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1600\xdrive\Agency_Files\Solid Waste\C&amp;D Landfills\GIS priority ranking\"/>
    </mc:Choice>
  </mc:AlternateContent>
  <bookViews>
    <workbookView xWindow="480" yWindow="90" windowWidth="16335" windowHeight="10830" activeTab="1"/>
  </bookViews>
  <sheets>
    <sheet name="Pivot table" sheetId="2" r:id="rId1"/>
    <sheet name="Summary" sheetId="3" r:id="rId2"/>
    <sheet name="Raw data for 88 sites" sheetId="1" r:id="rId3"/>
  </sheets>
  <definedNames>
    <definedName name="_xlnm._FilterDatabase" localSheetId="1" hidden="1">Summary!$A$1:$A$91</definedName>
  </definedNames>
  <calcPr calcId="162913" calcOnSave="0"/>
  <pivotCaches>
    <pivotCache cacheId="0" r:id="rId4"/>
    <pivotCache cacheId="1" r:id="rId5"/>
  </pivotCaches>
</workbook>
</file>

<file path=xl/calcChain.xml><?xml version="1.0" encoding="utf-8"?>
<calcChain xmlns="http://schemas.openxmlformats.org/spreadsheetml/2006/main">
  <c r="K81" i="2" l="1"/>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00" i="2"/>
  <c r="K99" i="2"/>
  <c r="K98" i="2"/>
  <c r="K97" i="2"/>
  <c r="K96" i="2"/>
  <c r="K95" i="2"/>
  <c r="K94" i="2"/>
  <c r="K93" i="2"/>
  <c r="K92" i="2"/>
  <c r="K91" i="2"/>
  <c r="K90" i="2"/>
  <c r="K89" i="2"/>
  <c r="K88" i="2"/>
  <c r="K87" i="2"/>
  <c r="K86" i="2"/>
  <c r="K85" i="2"/>
  <c r="K84" i="2"/>
  <c r="K83" i="2"/>
  <c r="K82" i="2"/>
</calcChain>
</file>

<file path=xl/sharedStrings.xml><?xml version="1.0" encoding="utf-8"?>
<sst xmlns="http://schemas.openxmlformats.org/spreadsheetml/2006/main" count="2597" uniqueCount="540">
  <si>
    <t>OBJECTID</t>
  </si>
  <si>
    <t>Order_</t>
  </si>
  <si>
    <t>SWID</t>
  </si>
  <si>
    <t>Compliance</t>
  </si>
  <si>
    <t>Engineer</t>
  </si>
  <si>
    <t>Hydrogeolo</t>
  </si>
  <si>
    <t>Demo_Groun</t>
  </si>
  <si>
    <t>Facility_T</t>
  </si>
  <si>
    <t>Facility_C</t>
  </si>
  <si>
    <t>Unlined_De</t>
  </si>
  <si>
    <t>Reason_Omi</t>
  </si>
  <si>
    <t>Notes</t>
  </si>
  <si>
    <t>Master_AI_</t>
  </si>
  <si>
    <t>Name</t>
  </si>
  <si>
    <t>Metro_Hydr</t>
  </si>
  <si>
    <t>UTM_N</t>
  </si>
  <si>
    <t>UTM_E</t>
  </si>
  <si>
    <t>LAT</t>
  </si>
  <si>
    <t>LONG</t>
  </si>
  <si>
    <t>REGION</t>
  </si>
  <si>
    <t>REGION_NAM</t>
  </si>
  <si>
    <t>COUNTY_1</t>
  </si>
  <si>
    <t>COUNTY_ID</t>
  </si>
  <si>
    <t>COUNTY_NUM</t>
  </si>
  <si>
    <t>COUNTY_NAM</t>
  </si>
  <si>
    <t>COUNTYFIPS</t>
  </si>
  <si>
    <t>FIPS</t>
  </si>
  <si>
    <t>Ownership_</t>
  </si>
  <si>
    <t>Demo_Inter</t>
  </si>
  <si>
    <t>Demo_Stand</t>
  </si>
  <si>
    <t>All_Demo_L</t>
  </si>
  <si>
    <t>Unlined__1</t>
  </si>
  <si>
    <t>DEMO_STATU</t>
  </si>
  <si>
    <t>Report_Lin</t>
  </si>
  <si>
    <t>Env_NHD</t>
  </si>
  <si>
    <t>Env_DNR</t>
  </si>
  <si>
    <t>PollSen</t>
  </si>
  <si>
    <t>EJ</t>
  </si>
  <si>
    <t>WPA</t>
  </si>
  <si>
    <t>DWSMA</t>
  </si>
  <si>
    <t>Wells</t>
  </si>
  <si>
    <t>NearCWI</t>
  </si>
  <si>
    <t>153</t>
  </si>
  <si>
    <t>SW-153</t>
  </si>
  <si>
    <t>Brady</t>
  </si>
  <si>
    <t>Nachtigal</t>
  </si>
  <si>
    <t>Porcher</t>
  </si>
  <si>
    <t>No</t>
  </si>
  <si>
    <t>Landfill</t>
  </si>
  <si>
    <t>Demolition - Pre-Guidance</t>
  </si>
  <si>
    <t>Inactive</t>
  </si>
  <si>
    <t xml:space="preserve"> </t>
  </si>
  <si>
    <t>1787</t>
  </si>
  <si>
    <t>McConnon Demolition Landfill</t>
  </si>
  <si>
    <t>Rochester</t>
  </si>
  <si>
    <t>Winona</t>
  </si>
  <si>
    <t>Intersects National hydrography dataset</t>
  </si>
  <si>
    <t>Intersects DNR Sites of Biodiversity</t>
  </si>
  <si>
    <t>In near surface pollution sensitive area</t>
  </si>
  <si>
    <t>Intersects environmental justice layers</t>
  </si>
  <si>
    <t>Intersects Wellhead Protection Area</t>
  </si>
  <si>
    <t>Intersects Drinking Water supply management area</t>
  </si>
  <si>
    <t>One mile or less from a PWSS</t>
  </si>
  <si>
    <t>15</t>
  </si>
  <si>
    <t>SW-15</t>
  </si>
  <si>
    <t>Field</t>
  </si>
  <si>
    <t>Wilson</t>
  </si>
  <si>
    <t>Yes</t>
  </si>
  <si>
    <t>MSW</t>
  </si>
  <si>
    <t>Active</t>
  </si>
  <si>
    <t>??? Demo located, down gradient from MSW</t>
  </si>
  <si>
    <t>2289</t>
  </si>
  <si>
    <t>Morrison County Sanitary Landfill</t>
  </si>
  <si>
    <t>Brainerd</t>
  </si>
  <si>
    <t>Morrison</t>
  </si>
  <si>
    <t>PUBLIC</t>
  </si>
  <si>
    <t>UNDETERMINED</t>
  </si>
  <si>
    <t>11</t>
  </si>
  <si>
    <t>SW-11</t>
  </si>
  <si>
    <t>Green</t>
  </si>
  <si>
    <t>Bello</t>
  </si>
  <si>
    <t>Rys</t>
  </si>
  <si>
    <t>MSW cells downgradient of Demo.  Cannot distinguish impacts</t>
  </si>
  <si>
    <t>2283</t>
  </si>
  <si>
    <t>Nobles County Landfill Inc</t>
  </si>
  <si>
    <t>Marshall</t>
  </si>
  <si>
    <t>Nobles</t>
  </si>
  <si>
    <t>PRIVATE</t>
  </si>
  <si>
    <t>.25mi from domestic active well</t>
  </si>
  <si>
    <t>17</t>
  </si>
  <si>
    <t>SW-17</t>
  </si>
  <si>
    <t>Vleck</t>
  </si>
  <si>
    <t>1441</t>
  </si>
  <si>
    <t>East Central Solid Waste Commission</t>
  </si>
  <si>
    <t>Kanabec</t>
  </si>
  <si>
    <t>FALSE</t>
  </si>
  <si>
    <t>263</t>
  </si>
  <si>
    <t>SW-263</t>
  </si>
  <si>
    <t>Demolition - Class 1</t>
  </si>
  <si>
    <t>864</t>
  </si>
  <si>
    <t>Wanamingo Demolition Landfill</t>
  </si>
  <si>
    <t>Goodhue</t>
  </si>
  <si>
    <t>TRUE</t>
  </si>
  <si>
    <t>92</t>
  </si>
  <si>
    <t>SW-92</t>
  </si>
  <si>
    <t>Buck</t>
  </si>
  <si>
    <t>Mojsiej</t>
  </si>
  <si>
    <t>2364</t>
  </si>
  <si>
    <t>Mar-Kit Landfill Board</t>
  </si>
  <si>
    <t>Detroit Lakes</t>
  </si>
  <si>
    <t>Kittson</t>
  </si>
  <si>
    <t>56</t>
  </si>
  <si>
    <t>SW-56</t>
  </si>
  <si>
    <t>Parr</t>
  </si>
  <si>
    <t>Hassan</t>
  </si>
  <si>
    <t>279</t>
  </si>
  <si>
    <t>Burnsville Sanitary Landfill</t>
  </si>
  <si>
    <t>Metro</t>
  </si>
  <si>
    <t>Dakota</t>
  </si>
  <si>
    <t>124</t>
  </si>
  <si>
    <t>SW-124</t>
  </si>
  <si>
    <t>Cannot distinguish MSW impact from Demo. Demo built on top of Unlined MSW. Data that has been submitted was incorrectly reporting impacts.</t>
  </si>
  <si>
    <t>4918</t>
  </si>
  <si>
    <t>Polk County Sanitary Landfill</t>
  </si>
  <si>
    <t>Polk</t>
  </si>
  <si>
    <t>311</t>
  </si>
  <si>
    <t>SW-311</t>
  </si>
  <si>
    <t>Hokenson</t>
  </si>
  <si>
    <t>Demolition - Class 2</t>
  </si>
  <si>
    <t>Landfill directly down-graidient of CLP. Pump and Treat system down-graidient of Demo.</t>
  </si>
  <si>
    <t>878</t>
  </si>
  <si>
    <t>Becker County Demolition Landfill</t>
  </si>
  <si>
    <t>Becker</t>
  </si>
  <si>
    <t>168</t>
  </si>
  <si>
    <t>SW-168</t>
  </si>
  <si>
    <t>457</t>
  </si>
  <si>
    <t>Clearwater County Demolition Debris Land Disposal</t>
  </si>
  <si>
    <t>Clearwater</t>
  </si>
  <si>
    <t>184</t>
  </si>
  <si>
    <t>SW-184</t>
  </si>
  <si>
    <t>MSW Ash</t>
  </si>
  <si>
    <t>Old current footprint only has one MW so technically would not conform to 2005 Guidance</t>
  </si>
  <si>
    <t>169</t>
  </si>
  <si>
    <t>Fergus Falls Sanitary Landfill</t>
  </si>
  <si>
    <t>Otter Tail</t>
  </si>
  <si>
    <t>OPEN</t>
  </si>
  <si>
    <t>277</t>
  </si>
  <si>
    <t>SW-277</t>
  </si>
  <si>
    <t>866</t>
  </si>
  <si>
    <t>Clay Demolition Landfill</t>
  </si>
  <si>
    <t>Clay</t>
  </si>
  <si>
    <t>291</t>
  </si>
  <si>
    <t>SW-291</t>
  </si>
  <si>
    <t>1572</t>
  </si>
  <si>
    <t>Hengel Ready Mix &amp; Construction Inc</t>
  </si>
  <si>
    <t>Cass</t>
  </si>
  <si>
    <t>306</t>
  </si>
  <si>
    <t>SW-306</t>
  </si>
  <si>
    <t>877</t>
  </si>
  <si>
    <t>Beltrami County Demolition Landfill</t>
  </si>
  <si>
    <t>Beltrami</t>
  </si>
  <si>
    <t>335</t>
  </si>
  <si>
    <t>SW-335</t>
  </si>
  <si>
    <t>3967</t>
  </si>
  <si>
    <t>Bueckers City Sanitation Services</t>
  </si>
  <si>
    <t>315</t>
  </si>
  <si>
    <t>SW-315</t>
  </si>
  <si>
    <t>3812</t>
  </si>
  <si>
    <t>Hubbard Co Northern Transfer/Demo</t>
  </si>
  <si>
    <t>Hubbard</t>
  </si>
  <si>
    <t>342</t>
  </si>
  <si>
    <t>SW-342</t>
  </si>
  <si>
    <t>3965</t>
  </si>
  <si>
    <t>Lake of the Woods Recovery Facility</t>
  </si>
  <si>
    <t>Lake of the Woods</t>
  </si>
  <si>
    <t>317</t>
  </si>
  <si>
    <t>SW-317</t>
  </si>
  <si>
    <t>50971</t>
  </si>
  <si>
    <t>Wadena County Solid Waste Facility</t>
  </si>
  <si>
    <t>Wadena</t>
  </si>
  <si>
    <t>143</t>
  </si>
  <si>
    <t>SW-143</t>
  </si>
  <si>
    <t>Unlined demo cell present.  However, while monitoring appropriate parameters, indications of IL and HRL exceedances, because not formally in permit they are not reporting results as above IL described in outdated but applicable permit limits table.  Perm</t>
  </si>
  <si>
    <t>2378</t>
  </si>
  <si>
    <t>Cottonwood County Sanitary Landfill</t>
  </si>
  <si>
    <t>Cottonwood</t>
  </si>
  <si>
    <t>318</t>
  </si>
  <si>
    <t>SW-318</t>
  </si>
  <si>
    <t>3954</t>
  </si>
  <si>
    <t>Hubbard Co So Transfer &amp; Demo Landfill</t>
  </si>
  <si>
    <t>398</t>
  </si>
  <si>
    <t>SW-398</t>
  </si>
  <si>
    <t>Kvaal</t>
  </si>
  <si>
    <t>1467</t>
  </si>
  <si>
    <t>Lake County Demolition Landfill</t>
  </si>
  <si>
    <t>Duluth</t>
  </si>
  <si>
    <t>Lake</t>
  </si>
  <si>
    <t>402</t>
  </si>
  <si>
    <t>SW-402</t>
  </si>
  <si>
    <t>3011</t>
  </si>
  <si>
    <t>Mickow Demolition Landfill</t>
  </si>
  <si>
    <t>331</t>
  </si>
  <si>
    <t>SW-331</t>
  </si>
  <si>
    <t>3960</t>
  </si>
  <si>
    <t>Red Lake County Demolition Landfill</t>
  </si>
  <si>
    <t>Red Lake</t>
  </si>
  <si>
    <t>332</t>
  </si>
  <si>
    <t>SW-332</t>
  </si>
  <si>
    <t>3961</t>
  </si>
  <si>
    <t>Norman County Demolition Landfill</t>
  </si>
  <si>
    <t>Norman</t>
  </si>
  <si>
    <t>333</t>
  </si>
  <si>
    <t>SW-333</t>
  </si>
  <si>
    <t>3962</t>
  </si>
  <si>
    <t>TK Demolition Disposal LLC</t>
  </si>
  <si>
    <t>Stearns</t>
  </si>
  <si>
    <t>337</t>
  </si>
  <si>
    <t>SW-337</t>
  </si>
  <si>
    <t>3963</t>
  </si>
  <si>
    <t>Mahnomen County Demolition Landfill</t>
  </si>
  <si>
    <t>Mahnomen</t>
  </si>
  <si>
    <t>359</t>
  </si>
  <si>
    <t>SW-359</t>
  </si>
  <si>
    <t>??? Mn, Pb RL Increase</t>
  </si>
  <si>
    <t>USPFO Warehouse Camp Ripley</t>
  </si>
  <si>
    <t>MILITARY</t>
  </si>
  <si>
    <t>395</t>
  </si>
  <si>
    <t>SW-395</t>
  </si>
  <si>
    <t>2373</t>
  </si>
  <si>
    <t>Henning Transfer Station/Demo Landfill</t>
  </si>
  <si>
    <t>188</t>
  </si>
  <si>
    <t>SW-188</t>
  </si>
  <si>
    <t>170</t>
  </si>
  <si>
    <t>Henkemeyer Demolition Landfill</t>
  </si>
  <si>
    <t>Benton</t>
  </si>
  <si>
    <t>403</t>
  </si>
  <si>
    <t>SW-403</t>
  </si>
  <si>
    <t>3013</t>
  </si>
  <si>
    <t>Todd County Demolition Landfill</t>
  </si>
  <si>
    <t>Todd</t>
  </si>
  <si>
    <t>254</t>
  </si>
  <si>
    <t>SW-254</t>
  </si>
  <si>
    <t>Permit limits table updated for new permit but permit never went out.  Letter sent to request updates but refusing to report above IL or HRL until permit with new Limits Table gets issued.</t>
  </si>
  <si>
    <t>863</t>
  </si>
  <si>
    <t>Pilgrim Demolition Landfill</t>
  </si>
  <si>
    <t>Blue Earth</t>
  </si>
  <si>
    <t>290</t>
  </si>
  <si>
    <t>SW-290</t>
  </si>
  <si>
    <t>Demolition - Class 3</t>
  </si>
  <si>
    <t>128616</t>
  </si>
  <si>
    <t>Dem-Con Landfill LLC</t>
  </si>
  <si>
    <t>Scott</t>
  </si>
  <si>
    <t>438</t>
  </si>
  <si>
    <t>SW-438</t>
  </si>
  <si>
    <t>39165</t>
  </si>
  <si>
    <t>Red Lake County Demo Landfill Oklee Site</t>
  </si>
  <si>
    <t>404</t>
  </si>
  <si>
    <t>SW-404</t>
  </si>
  <si>
    <t>3022</t>
  </si>
  <si>
    <t>Wheaton Demolition Debris Disposal</t>
  </si>
  <si>
    <t>Traverse</t>
  </si>
  <si>
    <t>442</t>
  </si>
  <si>
    <t>SW-442</t>
  </si>
  <si>
    <t>3172</t>
  </si>
  <si>
    <t>Bonger/Met Con Construction Demolition</t>
  </si>
  <si>
    <t>Rice</t>
  </si>
  <si>
    <t>448</t>
  </si>
  <si>
    <t>SW-448</t>
  </si>
  <si>
    <t>Abad</t>
  </si>
  <si>
    <t>1469</t>
  </si>
  <si>
    <t>Itasca Co Demo Landfill/MSW Transfer Sta</t>
  </si>
  <si>
    <t>Itasca</t>
  </si>
  <si>
    <t>450</t>
  </si>
  <si>
    <t>SW-450</t>
  </si>
  <si>
    <t>5276</t>
  </si>
  <si>
    <t>Big Falls Demolition Landfill</t>
  </si>
  <si>
    <t>Koochiching</t>
  </si>
  <si>
    <t>303</t>
  </si>
  <si>
    <t>SW-303</t>
  </si>
  <si>
    <t>876</t>
  </si>
  <si>
    <t>Dawnway Demolition Landfill</t>
  </si>
  <si>
    <t>454</t>
  </si>
  <si>
    <t>SW-454</t>
  </si>
  <si>
    <t>1211</t>
  </si>
  <si>
    <t>BH Heselton Demolition Landfill</t>
  </si>
  <si>
    <t>461</t>
  </si>
  <si>
    <t>SW-461</t>
  </si>
  <si>
    <t>97240</t>
  </si>
  <si>
    <t>Albert Lea Landfill</t>
  </si>
  <si>
    <t>Freeborn</t>
  </si>
  <si>
    <t>429</t>
  </si>
  <si>
    <t>SW-429</t>
  </si>
  <si>
    <t>468</t>
  </si>
  <si>
    <t>DKV Demolition Landfill</t>
  </si>
  <si>
    <t>Chisago</t>
  </si>
  <si>
    <t>451</t>
  </si>
  <si>
    <t>SW-451</t>
  </si>
  <si>
    <t>Monitoring wells field enhanced for 2016.</t>
  </si>
  <si>
    <t>1470</t>
  </si>
  <si>
    <t>Murray County Demo Debris Landfill</t>
  </si>
  <si>
    <t>Murray</t>
  </si>
  <si>
    <t>477</t>
  </si>
  <si>
    <t>SW-477</t>
  </si>
  <si>
    <t>Insufficient data, monitoring system upgrade is necessary.</t>
  </si>
  <si>
    <t>3698</t>
  </si>
  <si>
    <t>Dodge County</t>
  </si>
  <si>
    <t>Dodge</t>
  </si>
  <si>
    <t>464</t>
  </si>
  <si>
    <t>SW-464</t>
  </si>
  <si>
    <t>5278</t>
  </si>
  <si>
    <t>Hoffman Demolition Landfill</t>
  </si>
  <si>
    <t>Brown</t>
  </si>
  <si>
    <t>485</t>
  </si>
  <si>
    <t>SW-485</t>
  </si>
  <si>
    <t>4911</t>
  </si>
  <si>
    <t>Wagner Demolition Landfill</t>
  </si>
  <si>
    <t>469</t>
  </si>
  <si>
    <t>SW-469</t>
  </si>
  <si>
    <t>1475</t>
  </si>
  <si>
    <t>The Mathiowetz Construction Co</t>
  </si>
  <si>
    <t>406</t>
  </si>
  <si>
    <t>SW-406</t>
  </si>
  <si>
    <t>3165</t>
  </si>
  <si>
    <t>Alex Rubbish &amp; Recycling Inc</t>
  </si>
  <si>
    <t>Douglas</t>
  </si>
  <si>
    <t>493</t>
  </si>
  <si>
    <t>SW-493</t>
  </si>
  <si>
    <t>3021</t>
  </si>
  <si>
    <t>International Falls Demolition Landfill</t>
  </si>
  <si>
    <t>473</t>
  </si>
  <si>
    <t>SW-473</t>
  </si>
  <si>
    <t>1476</t>
  </si>
  <si>
    <t>Lac Qui Parle County Demolition Landfill</t>
  </si>
  <si>
    <t>Lac Qui Parle</t>
  </si>
  <si>
    <t>474</t>
  </si>
  <si>
    <t>SW-474</t>
  </si>
  <si>
    <t>1483</t>
  </si>
  <si>
    <t>Minnesota Fall Demolition Landfill</t>
  </si>
  <si>
    <t>Yellow Medicine</t>
  </si>
  <si>
    <t>475</t>
  </si>
  <si>
    <t>SW-475</t>
  </si>
  <si>
    <t>Permit just issued in mid 2015 from 2003 so no data to compare until 2016 AR due to schedule of sampling.</t>
  </si>
  <si>
    <t>3015</t>
  </si>
  <si>
    <t>Chippewa County Demolition Landfill</t>
  </si>
  <si>
    <t>Chippewa</t>
  </si>
  <si>
    <t>483</t>
  </si>
  <si>
    <t>SW-483</t>
  </si>
  <si>
    <t>3017</t>
  </si>
  <si>
    <t>Geyer Demolition Landfill</t>
  </si>
  <si>
    <t>Swift</t>
  </si>
  <si>
    <t>407</t>
  </si>
  <si>
    <t>SW-407</t>
  </si>
  <si>
    <t>3166</t>
  </si>
  <si>
    <t>Lakes Area Demolition Landfill</t>
  </si>
  <si>
    <t>486</t>
  </si>
  <si>
    <t>SW-486</t>
  </si>
  <si>
    <t>4212</t>
  </si>
  <si>
    <t>Meeker County Demolition Landfill</t>
  </si>
  <si>
    <t>Meeker</t>
  </si>
  <si>
    <t>528</t>
  </si>
  <si>
    <t>SW-528</t>
  </si>
  <si>
    <t>4204</t>
  </si>
  <si>
    <t>Waste Management Inc - Clarks Grove</t>
  </si>
  <si>
    <t>499</t>
  </si>
  <si>
    <t>SW-499</t>
  </si>
  <si>
    <t>212853</t>
  </si>
  <si>
    <t>Rock County Demo</t>
  </si>
  <si>
    <t>Rock</t>
  </si>
  <si>
    <t>408</t>
  </si>
  <si>
    <t>SW-408</t>
  </si>
  <si>
    <t>3169</t>
  </si>
  <si>
    <t>Glenwood Demolition Disposal LLC</t>
  </si>
  <si>
    <t>Pope</t>
  </si>
  <si>
    <t>412</t>
  </si>
  <si>
    <t>SW-412</t>
  </si>
  <si>
    <t>3173</t>
  </si>
  <si>
    <t>Crosslake Construction Demolition Debris</t>
  </si>
  <si>
    <t>Crow Wing</t>
  </si>
  <si>
    <t>541</t>
  </si>
  <si>
    <t>SW-541</t>
  </si>
  <si>
    <t>35895</t>
  </si>
  <si>
    <t>Oak Ridge Demolition Landfill</t>
  </si>
  <si>
    <t>Aitkin</t>
  </si>
  <si>
    <t>542</t>
  </si>
  <si>
    <t>SW-542</t>
  </si>
  <si>
    <t>8906</t>
  </si>
  <si>
    <t>SKB Austin Demolition Landfill</t>
  </si>
  <si>
    <t>Mower</t>
  </si>
  <si>
    <t>416</t>
  </si>
  <si>
    <t>SW-416</t>
  </si>
  <si>
    <t>3171</t>
  </si>
  <si>
    <t>Omega Demolition Landfill</t>
  </si>
  <si>
    <t>Pennington</t>
  </si>
  <si>
    <t>501</t>
  </si>
  <si>
    <t>SW-501</t>
  </si>
  <si>
    <t>4057</t>
  </si>
  <si>
    <t>Lyon County Demolition Landfill</t>
  </si>
  <si>
    <t>Lyon</t>
  </si>
  <si>
    <t>549</t>
  </si>
  <si>
    <t>SW-549</t>
  </si>
  <si>
    <t>Iniated Monitoring Fall 2016 after Landfill became active.</t>
  </si>
  <si>
    <t>4965</t>
  </si>
  <si>
    <t>Vonco 6 Demolition Landfill</t>
  </si>
  <si>
    <t>Saint Louis</t>
  </si>
  <si>
    <t>550</t>
  </si>
  <si>
    <t>SW-550</t>
  </si>
  <si>
    <t>4966</t>
  </si>
  <si>
    <t>Koochiching Recycling &amp; Transfer</t>
  </si>
  <si>
    <t>422</t>
  </si>
  <si>
    <t>SW-422</t>
  </si>
  <si>
    <t>463</t>
  </si>
  <si>
    <t>Marshall County Demolition Landfill</t>
  </si>
  <si>
    <t>440</t>
  </si>
  <si>
    <t>SW-440</t>
  </si>
  <si>
    <t>56131</t>
  </si>
  <si>
    <t>Crow Wing County Demo Debris Landfill</t>
  </si>
  <si>
    <t>489</t>
  </si>
  <si>
    <t>SW-489</t>
  </si>
  <si>
    <t>The EMS needs to be upgraded- but currently no exceedances with the minimal EMS</t>
  </si>
  <si>
    <t>3019</t>
  </si>
  <si>
    <t>Slagle Demolition Landfill</t>
  </si>
  <si>
    <t>Open</t>
  </si>
  <si>
    <t>518</t>
  </si>
  <si>
    <t>SW-518</t>
  </si>
  <si>
    <t>4197</t>
  </si>
  <si>
    <t>Roseau Co SW Transfer Facility/Demolition Landfil</t>
  </si>
  <si>
    <t>Roseau</t>
  </si>
  <si>
    <t>508</t>
  </si>
  <si>
    <t>SW-508</t>
  </si>
  <si>
    <t>3966</t>
  </si>
  <si>
    <t>Stevens County Facility</t>
  </si>
  <si>
    <t>Stevens</t>
  </si>
  <si>
    <t>511</t>
  </si>
  <si>
    <t>SW-511</t>
  </si>
  <si>
    <t>1054</t>
  </si>
  <si>
    <t>Canby Demolition Debris Landfill</t>
  </si>
  <si>
    <t>603</t>
  </si>
  <si>
    <t>SW-603</t>
  </si>
  <si>
    <t>On going STIP and evaluation of Groundwater.</t>
  </si>
  <si>
    <t>74857</t>
  </si>
  <si>
    <t>Trout Demolition Debris Land Disposal</t>
  </si>
  <si>
    <t>527</t>
  </si>
  <si>
    <t>SW-527</t>
  </si>
  <si>
    <t>4203</t>
  </si>
  <si>
    <t>Valley Demo &amp; Recycling LLC</t>
  </si>
  <si>
    <t>Nicollet</t>
  </si>
  <si>
    <t>613</t>
  </si>
  <si>
    <t>SW-613</t>
  </si>
  <si>
    <t>96160</t>
  </si>
  <si>
    <t>Chester Woods Park Disaster Demolition</t>
  </si>
  <si>
    <t>Olmsted</t>
  </si>
  <si>
    <t>658</t>
  </si>
  <si>
    <t>SW-658</t>
  </si>
  <si>
    <t>130911</t>
  </si>
  <si>
    <t>Timms Demolition Landfill</t>
  </si>
  <si>
    <t>548</t>
  </si>
  <si>
    <t>SW-548</t>
  </si>
  <si>
    <t>5509</t>
  </si>
  <si>
    <t>Waste Management Demolition Landfill</t>
  </si>
  <si>
    <t>McLeod</t>
  </si>
  <si>
    <t>539</t>
  </si>
  <si>
    <t>SW-539</t>
  </si>
  <si>
    <t>57707</t>
  </si>
  <si>
    <t>Hengel's Westside Demolition Landfill</t>
  </si>
  <si>
    <t>590</t>
  </si>
  <si>
    <t>SW-590</t>
  </si>
  <si>
    <t>Exceedances in sampling well that had to be monified to enhance water collection.  Not up to MDH code.  MDH may make them abandon so well will not longer be available.</t>
  </si>
  <si>
    <t>13792</t>
  </si>
  <si>
    <t>Double D Demolition Landfill</t>
  </si>
  <si>
    <t>Pipestone</t>
  </si>
  <si>
    <t>543</t>
  </si>
  <si>
    <t>SW-543</t>
  </si>
  <si>
    <t>88378</t>
  </si>
  <si>
    <t>Hoss Demolition Landfill</t>
  </si>
  <si>
    <t>556</t>
  </si>
  <si>
    <t>SW-556</t>
  </si>
  <si>
    <t>8377</t>
  </si>
  <si>
    <t>Grinning Bear Demolition Landfill</t>
  </si>
  <si>
    <t>123</t>
  </si>
  <si>
    <t>SW-123</t>
  </si>
  <si>
    <t>Monitoring system not dedicated specifically to demo.</t>
  </si>
  <si>
    <t>2367</t>
  </si>
  <si>
    <t>Rice County Landfill</t>
  </si>
  <si>
    <t>563</t>
  </si>
  <si>
    <t>SW-563</t>
  </si>
  <si>
    <t>6417</t>
  </si>
  <si>
    <t>East Polk County Demolition Site</t>
  </si>
  <si>
    <t>131</t>
  </si>
  <si>
    <t>SW-131</t>
  </si>
  <si>
    <t>Facility monitoring system not dedicated specifically to demo.</t>
  </si>
  <si>
    <t>2374</t>
  </si>
  <si>
    <t>Steele County Sanitary Landfill</t>
  </si>
  <si>
    <t>Steele</t>
  </si>
  <si>
    <t>600</t>
  </si>
  <si>
    <t>SW-600</t>
  </si>
  <si>
    <t>13002</t>
  </si>
  <si>
    <t>D &amp; G Excavating Inc</t>
  </si>
  <si>
    <t>572</t>
  </si>
  <si>
    <t>SW-572</t>
  </si>
  <si>
    <t>133665</t>
  </si>
  <si>
    <t>Fergus Falls South Landfill</t>
  </si>
  <si>
    <t>355</t>
  </si>
  <si>
    <t>SW-355</t>
  </si>
  <si>
    <t>Monitoring system not dedicated specifically to demolition area.</t>
  </si>
  <si>
    <t>4111</t>
  </si>
  <si>
    <t>Olmsted County - Kalmar Landfill</t>
  </si>
  <si>
    <t>612</t>
  </si>
  <si>
    <t>SW-612</t>
  </si>
  <si>
    <t>13442</t>
  </si>
  <si>
    <t>R &amp; G Construction Co</t>
  </si>
  <si>
    <t>544</t>
  </si>
  <si>
    <t>SW-544</t>
  </si>
  <si>
    <t>4933</t>
  </si>
  <si>
    <t>NE Otter Tail Phase II Ash &amp; Demo</t>
  </si>
  <si>
    <t>620</t>
  </si>
  <si>
    <t>SW-620</t>
  </si>
  <si>
    <t>Henderson</t>
  </si>
  <si>
    <t>Merchant Industrial</t>
  </si>
  <si>
    <t>99174</t>
  </si>
  <si>
    <t>General Waste &amp; Recycling LLC</t>
  </si>
  <si>
    <t>(blank)</t>
  </si>
  <si>
    <t>Grand Total</t>
  </si>
  <si>
    <t>Count of NearCWI</t>
  </si>
  <si>
    <t>Total</t>
  </si>
  <si>
    <t>Data</t>
  </si>
  <si>
    <t>Count of Wells</t>
  </si>
  <si>
    <t>Count of DWSMA</t>
  </si>
  <si>
    <t>Count of WPA</t>
  </si>
  <si>
    <t>Count of EJ</t>
  </si>
  <si>
    <t>Count of PollSen</t>
  </si>
  <si>
    <t>Count of Env_DNR</t>
  </si>
  <si>
    <t>Count of Env_NHD</t>
  </si>
  <si>
    <t>Sum of all the 8 factors</t>
  </si>
  <si>
    <t>Count of Sum of all the 8 factors</t>
  </si>
  <si>
    <t>Pollution Sensitivity (DNR map)</t>
  </si>
  <si>
    <t>Wellhead Protection Areas</t>
  </si>
  <si>
    <t>MDH PWSS locations</t>
  </si>
  <si>
    <t>MDH Domestic use wells</t>
  </si>
  <si>
    <t>Drinking water supply management areas</t>
  </si>
  <si>
    <t>Environmental layer- national hydrography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</si>
</sst>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charset val="1"/>
    </font>
    <font>
      <b/>
      <sz val="10"/>
      <name val="Arial"/>
      <charset val="1"/>
    </font>
    <font>
      <sz val="10"/>
      <name val="Arial"/>
      <charset val="1"/>
    </font>
    <font>
      <sz val="10"/>
      <name val="Arial"/>
      <charset val="1"/>
    </font>
  </fonts>
  <fills count="3">
    <fill>
      <patternFill patternType="none"/>
    </fill>
    <fill>
      <patternFill patternType="gray125"/>
    </fill>
    <fill>
      <patternFill patternType="solid">
        <fgColor indexed="22"/>
      </patternFill>
    </fill>
  </fills>
  <borders count="15">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right style="thin">
        <color rgb="FF999999"/>
      </right>
      <top/>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s>
  <cellStyleXfs count="1">
    <xf numFmtId="0" fontId="0" fillId="0" borderId="0" applyNumberFormat="0" applyFill="0" applyBorder="0" applyAlignment="0" applyProtection="0"/>
  </cellStyleXfs>
  <cellXfs count="27">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0" fontId="0" fillId="0" borderId="1" xfId="0" applyBorder="1"/>
    <xf numFmtId="0" fontId="0" fillId="0" borderId="2" xfId="0" applyBorder="1"/>
    <xf numFmtId="0" fontId="0" fillId="0" borderId="3" xfId="0" applyBorder="1"/>
    <xf numFmtId="0" fontId="0" fillId="0" borderId="4" xfId="0" applyBorder="1"/>
    <xf numFmtId="0" fontId="0" fillId="0" borderId="1" xfId="0" pivotButton="1" applyBorder="1"/>
    <xf numFmtId="0" fontId="0" fillId="0" borderId="5" xfId="0" applyBorder="1"/>
    <xf numFmtId="0" fontId="0" fillId="0" borderId="6" xfId="0" applyBorder="1"/>
    <xf numFmtId="0" fontId="0" fillId="0" borderId="7" xfId="0" applyBorder="1"/>
    <xf numFmtId="0" fontId="0" fillId="0" borderId="7" xfId="0" applyNumberFormat="1" applyBorder="1"/>
    <xf numFmtId="0" fontId="0" fillId="0" borderId="8" xfId="0" applyNumberFormat="1" applyBorder="1"/>
    <xf numFmtId="0" fontId="0" fillId="0" borderId="9" xfId="0" applyNumberFormat="1" applyBorder="1"/>
    <xf numFmtId="0" fontId="0" fillId="0" borderId="10" xfId="0" applyBorder="1"/>
    <xf numFmtId="0" fontId="0" fillId="0" borderId="1" xfId="0" applyNumberFormat="1" applyBorder="1"/>
    <xf numFmtId="0" fontId="0" fillId="0" borderId="10" xfId="0" applyNumberFormat="1" applyBorder="1"/>
    <xf numFmtId="0" fontId="0" fillId="0" borderId="5" xfId="0" applyNumberFormat="1" applyBorder="1"/>
    <xf numFmtId="0" fontId="0" fillId="0" borderId="11" xfId="0" applyNumberFormat="1" applyBorder="1"/>
    <xf numFmtId="0" fontId="0" fillId="0" borderId="6" xfId="0" applyNumberFormat="1" applyBorder="1"/>
    <xf numFmtId="0" fontId="0" fillId="0" borderId="12" xfId="0" applyNumberFormat="1" applyBorder="1"/>
    <xf numFmtId="0" fontId="0" fillId="0" borderId="13" xfId="0" applyBorder="1"/>
    <xf numFmtId="0" fontId="0" fillId="0" borderId="13" xfId="0" applyNumberFormat="1" applyBorder="1"/>
    <xf numFmtId="0" fontId="0" fillId="0" borderId="0" xfId="0" applyNumberFormat="1"/>
    <xf numFmtId="0" fontId="0" fillId="0" borderId="14" xfId="0" applyNumberFormat="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2.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orris, Anne" refreshedDate="43105.424330092595" createdVersion="1" refreshedVersion="6" recordCount="89" upgradeOnRefresh="1">
  <cacheSource type="worksheet">
    <worksheetSource ref="A1:AP65536" sheet="Raw data for 88 sites"/>
  </cacheSource>
  <cacheFields count="42">
    <cacheField name="OBJECTID" numFmtId="0">
      <sharedItems containsString="0" containsBlank="1" containsNumber="1" containsInteger="1" minValue="1" maxValue="88"/>
    </cacheField>
    <cacheField name="Order_" numFmtId="0">
      <sharedItems containsBlank="1"/>
    </cacheField>
    <cacheField name="SWID" numFmtId="0">
      <sharedItems containsBlank="1"/>
    </cacheField>
    <cacheField name="Compliance" numFmtId="0">
      <sharedItems containsBlank="1"/>
    </cacheField>
    <cacheField name="Engineer" numFmtId="0">
      <sharedItems containsBlank="1"/>
    </cacheField>
    <cacheField name="Hydrogeolo" numFmtId="0">
      <sharedItems containsBlank="1"/>
    </cacheField>
    <cacheField name="Demo_Groun" numFmtId="0">
      <sharedItems containsBlank="1"/>
    </cacheField>
    <cacheField name="Facility_T" numFmtId="0">
      <sharedItems containsBlank="1"/>
    </cacheField>
    <cacheField name="Facility_C" numFmtId="0">
      <sharedItems containsBlank="1"/>
    </cacheField>
    <cacheField name="Unlined_De" numFmtId="0">
      <sharedItems containsBlank="1"/>
    </cacheField>
    <cacheField name="Reason_Omi" numFmtId="0">
      <sharedItems containsBlank="1"/>
    </cacheField>
    <cacheField name="Notes" numFmtId="0">
      <sharedItems containsBlank="1"/>
    </cacheField>
    <cacheField name="Master_AI_" numFmtId="0">
      <sharedItems containsBlank="1"/>
    </cacheField>
    <cacheField name="Name" numFmtId="0">
      <sharedItems containsBlank="1" count="89">
        <s v="McConnon Demolition Landfill"/>
        <s v="Morrison County Sanitary Landfill"/>
        <s v="Nobles County Landfill Inc"/>
        <s v="East Central Solid Waste Commission"/>
        <s v="Wanamingo Demolition Landfill"/>
        <s v="Mar-Kit Landfill Board"/>
        <s v="Burnsville Sanitary Landfill"/>
        <s v="Polk County Sanitary Landfill"/>
        <s v="Becker County Demolition Landfill"/>
        <s v="Clearwater County Demolition Debris Land Disposal"/>
        <s v="Fergus Falls Sanitary Landfill"/>
        <s v="Clay Demolition Landfill"/>
        <s v="Hengel Ready Mix &amp; Construction Inc"/>
        <s v="Beltrami County Demolition Landfill"/>
        <s v="Bueckers City Sanitation Services"/>
        <s v="Hubbard Co Northern Transfer/Demo"/>
        <s v="Lake of the Woods Recovery Facility"/>
        <s v="Wadena County Solid Waste Facility"/>
        <s v="Cottonwood County Sanitary Landfill"/>
        <s v="Hubbard Co So Transfer &amp; Demo Landfill"/>
        <s v="Lake County Demolition Landfill"/>
        <s v="Mickow Demolition Landfill"/>
        <s v="Red Lake County Demolition Landfill"/>
        <s v="Norman County Demolition Landfill"/>
        <s v="TK Demolition Disposal LLC"/>
        <s v="Mahnomen County Demolition Landfill"/>
        <s v="USPFO Warehouse Camp Ripley"/>
        <s v="Henning Transfer Station/Demo Landfill"/>
        <s v="Henkemeyer Demolition Landfill"/>
        <s v="Todd County Demolition Landfill"/>
        <s v="Pilgrim Demolition Landfill"/>
        <s v="Dem-Con Landfill LLC"/>
        <s v="Red Lake County Demo Landfill Oklee Site"/>
        <s v="Wheaton Demolition Debris Disposal"/>
        <s v="Bonger/Met Con Construction Demolition"/>
        <s v="Itasca Co Demo Landfill/MSW Transfer Sta"/>
        <s v="Big Falls Demolition Landfill"/>
        <s v="Dawnway Demolition Landfill"/>
        <s v="BH Heselton Demolition Landfill"/>
        <s v="Albert Lea Landfill"/>
        <s v="DKV Demolition Landfill"/>
        <s v="Murray County Demo Debris Landfill"/>
        <s v="Dodge County"/>
        <s v="Hoffman Demolition Landfill"/>
        <s v="Wagner Demolition Landfill"/>
        <s v="The Mathiowetz Construction Co"/>
        <s v="Alex Rubbish &amp; Recycling Inc"/>
        <s v="International Falls Demolition Landfill"/>
        <s v="Lac Qui Parle County Demolition Landfill"/>
        <s v="Minnesota Fall Demolition Landfill"/>
        <s v="Chippewa County Demolition Landfill"/>
        <s v="Geyer Demolition Landfill"/>
        <s v="Lakes Area Demolition Landfill"/>
        <s v="Meeker County Demolition Landfill"/>
        <s v="Waste Management Inc - Clarks Grove"/>
        <s v="Rock County Demo"/>
        <s v="Glenwood Demolition Disposal LLC"/>
        <s v="Crosslake Construction Demolition Debris"/>
        <s v="Oak Ridge Demolition Landfill"/>
        <s v="SKB Austin Demolition Landfill"/>
        <s v="Omega Demolition Landfill"/>
        <s v="Lyon County Demolition Landfill"/>
        <s v="Vonco 6 Demolition Landfill"/>
        <s v="Koochiching Recycling &amp; Transfer"/>
        <s v="Marshall County Demolition Landfill"/>
        <s v="Crow Wing County Demo Debris Landfill"/>
        <s v="Slagle Demolition Landfill"/>
        <s v="Roseau Co SW Transfer Facility/Demolition Landfil"/>
        <s v="Stevens County Facility"/>
        <s v="Canby Demolition Debris Landfill"/>
        <s v="Trout Demolition Debris Land Disposal"/>
        <s v="Valley Demo &amp; Recycling LLC"/>
        <s v="Chester Woods Park Disaster Demolition"/>
        <s v="Timms Demolition Landfill"/>
        <s v="Waste Management Demolition Landfill"/>
        <s v="Hengel's Westside Demolition Landfill"/>
        <s v="Double D Demolition Landfill"/>
        <s v="Hoss Demolition Landfill"/>
        <s v="Grinning Bear Demolition Landfill"/>
        <s v="Rice County Landfill"/>
        <s v="East Polk County Demolition Site"/>
        <s v="Steele County Sanitary Landfill"/>
        <s v="D &amp; G Excavating Inc"/>
        <s v="Fergus Falls South Landfill"/>
        <s v="Olmsted County - Kalmar Landfill"/>
        <s v="R &amp; G Construction Co"/>
        <s v="NE Otter Tail Phase II Ash &amp; Demo"/>
        <s v="General Waste &amp; Recycling LLC"/>
        <m/>
      </sharedItems>
    </cacheField>
    <cacheField name="Metro_Hydr" numFmtId="0">
      <sharedItems containsBlank="1"/>
    </cacheField>
    <cacheField name="UTM_N" numFmtId="0">
      <sharedItems containsString="0" containsBlank="1" containsNumber="1" minValue="4836643.3250000002" maxValue="5413888"/>
    </cacheField>
    <cacheField name="UTM_E" numFmtId="0">
      <sharedItems containsString="0" containsBlank="1" containsNumber="1" minValue="217907.95360000001" maxValue="610816.75"/>
    </cacheField>
    <cacheField name="LAT" numFmtId="0">
      <sharedItems containsString="0" containsBlank="1" containsNumber="1" minValue="43.659930000000003" maxValue="48.850113999999998"/>
    </cacheField>
    <cacheField name="LONG" numFmtId="0">
      <sharedItems containsString="0" containsBlank="1" containsNumber="1" minValue="-96.813213000000005" maxValue="-91.538874000000007"/>
    </cacheField>
    <cacheField name="REGION" numFmtId="0">
      <sharedItems containsString="0" containsBlank="1" containsNumber="1" containsInteger="1" minValue="1" maxValue="6"/>
    </cacheField>
    <cacheField name="REGION_NAM" numFmtId="0">
      <sharedItems containsBlank="1"/>
    </cacheField>
    <cacheField name="COUNTY_1" numFmtId="0">
      <sharedItems containsString="0" containsBlank="1" containsNumber="1" containsInteger="1" minValue="0" maxValue="88"/>
    </cacheField>
    <cacheField name="COUNTY_ID" numFmtId="0">
      <sharedItems containsString="0" containsBlank="1" containsNumber="1" containsInteger="1" minValue="0" maxValue="89"/>
    </cacheField>
    <cacheField name="COUNTY_NUM" numFmtId="0">
      <sharedItems containsString="0" containsBlank="1" containsNumber="1" containsInteger="1" minValue="0" maxValue="87"/>
    </cacheField>
    <cacheField name="COUNTY_NAM" numFmtId="0">
      <sharedItems containsBlank="1"/>
    </cacheField>
    <cacheField name="COUNTYFIPS" numFmtId="0">
      <sharedItems containsString="0" containsBlank="1" containsNumber="1" containsInteger="1" minValue="0" maxValue="173"/>
    </cacheField>
    <cacheField name="FIPS" numFmtId="0">
      <sharedItems containsString="0" containsBlank="1" containsNumber="1" containsInteger="1" minValue="0" maxValue="27173"/>
    </cacheField>
    <cacheField name="Ownership_" numFmtId="0">
      <sharedItems containsBlank="1"/>
    </cacheField>
    <cacheField name="Demo_Inter" numFmtId="0">
      <sharedItems containsBlank="1"/>
    </cacheField>
    <cacheField name="Demo_Stand" numFmtId="0">
      <sharedItems containsBlank="1"/>
    </cacheField>
    <cacheField name="All_Demo_L" numFmtId="0">
      <sharedItems containsBlank="1"/>
    </cacheField>
    <cacheField name="Unlined__1" numFmtId="0">
      <sharedItems containsBlank="1"/>
    </cacheField>
    <cacheField name="DEMO_STATU" numFmtId="0">
      <sharedItems containsBlank="1"/>
    </cacheField>
    <cacheField name="Report_Lin" numFmtId="0">
      <sharedItems containsBlank="1"/>
    </cacheField>
    <cacheField name="Env_NHD" numFmtId="0">
      <sharedItems containsBlank="1"/>
    </cacheField>
    <cacheField name="Env_DNR" numFmtId="0">
      <sharedItems containsBlank="1"/>
    </cacheField>
    <cacheField name="PollSen" numFmtId="0">
      <sharedItems containsBlank="1"/>
    </cacheField>
    <cacheField name="EJ" numFmtId="0">
      <sharedItems containsBlank="1" count="2">
        <s v="Intersects environmental justice layers"/>
        <m/>
      </sharedItems>
    </cacheField>
    <cacheField name="WPA" numFmtId="0">
      <sharedItems containsBlank="1" count="2">
        <s v="Intersects Wellhead Protection Area"/>
        <m/>
      </sharedItems>
    </cacheField>
    <cacheField name="DWSMA" numFmtId="0">
      <sharedItems containsBlank="1" count="2">
        <s v="Intersects Drinking Water supply management area"/>
        <m/>
      </sharedItems>
    </cacheField>
    <cacheField name="Wells" numFmtId="0">
      <sharedItems containsBlank="1" count="2">
        <s v="One mile or less from a PWSS"/>
        <m/>
      </sharedItems>
    </cacheField>
    <cacheField name="NearCWI" numFmtId="0">
      <sharedItems containsBlank="1" count="2">
        <m/>
        <s v=".25mi from domestic active wel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orris, Anne" refreshedDate="43105.434299074077" createdVersion="1" refreshedVersion="6" recordCount="91" upgradeOnRefresh="1">
  <cacheSource type="worksheet">
    <worksheetSource ref="A1:L65536" sheet="Summary"/>
  </cacheSource>
  <cacheFields count="10">
    <cacheField name="Name" numFmtId="0">
      <sharedItems containsBlank="1" count="91">
        <s v="Chester Woods Park Disaster Demolition"/>
        <s v="BH Heselton Demolition Landfill"/>
        <s v="Burnsville Sanitary Landfill"/>
        <s v="Dawnway Demolition Landfill"/>
        <s v="Henkemeyer Demolition Landfill"/>
        <s v="Hoss Demolition Landfill"/>
        <s v="McConnon Demolition Landfill"/>
        <s v="Albert Lea Landfill"/>
        <s v="Bueckers City Sanitation Services"/>
        <s v="Dodge County"/>
        <s v="Hoffman Demolition Landfill"/>
        <s v="Mickow Demolition Landfill"/>
        <s v="Red Lake County Demolition Landfill"/>
        <s v="Canby Demolition Debris Landfill"/>
        <s v="Cottonwood County Sanitary Landfill"/>
        <s v="Double D Demolition Landfill"/>
        <s v="Meeker County Demolition Landfill"/>
        <s v="Pilgrim Demolition Landfill"/>
        <s v="Rock County Demo"/>
        <s v="TK Demolition Disposal LLC"/>
        <s v="Clay Demolition Landfill"/>
        <s v="Clearwater County Demolition Debris Land Disposal"/>
        <s v="Crosslake Construction Demolition Debris"/>
        <s v="Crow Wing County Demo Debris Landfill"/>
        <s v="D &amp; G Excavating Inc"/>
        <s v="Dem-Con Landfill LLC"/>
        <s v="DKV Demolition Landfill"/>
        <s v="East Central Solid Waste Commission"/>
        <s v="Henning Transfer Station/Demo Landfill"/>
        <s v="Hubbard Co So Transfer &amp; Demo Landfill"/>
        <s v="Red Lake County Demo Landfill Oklee Site"/>
        <s v="Rice County Landfill"/>
        <s v="Slagle Demolition Landfill"/>
        <s v="Stevens County Facility"/>
        <s v="Timms Demolition Landfill"/>
        <s v="Todd County Demolition Landfill"/>
        <s v="Vonco 6 Demolition Landfill"/>
        <s v="Wadena County Solid Waste Facility"/>
        <s v="Wanamingo Demolition Landfill"/>
        <s v="Waste Management Demolition Landfill"/>
        <s v="Waste Management Inc - Clarks Grove"/>
        <s v="Wheaton Demolition Debris Disposal"/>
        <s v="Becker County Demolition Landfill"/>
        <s v="Big Falls Demolition Landfill"/>
        <s v="Bonger/Met Con Construction Demolition"/>
        <s v="Fergus Falls Sanitary Landfill"/>
        <s v="General Waste &amp; Recycling LLC"/>
        <s v="Glenwood Demolition Disposal LLC"/>
        <s v="Grinning Bear Demolition Landfill"/>
        <s v="Hubbard Co Northern Transfer/Demo"/>
        <s v="Lake County Demolition Landfill"/>
        <s v="Lakes Area Demolition Landfill"/>
        <s v="Lyon County Demolition Landfill"/>
        <s v="Mahnomen County Demolition Landfill"/>
        <s v="Morrison County Sanitary Landfill"/>
        <s v="Murray County Demo Debris Landfill"/>
        <s v="Nobles County Landfill Inc"/>
        <s v="Norman County Demolition Landfill"/>
        <s v="Omega Demolition Landfill"/>
        <s v="Roseau Co SW Transfer Facility/Demolition Landfil"/>
        <s v="SKB Austin Demolition Landfill"/>
        <s v="Steele County Sanitary Landfill"/>
        <s v="The Mathiowetz Construction Co"/>
        <s v="Valley Demo &amp; Recycling LLC"/>
        <s v="Beltrami County Demolition Landfill"/>
        <s v="Chippewa County Demolition Landfill"/>
        <s v="Fergus Falls South Landfill"/>
        <s v="Geyer Demolition Landfill"/>
        <s v="Hengel's Westside Demolition Landfill"/>
        <s v="International Falls Demolition Landfill"/>
        <s v="Itasca Co Demo Landfill/MSW Transfer Sta"/>
        <s v="Koochiching Recycling &amp; Transfer"/>
        <s v="Lake of the Woods Recovery Facility"/>
        <s v="Mar-Kit Landfill Board"/>
        <s v="Marshall County Demolition Landfill"/>
        <s v="Minnesota Fall Demolition Landfill"/>
        <s v="NE Otter Tail Phase II Ash &amp; Demo"/>
        <s v="Oak Ridge Demolition Landfill"/>
        <s v="Polk County Sanitary Landfill"/>
        <s v="USPFO Warehouse Camp Ripley"/>
        <s v="Wagner Demolition Landfill"/>
        <s v="Alex Rubbish &amp; Recycling Inc"/>
        <s v="East Polk County Demolition Site"/>
        <s v="Hengel Ready Mix &amp; Construction Inc"/>
        <s v="Lac Qui Parle County Demolition Landfill"/>
        <s v="Olmsted County - Kalmar Landfill"/>
        <s v="R &amp; G Construction Co"/>
        <s v="Trout Demolition Debris Land Disposal"/>
        <s v="(blank)"/>
        <s v="Grand Total"/>
        <m/>
      </sharedItems>
    </cacheField>
    <cacheField name="Count of Env_NHD" numFmtId="0">
      <sharedItems containsString="0" containsBlank="1" containsNumber="1" containsInteger="1" minValue="1" maxValue="82"/>
    </cacheField>
    <cacheField name="Count of Env_DNR" numFmtId="0">
      <sharedItems containsString="0" containsBlank="1" containsNumber="1" containsInteger="1" minValue="1" maxValue="52"/>
    </cacheField>
    <cacheField name="Count of PollSen" numFmtId="0">
      <sharedItems containsString="0" containsBlank="1" containsNumber="1" containsInteger="1" minValue="1" maxValue="48"/>
    </cacheField>
    <cacheField name="Count of EJ" numFmtId="0">
      <sharedItems containsString="0" containsBlank="1" containsNumber="1" containsInteger="1" minValue="1" maxValue="33"/>
    </cacheField>
    <cacheField name="Count of WPA" numFmtId="0">
      <sharedItems containsString="0" containsBlank="1" containsNumber="1" containsInteger="1" minValue="1" maxValue="17"/>
    </cacheField>
    <cacheField name="Count of Wells" numFmtId="0">
      <sharedItems containsString="0" containsBlank="1" containsNumber="1" containsInteger="1" minValue="1" maxValue="36"/>
    </cacheField>
    <cacheField name="Count of NearCWI" numFmtId="0">
      <sharedItems containsString="0" containsBlank="1" containsNumber="1" containsInteger="1" minValue="1" maxValue="23"/>
    </cacheField>
    <cacheField name="Count of DWSMA" numFmtId="0">
      <sharedItems containsString="0" containsBlank="1" containsNumber="1" containsInteger="1" minValue="1" maxValue="25"/>
    </cacheField>
    <cacheField name="Sum of all the 8 factors" numFmtId="0">
      <sharedItems containsString="0" containsBlank="1" containsNumber="1" containsInteger="1" minValue="1" maxValue="8" count="9">
        <n v="8"/>
        <n v="7"/>
        <n v="6"/>
        <n v="5"/>
        <n v="4"/>
        <n v="3"/>
        <n v="2"/>
        <n v="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9">
  <r>
    <n v="1"/>
    <s v="153"/>
    <s v="SW-153"/>
    <s v="Brady"/>
    <s v="Nachtigal"/>
    <s v="Porcher"/>
    <s v="No"/>
    <s v="Landfill"/>
    <s v="Demolition - Pre-Guidance"/>
    <s v="Inactive"/>
    <s v=" "/>
    <s v=" "/>
    <s v="1787"/>
    <x v="0"/>
    <s v=" "/>
    <n v="4879575.9943000004"/>
    <n v="605034.05859999999"/>
    <n v="44.061827999999998"/>
    <n v="-91.688567000000006"/>
    <n v="5"/>
    <s v="Rochester"/>
    <n v="65"/>
    <n v="75"/>
    <n v="85"/>
    <s v="Winona"/>
    <n v="169"/>
    <n v="27169"/>
    <s v=" "/>
    <s v=" "/>
    <s v=" "/>
    <s v=" "/>
    <s v=" "/>
    <s v=" "/>
    <s v=" "/>
    <s v="Intersects National hydrography dataset"/>
    <s v="Intersects DNR Sites of Biodiversity"/>
    <s v="In near surface pollution sensitive area"/>
    <x v="0"/>
    <x v="0"/>
    <x v="0"/>
    <x v="0"/>
    <x v="0"/>
  </r>
  <r>
    <n v="2"/>
    <s v="15"/>
    <s v="SW-15"/>
    <s v="Field"/>
    <s v="Nachtigal"/>
    <s v="Wilson"/>
    <s v="Yes"/>
    <s v="Landfill"/>
    <s v="MSW"/>
    <s v="Active"/>
    <s v=" "/>
    <s v="??? Demo located, down gradient from MSW"/>
    <s v="2289"/>
    <x v="1"/>
    <s v=" "/>
    <n v="5088471.0730999997"/>
    <n v="399534.04920000001"/>
    <n v="45.942458999999999"/>
    <n v="-94.296128999999993"/>
    <n v="2"/>
    <s v="Brainerd"/>
    <n v="86"/>
    <n v="29"/>
    <n v="49"/>
    <s v="Morrison"/>
    <n v="97"/>
    <n v="27097"/>
    <s v="PUBLIC"/>
    <s v="UNDETERMINED"/>
    <s v="UNDETERMINED"/>
    <s v=" "/>
    <s v=" "/>
    <s v=" "/>
    <s v=" "/>
    <s v="Intersects National hydrography dataset"/>
    <s v="Intersects DNR Sites of Biodiversity"/>
    <s v="In near surface pollution sensitive area"/>
    <x v="1"/>
    <x v="1"/>
    <x v="1"/>
    <x v="1"/>
    <x v="0"/>
  </r>
  <r>
    <n v="3"/>
    <s v="11"/>
    <s v="SW-11"/>
    <s v="Green"/>
    <s v="Bello"/>
    <s v="Rys"/>
    <s v="Yes"/>
    <s v="Landfill"/>
    <s v="MSW"/>
    <s v="Active"/>
    <s v=" "/>
    <s v="MSW cells downgradient of Demo.  Cannot distinguish impacts"/>
    <s v="2283"/>
    <x v="2"/>
    <s v=" "/>
    <n v="4839224.9527000003"/>
    <n v="277626.77710000001"/>
    <n v="43.672750999999998"/>
    <n v="-95.758460999999997"/>
    <n v="4"/>
    <s v="Marshall"/>
    <n v="71"/>
    <n v="82"/>
    <n v="53"/>
    <s v="Nobles"/>
    <n v="105"/>
    <n v="27105"/>
    <s v="PRIVATE"/>
    <s v="UNDETERMINED"/>
    <s v="UNDETERMINED"/>
    <s v=" "/>
    <s v=" "/>
    <s v=" "/>
    <s v=" "/>
    <s v="Intersects National hydrography dataset"/>
    <s v="Intersects DNR Sites of Biodiversity"/>
    <m/>
    <x v="1"/>
    <x v="1"/>
    <x v="1"/>
    <x v="1"/>
    <x v="1"/>
  </r>
  <r>
    <n v="4"/>
    <s v="17"/>
    <s v="SW-17"/>
    <s v="Field"/>
    <s v="Vleck"/>
    <s v="Wilson"/>
    <s v="Yes"/>
    <s v="Landfill"/>
    <s v="MSW"/>
    <s v="Active"/>
    <s v=" "/>
    <s v=" "/>
    <s v="1441"/>
    <x v="3"/>
    <s v="Yes"/>
    <n v="5077382.5"/>
    <n v="472595.0625"/>
    <n v="45.849462000000003"/>
    <n v="-93.352964999999998"/>
    <n v="2"/>
    <s v="Brainerd"/>
    <n v="26"/>
    <n v="31"/>
    <n v="33"/>
    <s v="Kanabec"/>
    <n v="65"/>
    <n v="27065"/>
    <s v="PUBLIC"/>
    <s v="FALSE"/>
    <s v="FALSE"/>
    <s v=" "/>
    <s v=" "/>
    <s v=" "/>
    <s v=" "/>
    <s v="Intersects National hydrography dataset"/>
    <s v="Intersects DNR Sites of Biodiversity"/>
    <s v="In near surface pollution sensitive area"/>
    <x v="0"/>
    <x v="1"/>
    <x v="1"/>
    <x v="1"/>
    <x v="0"/>
  </r>
  <r>
    <n v="5"/>
    <s v="263"/>
    <s v="SW-263"/>
    <s v="Brady"/>
    <s v="Nachtigal"/>
    <s v="Porcher"/>
    <s v="Yes"/>
    <s v="Landfill"/>
    <s v="Demolition - Class 1"/>
    <s v="Active"/>
    <s v=" "/>
    <s v=" "/>
    <s v="864"/>
    <x v="4"/>
    <s v=" "/>
    <n v="4906154.0016999999"/>
    <n v="519203.5858"/>
    <n v="44.308388999999998"/>
    <n v="-92.759225999999998"/>
    <n v="5"/>
    <s v="Rochester"/>
    <n v="55"/>
    <n v="62"/>
    <n v="25"/>
    <s v="Goodhue"/>
    <n v="49"/>
    <n v="27049"/>
    <s v="PRIVATE"/>
    <s v="TRUE"/>
    <s v="TRUE"/>
    <s v=" "/>
    <s v=" "/>
    <s v=" "/>
    <s v=" "/>
    <s v="Intersects National hydrography dataset"/>
    <s v="Intersects DNR Sites of Biodiversity"/>
    <s v="In near surface pollution sensitive area"/>
    <x v="1"/>
    <x v="1"/>
    <x v="1"/>
    <x v="0"/>
    <x v="0"/>
  </r>
  <r>
    <n v="6"/>
    <s v="92"/>
    <s v="SW-92"/>
    <s v="Buck"/>
    <s v="Mojsiej"/>
    <s v="Wilson"/>
    <s v="No"/>
    <s v="Landfill"/>
    <s v="MSW"/>
    <s v="Inactive"/>
    <s v=" "/>
    <s v=" "/>
    <s v="2364"/>
    <x v="5"/>
    <s v=" "/>
    <n v="5410689.2807999998"/>
    <n v="219926.51079999999"/>
    <n v="48.786059999999999"/>
    <n v="-96.813213000000005"/>
    <n v="3"/>
    <s v="Detroit Lakes"/>
    <n v="3"/>
    <n v="2"/>
    <n v="35"/>
    <s v="Kittson"/>
    <n v="69"/>
    <n v="27069"/>
    <s v="PUBLIC"/>
    <s v=" "/>
    <s v=" "/>
    <s v=" "/>
    <s v=" "/>
    <s v="Inactive"/>
    <s v=" "/>
    <s v="Intersects National hydrography dataset"/>
    <m/>
    <m/>
    <x v="0"/>
    <x v="1"/>
    <x v="1"/>
    <x v="1"/>
    <x v="0"/>
  </r>
  <r>
    <n v="7"/>
    <s v="56"/>
    <s v="SW-56"/>
    <s v="Parr"/>
    <s v="Hassan"/>
    <s v="Rys"/>
    <s v="Yes"/>
    <s v="Landfill"/>
    <s v="MSW"/>
    <s v="Active"/>
    <s v=" "/>
    <s v="MSW cells downgradient of Demo.  Cannot distinguish impacts"/>
    <s v="279"/>
    <x v="6"/>
    <s v="Yes"/>
    <n v="4959154.6074999999"/>
    <n v="474836.84399999998"/>
    <n v="44.785345"/>
    <n v="-93.318082000000004"/>
    <n v="6"/>
    <s v="Metro"/>
    <n v="51"/>
    <n v="57"/>
    <n v="19"/>
    <s v="Dakota"/>
    <n v="37"/>
    <n v="27037"/>
    <s v="PRIVATE"/>
    <s v="UNDETERMINED"/>
    <s v="UNDETERMINED"/>
    <s v=" "/>
    <s v=" "/>
    <s v=" "/>
    <s v=" "/>
    <s v="Intersects National hydrography dataset"/>
    <s v="Intersects DNR Sites of Biodiversity"/>
    <s v="In near surface pollution sensitive area"/>
    <x v="0"/>
    <x v="0"/>
    <x v="0"/>
    <x v="0"/>
    <x v="0"/>
  </r>
  <r>
    <n v="8"/>
    <s v="124"/>
    <s v="SW-124"/>
    <s v="Buck"/>
    <s v="Mojsiej"/>
    <s v="Wilson"/>
    <s v="Yes"/>
    <s v="Landfill"/>
    <s v="MSW"/>
    <s v="Active"/>
    <s v=" "/>
    <s v="Cannot distinguish MSW impact from Demo. Demo built on top of Unlined MSW. Data that has been submitted was incorrectly reporting impacts."/>
    <s v="4918"/>
    <x v="7"/>
    <s v=" "/>
    <n v="5297212.0394000001"/>
    <n v="246463.29149999999"/>
    <n v="47.778334000000001"/>
    <n v="-96.384536999999995"/>
    <n v="3"/>
    <s v="Detroit Lakes"/>
    <n v="9"/>
    <n v="9"/>
    <n v="60"/>
    <s v="Polk"/>
    <n v="119"/>
    <n v="27119"/>
    <s v="PUBLIC"/>
    <s v="UNDETERMINED"/>
    <s v="UNDETERMINED"/>
    <s v=" "/>
    <s v=" "/>
    <s v=" "/>
    <s v=" "/>
    <s v="Intersects National hydrography dataset"/>
    <s v="Intersects DNR Sites of Biodiversity"/>
    <m/>
    <x v="1"/>
    <x v="1"/>
    <x v="1"/>
    <x v="1"/>
    <x v="0"/>
  </r>
  <r>
    <n v="9"/>
    <s v="311"/>
    <s v="SW-311"/>
    <s v="Buck"/>
    <s v="Mojsiej"/>
    <s v="Hokenson"/>
    <s v="Yes"/>
    <s v="Landfill"/>
    <s v="Demolition - Class 2"/>
    <s v="Active"/>
    <s v=" "/>
    <s v="Landfill directly down-graidient of CLP. Pump and Treat system down-graidient of Demo."/>
    <s v="878"/>
    <x v="8"/>
    <s v=" "/>
    <n v="5193708"/>
    <n v="279641.75"/>
    <n v="46.860388"/>
    <n v="-95.891031999999996"/>
    <n v="3"/>
    <s v="Detroit Lakes"/>
    <n v="19"/>
    <n v="20"/>
    <n v="3"/>
    <s v="Becker"/>
    <n v="5"/>
    <n v="27005"/>
    <s v="PUBLIC"/>
    <s v="UNDETERMINED"/>
    <s v="UNDETERMINED"/>
    <s v=" "/>
    <s v=" "/>
    <s v=" "/>
    <s v=" "/>
    <s v="Intersects National hydrography dataset"/>
    <s v="Intersects DNR Sites of Biodiversity"/>
    <m/>
    <x v="1"/>
    <x v="1"/>
    <x v="1"/>
    <x v="0"/>
    <x v="0"/>
  </r>
  <r>
    <n v="10"/>
    <s v="168"/>
    <s v="SW-168"/>
    <s v="Buck"/>
    <s v="Mojsiej"/>
    <s v="Wilson"/>
    <s v="Yes"/>
    <s v="Landfill"/>
    <s v="Demolition - Class 1"/>
    <s v="Active"/>
    <s v=" "/>
    <s v=" "/>
    <s v="457"/>
    <x v="9"/>
    <s v=" "/>
    <n v="5269204.3541000001"/>
    <n v="319637.68650000001"/>
    <n v="47.551195999999997"/>
    <n v="-95.397215000000003"/>
    <n v="3"/>
    <s v="Detroit Lakes"/>
    <n v="12"/>
    <n v="12"/>
    <n v="15"/>
    <s v="Clearwater"/>
    <n v="29"/>
    <n v="27029"/>
    <s v="PUBLIC"/>
    <s v="TRUE"/>
    <s v="TRUE"/>
    <s v=" "/>
    <s v=" "/>
    <s v=" "/>
    <s v=" "/>
    <s v="Intersects National hydrography dataset"/>
    <m/>
    <s v="In near surface pollution sensitive area"/>
    <x v="0"/>
    <x v="1"/>
    <x v="1"/>
    <x v="1"/>
    <x v="1"/>
  </r>
  <r>
    <n v="11"/>
    <s v="184"/>
    <s v="SW-184"/>
    <s v="Buck"/>
    <s v="Mojsiej"/>
    <s v="Wilson"/>
    <s v="Yes"/>
    <s v="Landfill"/>
    <s v="MSW Ash"/>
    <s v="Active"/>
    <s v=" "/>
    <s v="Old current footprint only has one MW so technically would not conform to 2005 Guidance"/>
    <s v="169"/>
    <x v="10"/>
    <s v=" "/>
    <n v="5128001.5278000003"/>
    <n v="262103.61040000001"/>
    <n v="46.263894999999998"/>
    <n v="-96.087086999999997"/>
    <n v="3"/>
    <s v="Detroit Lakes"/>
    <n v="22"/>
    <n v="25"/>
    <n v="56"/>
    <s v="Otter Tail"/>
    <n v="111"/>
    <n v="27111"/>
    <s v=" "/>
    <s v="UNDETERMINED"/>
    <s v="UNDETERMINED"/>
    <s v=" "/>
    <s v=" "/>
    <s v="OPEN"/>
    <s v=" "/>
    <s v="Intersects National hydrography dataset"/>
    <m/>
    <m/>
    <x v="0"/>
    <x v="1"/>
    <x v="1"/>
    <x v="0"/>
    <x v="0"/>
  </r>
  <r>
    <n v="12"/>
    <s v="277"/>
    <s v="SW-277"/>
    <s v="Buck"/>
    <s v="Mojsiej"/>
    <s v="Wilson"/>
    <s v="Yes"/>
    <s v="Landfill"/>
    <s v="Demolition - Class 2"/>
    <s v="Active"/>
    <s v=" "/>
    <s v=" "/>
    <s v="866"/>
    <x v="11"/>
    <s v=" "/>
    <n v="5197905.9851000002"/>
    <n v="235928.74369999999"/>
    <n v="46.882187999999999"/>
    <n v="-96.465979000000004"/>
    <n v="3"/>
    <s v="Detroit Lakes"/>
    <n v="18"/>
    <n v="19"/>
    <n v="14"/>
    <s v="Clay"/>
    <n v="27"/>
    <n v="27027"/>
    <s v="PRIVATE"/>
    <s v="TRUE"/>
    <s v="TRUE"/>
    <s v=" "/>
    <s v=" "/>
    <s v=" "/>
    <s v=" "/>
    <s v="Intersects National hydrography dataset"/>
    <s v="Intersects DNR Sites of Biodiversity"/>
    <s v="In near surface pollution sensitive area"/>
    <x v="1"/>
    <x v="1"/>
    <x v="1"/>
    <x v="0"/>
    <x v="0"/>
  </r>
  <r>
    <n v="13"/>
    <s v="291"/>
    <s v="SW-291"/>
    <s v="Field"/>
    <s v="Vleck"/>
    <s v="Wilson"/>
    <s v="Yes"/>
    <s v="Landfill"/>
    <s v="Demolition - Class 1"/>
    <s v="Active"/>
    <s v=" "/>
    <s v=" "/>
    <s v="1572"/>
    <x v="12"/>
    <s v=" "/>
    <n v="5132658.4567999998"/>
    <n v="391978.1838"/>
    <n v="46.338886000000002"/>
    <n v="-94.403649000000001"/>
    <n v="2"/>
    <s v="Brainerd"/>
    <n v="83"/>
    <n v="17"/>
    <n v="11"/>
    <s v="Cass"/>
    <n v="21"/>
    <n v="27021"/>
    <s v="PRIVATE"/>
    <s v="TRUE"/>
    <s v="TRUE"/>
    <s v=" "/>
    <s v=" "/>
    <s v=" "/>
    <s v=" "/>
    <m/>
    <m/>
    <s v="In near surface pollution sensitive area"/>
    <x v="1"/>
    <x v="1"/>
    <x v="1"/>
    <x v="1"/>
    <x v="0"/>
  </r>
  <r>
    <n v="14"/>
    <s v="306"/>
    <s v="SW-306"/>
    <s v="Buck"/>
    <s v="Mojsiej"/>
    <s v="Wilson"/>
    <s v="Yes"/>
    <s v="Landfill"/>
    <s v="Demolition - Class 1"/>
    <s v="Active"/>
    <s v=" "/>
    <s v=" "/>
    <s v="877"/>
    <x v="13"/>
    <s v=" "/>
    <n v="5253847.3139000004"/>
    <n v="361748.52169999998"/>
    <n v="47.423416000000003"/>
    <n v="-94.833044000000001"/>
    <n v="3"/>
    <s v="Detroit Lakes"/>
    <n v="7"/>
    <n v="7"/>
    <n v="4"/>
    <s v="Beltrami"/>
    <n v="7"/>
    <n v="27007"/>
    <s v="PUBLIC"/>
    <s v="TRUE"/>
    <s v="TRUE"/>
    <s v=" "/>
    <s v=" "/>
    <s v=" "/>
    <s v=" "/>
    <s v="Intersects National hydrography dataset"/>
    <m/>
    <m/>
    <x v="1"/>
    <x v="1"/>
    <x v="1"/>
    <x v="0"/>
    <x v="0"/>
  </r>
  <r>
    <n v="15"/>
    <s v="335"/>
    <s v="SW-335"/>
    <s v="Buck"/>
    <s v="Vleck"/>
    <s v="Porcher"/>
    <s v="Yes"/>
    <s v="Landfill"/>
    <s v="Demolition - Class 1"/>
    <s v="Active"/>
    <s v=" "/>
    <s v=" "/>
    <s v="3967"/>
    <x v="14"/>
    <s v="Yes"/>
    <n v="5059291"/>
    <n v="363435"/>
    <n v="45.673721999999998"/>
    <n v="-94.753387000000004"/>
    <n v="2"/>
    <s v="Brainerd"/>
    <n v="0"/>
    <n v="0"/>
    <n v="0"/>
    <s v=" "/>
    <n v="0"/>
    <n v="0"/>
    <s v="PRIVATE"/>
    <s v="TRUE"/>
    <s v="TRUE"/>
    <s v=" "/>
    <s v=" "/>
    <s v=" "/>
    <s v=" "/>
    <s v="Intersects National hydrography dataset"/>
    <m/>
    <s v="In near surface pollution sensitive area"/>
    <x v="0"/>
    <x v="1"/>
    <x v="0"/>
    <x v="0"/>
    <x v="1"/>
  </r>
  <r>
    <n v="16"/>
    <s v="315"/>
    <s v="SW-315"/>
    <s v="Buck"/>
    <s v="Mojsiej"/>
    <s v="Wilson"/>
    <s v="Yes"/>
    <s v="Landfill"/>
    <s v="Demolition - Class 1"/>
    <s v="Active"/>
    <s v=" "/>
    <s v=" "/>
    <s v="3812"/>
    <x v="15"/>
    <s v=" "/>
    <n v="5235527.5"/>
    <n v="358176.21879999997"/>
    <n v="47.257891999999998"/>
    <n v="-94.874538999999999"/>
    <n v="3"/>
    <s v="Detroit Lakes"/>
    <n v="17"/>
    <n v="18"/>
    <n v="29"/>
    <s v="Hubbard"/>
    <n v="57"/>
    <n v="27057"/>
    <s v="PUBLIC"/>
    <s v="FALSE"/>
    <s v="FALSE"/>
    <s v=" "/>
    <s v=" "/>
    <s v=" "/>
    <s v=" "/>
    <s v="Intersects National hydrography dataset"/>
    <s v="Intersects DNR Sites of Biodiversity"/>
    <s v="In near surface pollution sensitive area"/>
    <x v="1"/>
    <x v="1"/>
    <x v="1"/>
    <x v="1"/>
    <x v="0"/>
  </r>
  <r>
    <n v="17"/>
    <s v="342"/>
    <s v="SW-342"/>
    <s v="Buck"/>
    <s v="Mojsiej"/>
    <s v="Hokenson"/>
    <s v="Yes"/>
    <s v="Landfill"/>
    <s v="Demolition - Class 1"/>
    <s v="Active"/>
    <s v=" "/>
    <s v=" "/>
    <s v="3965"/>
    <x v="16"/>
    <s v=" "/>
    <n v="5391333.3509999998"/>
    <n v="364353.86930000002"/>
    <n v="48.660316999999999"/>
    <n v="-94.842091999999994"/>
    <n v="3"/>
    <s v="Detroit Lakes"/>
    <n v="2"/>
    <n v="1"/>
    <n v="39"/>
    <s v="Lake of the Woods"/>
    <n v="77"/>
    <n v="27077"/>
    <s v="PUBLIC"/>
    <s v="TRUE"/>
    <s v="TRUE"/>
    <s v=" "/>
    <s v=" "/>
    <s v=" "/>
    <s v=" "/>
    <s v="Intersects National hydrography dataset"/>
    <m/>
    <m/>
    <x v="0"/>
    <x v="1"/>
    <x v="1"/>
    <x v="1"/>
    <x v="0"/>
  </r>
  <r>
    <n v="18"/>
    <s v="317"/>
    <s v="SW-317"/>
    <s v="Buck"/>
    <s v="Vleck"/>
    <s v="Wilson"/>
    <s v="Yes"/>
    <s v="Landfill"/>
    <s v="Demolition - Class 1"/>
    <s v="Active"/>
    <s v=" "/>
    <s v=" "/>
    <s v="50971"/>
    <x v="17"/>
    <s v=" "/>
    <n v="5148571.915"/>
    <n v="335365.96600000001"/>
    <n v="46.470610000000001"/>
    <n v="-95.144445000000005"/>
    <n v="2"/>
    <s v="Brainerd"/>
    <n v="20"/>
    <n v="22"/>
    <n v="80"/>
    <s v="Wadena"/>
    <n v="159"/>
    <n v="27159"/>
    <s v="PUBLIC"/>
    <s v="TRUE"/>
    <s v="TRUE"/>
    <s v=" "/>
    <s v=" "/>
    <s v=" "/>
    <s v=" "/>
    <s v="Intersects National hydrography dataset"/>
    <m/>
    <s v="In near surface pollution sensitive area"/>
    <x v="0"/>
    <x v="1"/>
    <x v="1"/>
    <x v="1"/>
    <x v="1"/>
  </r>
  <r>
    <n v="19"/>
    <s v="143"/>
    <s v="SW-143"/>
    <s v="Green"/>
    <s v="Bello"/>
    <s v="Rys"/>
    <s v="Yes"/>
    <s v="Landfill"/>
    <s v="MSW"/>
    <s v="Active"/>
    <s v=" "/>
    <s v="Unlined demo cell present.  However, while monitoring appropriate parameters, indications of IL and HRL exceedances, because not formally in permit they are not reporting results as above IL described in outdated but applicable permit limits table.  Perm"/>
    <s v="2378"/>
    <x v="18"/>
    <s v=" "/>
    <n v="4868360.1546"/>
    <n v="323215.87650000001"/>
    <n v="43.947132000000003"/>
    <n v="-95.203027000000006"/>
    <n v="4"/>
    <s v="Marshall"/>
    <n v="64"/>
    <n v="74"/>
    <n v="17"/>
    <s v="Cottonwood"/>
    <n v="33"/>
    <n v="27033"/>
    <s v="PUBLIC"/>
    <s v="UNDETERMINED"/>
    <s v="UNDETERMINED"/>
    <s v=" "/>
    <s v=" "/>
    <s v=" "/>
    <s v=" "/>
    <s v="Intersects National hydrography dataset"/>
    <s v="Intersects DNR Sites of Biodiversity"/>
    <s v="In near surface pollution sensitive area"/>
    <x v="1"/>
    <x v="0"/>
    <x v="0"/>
    <x v="1"/>
    <x v="0"/>
  </r>
  <r>
    <n v="20"/>
    <s v="318"/>
    <s v="SW-318"/>
    <s v="Buck"/>
    <s v="Mojsiej"/>
    <s v="Wilson"/>
    <s v="Yes"/>
    <s v="Landfill"/>
    <s v="Demolition - Class 2"/>
    <s v="Active"/>
    <s v=" "/>
    <s v=" "/>
    <s v="3954"/>
    <x v="19"/>
    <s v=" "/>
    <n v="5197595.5"/>
    <n v="344969.34379999997"/>
    <n v="46.913784999999997"/>
    <n v="-95.035945999999996"/>
    <n v="3"/>
    <s v="Detroit Lakes"/>
    <n v="17"/>
    <n v="18"/>
    <n v="29"/>
    <s v="Hubbard"/>
    <n v="57"/>
    <n v="27057"/>
    <s v="PUBLIC"/>
    <s v="TRUE"/>
    <s v="TRUE"/>
    <s v=" "/>
    <s v=" "/>
    <s v=" "/>
    <s v=" "/>
    <s v="Intersects National hydrography dataset"/>
    <m/>
    <s v="In near surface pollution sensitive area"/>
    <x v="0"/>
    <x v="1"/>
    <x v="1"/>
    <x v="0"/>
    <x v="0"/>
  </r>
  <r>
    <n v="21"/>
    <s v="398"/>
    <s v="SW-398"/>
    <s v="Field"/>
    <s v="Kvaal"/>
    <s v="Hokenson"/>
    <s v="No"/>
    <s v="Landfill"/>
    <s v="Demolition - Class 1"/>
    <s v="Active"/>
    <s v=" "/>
    <s v=" "/>
    <s v="1467"/>
    <x v="20"/>
    <s v=" "/>
    <n v="5220412"/>
    <n v="610816.75"/>
    <n v="47.127890999999998"/>
    <n v="-91.538874000000007"/>
    <n v="1"/>
    <s v="Duluth"/>
    <n v="11"/>
    <n v="11"/>
    <n v="38"/>
    <s v="Lake"/>
    <n v="75"/>
    <n v="27075"/>
    <s v="PUBLIC"/>
    <s v=" "/>
    <s v=" "/>
    <s v=" "/>
    <s v=" "/>
    <s v=" "/>
    <s v=" "/>
    <s v="Intersects National hydrography dataset"/>
    <s v="Intersects DNR Sites of Biodiversity"/>
    <s v="In near surface pollution sensitive area"/>
    <x v="1"/>
    <x v="1"/>
    <x v="1"/>
    <x v="1"/>
    <x v="0"/>
  </r>
  <r>
    <n v="22"/>
    <s v="402"/>
    <s v="SW-402"/>
    <s v="Brady"/>
    <s v="Nachtigal"/>
    <s v="Porcher"/>
    <s v="No"/>
    <s v="Landfill"/>
    <s v="Demolition - Class 1"/>
    <s v="Active"/>
    <s v=" "/>
    <s v=" "/>
    <s v="3011"/>
    <x v="21"/>
    <s v=" "/>
    <n v="4924024.0981999999"/>
    <n v="555773.5318"/>
    <n v="44.467373000000002"/>
    <n v="-92.298817999999997"/>
    <n v="5"/>
    <s v="Rochester"/>
    <n v="55"/>
    <n v="62"/>
    <n v="25"/>
    <s v="Goodhue"/>
    <n v="49"/>
    <n v="27049"/>
    <s v="PRIVATE"/>
    <s v=" "/>
    <s v=" "/>
    <s v=" "/>
    <s v=" "/>
    <s v=" "/>
    <s v=" "/>
    <s v="Intersects National hydrography dataset"/>
    <s v="Intersects DNR Sites of Biodiversity"/>
    <s v="In near surface pollution sensitive area"/>
    <x v="1"/>
    <x v="1"/>
    <x v="0"/>
    <x v="0"/>
    <x v="1"/>
  </r>
  <r>
    <n v="23"/>
    <s v="331"/>
    <s v="SW-331"/>
    <s v="Buck"/>
    <s v="Mojsiej"/>
    <s v="Wilson"/>
    <s v="No"/>
    <s v="Landfill"/>
    <s v="Demolition - Class 1"/>
    <s v="Active"/>
    <s v=" "/>
    <s v=" "/>
    <s v="3960"/>
    <x v="22"/>
    <s v=" "/>
    <n v="5309203.9439000003"/>
    <n v="253568.7781"/>
    <n v="47.888807999999997"/>
    <n v="-96.296671000000003"/>
    <n v="3"/>
    <s v="Detroit Lakes"/>
    <n v="13"/>
    <n v="13"/>
    <n v="63"/>
    <s v="Red Lake"/>
    <n v="125"/>
    <n v="27125"/>
    <s v="PUBLIC"/>
    <s v=" "/>
    <s v=" "/>
    <s v=" "/>
    <s v=" "/>
    <s v=" "/>
    <s v=" "/>
    <s v="Intersects National hydrography dataset"/>
    <s v="Intersects DNR Sites of Biodiversity"/>
    <m/>
    <x v="1"/>
    <x v="0"/>
    <x v="0"/>
    <x v="0"/>
    <x v="1"/>
  </r>
  <r>
    <n v="24"/>
    <s v="332"/>
    <s v="SW-332"/>
    <s v="Buck"/>
    <s v="Mojsiej"/>
    <s v="Wilson"/>
    <s v="Yes"/>
    <s v="Landfill"/>
    <s v="Demolition - Class 1"/>
    <s v="Active"/>
    <s v=" "/>
    <s v=" "/>
    <s v="3961"/>
    <x v="23"/>
    <s v=" "/>
    <n v="5251524.8765000002"/>
    <n v="247467.9278"/>
    <n v="47.368347999999997"/>
    <n v="-96.344883999999993"/>
    <n v="3"/>
    <s v="Detroit Lakes"/>
    <n v="15"/>
    <n v="15"/>
    <n v="54"/>
    <s v="Norman"/>
    <n v="107"/>
    <n v="27107"/>
    <s v="PRIVATE"/>
    <s v="TRUE"/>
    <s v="TRUE"/>
    <s v=" "/>
    <s v=" "/>
    <s v=" "/>
    <s v=" "/>
    <s v="Intersects National hydrography dataset"/>
    <s v="Intersects DNR Sites of Biodiversity"/>
    <s v="In near surface pollution sensitive area"/>
    <x v="1"/>
    <x v="1"/>
    <x v="1"/>
    <x v="1"/>
    <x v="0"/>
  </r>
  <r>
    <n v="25"/>
    <s v="333"/>
    <s v="SW-333"/>
    <s v="Field"/>
    <s v="Vleck"/>
    <s v="Wilson"/>
    <s v="Yes"/>
    <s v="Landfill"/>
    <s v="Demolition - Class 1"/>
    <s v="Active"/>
    <s v=" "/>
    <s v=" "/>
    <s v="3962"/>
    <x v="24"/>
    <s v="Yes"/>
    <n v="5035252.1211000001"/>
    <n v="385656.42479999998"/>
    <n v="45.461432000000002"/>
    <n v="-94.462568000000005"/>
    <n v="2"/>
    <s v="Brainerd"/>
    <n v="32"/>
    <n v="37"/>
    <n v="73"/>
    <s v="Stearns"/>
    <n v="145"/>
    <n v="27145"/>
    <s v="PRIVATE"/>
    <s v="TRUE"/>
    <s v="TRUE"/>
    <s v=" "/>
    <s v=" "/>
    <s v=" "/>
    <s v=" "/>
    <s v="Intersects National hydrography dataset"/>
    <s v="Intersects DNR Sites of Biodiversity"/>
    <m/>
    <x v="1"/>
    <x v="0"/>
    <x v="0"/>
    <x v="0"/>
    <x v="0"/>
  </r>
  <r>
    <n v="26"/>
    <s v="337"/>
    <s v="SW-337"/>
    <s v="Buck"/>
    <s v="Mojsiej"/>
    <s v="Wilson"/>
    <s v="Yes"/>
    <s v="Landfill"/>
    <s v="Demolition - Class 1"/>
    <s v="Active"/>
    <s v=" "/>
    <s v=" "/>
    <s v="3963"/>
    <x v="25"/>
    <s v=" "/>
    <n v="5236225.4663000004"/>
    <n v="271335.14939999999"/>
    <n v="47.239657000000001"/>
    <n v="-96.021379999999994"/>
    <n v="3"/>
    <s v="Detroit Lakes"/>
    <n v="16"/>
    <n v="16"/>
    <n v="44"/>
    <s v="Mahnomen"/>
    <n v="87"/>
    <n v="27087"/>
    <s v="PUBLIC"/>
    <s v="TRUE"/>
    <s v="TRUE"/>
    <s v=" "/>
    <s v=" "/>
    <s v=" "/>
    <s v=" "/>
    <s v="Intersects National hydrography dataset"/>
    <s v="Intersects DNR Sites of Biodiversity"/>
    <m/>
    <x v="0"/>
    <x v="1"/>
    <x v="1"/>
    <x v="1"/>
    <x v="0"/>
  </r>
  <r>
    <n v="27"/>
    <s v="359"/>
    <s v="SW-359"/>
    <s v="Field"/>
    <s v="Vleck"/>
    <s v="Wilson"/>
    <s v="Yes"/>
    <s v="Landfill"/>
    <s v="Demolition - Class 1"/>
    <s v="Active"/>
    <s v=" "/>
    <s v="??? Mn, Pb RL Increase"/>
    <s v="335"/>
    <x v="26"/>
    <s v=" "/>
    <n v="5106810.0750000002"/>
    <n v="389719.7795"/>
    <n v="46.105958999999999"/>
    <n v="-94.426946000000001"/>
    <n v="2"/>
    <s v="Brainerd"/>
    <n v="86"/>
    <n v="29"/>
    <n v="49"/>
    <s v="Morrison"/>
    <n v="97"/>
    <n v="27097"/>
    <s v="MILITARY"/>
    <s v="UNDETERMINED"/>
    <s v="UNDETERMINED"/>
    <s v=" "/>
    <s v=" "/>
    <s v=" "/>
    <s v=" "/>
    <m/>
    <s v="Intersects DNR Sites of Biodiversity"/>
    <s v="In near surface pollution sensitive area"/>
    <x v="1"/>
    <x v="1"/>
    <x v="1"/>
    <x v="1"/>
    <x v="0"/>
  </r>
  <r>
    <n v="28"/>
    <s v="395"/>
    <s v="SW-395"/>
    <s v="Buck"/>
    <s v="Mojsiej"/>
    <s v="Wilson"/>
    <s v="Yes"/>
    <s v="Landfill"/>
    <s v="Demolition - Class 1"/>
    <s v="Active"/>
    <s v=" "/>
    <s v=" "/>
    <s v="2373"/>
    <x v="27"/>
    <s v=" "/>
    <n v="5129860"/>
    <n v="313439.09379999997"/>
    <n v="46.29665"/>
    <n v="-95.422351000000006"/>
    <n v="3"/>
    <s v="Detroit Lakes"/>
    <n v="22"/>
    <n v="25"/>
    <n v="56"/>
    <s v="Otter Tail"/>
    <n v="111"/>
    <n v="27111"/>
    <s v="PUBLIC"/>
    <s v="TRUE"/>
    <s v="TRUE"/>
    <s v=" "/>
    <s v=" "/>
    <s v=" "/>
    <s v=" "/>
    <m/>
    <s v="Intersects DNR Sites of Biodiversity"/>
    <s v="In near surface pollution sensitive area"/>
    <x v="1"/>
    <x v="0"/>
    <x v="0"/>
    <x v="1"/>
    <x v="0"/>
  </r>
  <r>
    <n v="29"/>
    <s v="188"/>
    <s v="SW-188"/>
    <s v="Field"/>
    <s v="Vleck"/>
    <s v="Rys"/>
    <s v="Yes"/>
    <s v="Landfill"/>
    <s v="Demolition - Class 1"/>
    <s v="Active"/>
    <s v=" "/>
    <s v=" "/>
    <s v="170"/>
    <x v="28"/>
    <s v="Yes"/>
    <n v="5056577.5160999997"/>
    <n v="407829.72120000003"/>
    <n v="45.656621999999999"/>
    <n v="-94.183038999999994"/>
    <n v="2"/>
    <s v="Brainerd"/>
    <n v="30"/>
    <n v="35"/>
    <n v="5"/>
    <s v="Benton"/>
    <n v="9"/>
    <n v="27009"/>
    <s v="PRIVATE"/>
    <s v="TRUE"/>
    <s v="TRUE"/>
    <s v=" "/>
    <s v=" "/>
    <s v=" "/>
    <s v=" "/>
    <s v="Intersects National hydrography dataset"/>
    <s v="Intersects DNR Sites of Biodiversity"/>
    <s v="In near surface pollution sensitive area"/>
    <x v="0"/>
    <x v="1"/>
    <x v="0"/>
    <x v="0"/>
    <x v="1"/>
  </r>
  <r>
    <n v="30"/>
    <s v="403"/>
    <s v="SW-403"/>
    <s v="Buck"/>
    <s v="Vleck"/>
    <s v="Wilson"/>
    <s v="Yes"/>
    <s v="Landfill"/>
    <s v="Demolition - Class 1"/>
    <s v="Active"/>
    <s v=" "/>
    <s v=" "/>
    <s v="3013"/>
    <x v="29"/>
    <s v=" "/>
    <n v="5102911.6971000005"/>
    <n v="357643.84399999998"/>
    <n v="46.064957999999997"/>
    <n v="-94.840626"/>
    <n v="2"/>
    <s v="Brainerd"/>
    <n v="25"/>
    <n v="28"/>
    <n v="77"/>
    <s v="Todd"/>
    <n v="153"/>
    <n v="27153"/>
    <s v="PUBLIC"/>
    <s v="TRUE"/>
    <s v="TRUE"/>
    <s v=" "/>
    <s v=" "/>
    <s v=" "/>
    <s v=" "/>
    <s v="Intersects National hydrography dataset"/>
    <s v="Intersects DNR Sites of Biodiversity"/>
    <s v="In near surface pollution sensitive area"/>
    <x v="0"/>
    <x v="1"/>
    <x v="1"/>
    <x v="1"/>
    <x v="0"/>
  </r>
  <r>
    <n v="31"/>
    <s v="254"/>
    <s v="SW-254"/>
    <s v="Brady"/>
    <s v="Nachtigal"/>
    <s v="Rys"/>
    <s v="Yes"/>
    <s v="Landfill"/>
    <s v="Demolition - Class 1"/>
    <s v="Active"/>
    <s v=" "/>
    <s v="Permit limits table updated for new permit but permit never went out.  Letter sent to request updates but refusing to report above IL or HRL until permit with new Limits Table gets issued."/>
    <s v="863"/>
    <x v="30"/>
    <s v=" "/>
    <n v="4896040.6382999998"/>
    <n v="419904.1875"/>
    <n v="44.213191000000002"/>
    <n v="-94.002618999999996"/>
    <n v="5"/>
    <s v="Rochester"/>
    <n v="61"/>
    <n v="71"/>
    <n v="7"/>
    <s v="Blue Earth"/>
    <n v="13"/>
    <n v="27013"/>
    <s v="PRIVATE"/>
    <s v="UNDETERMINED"/>
    <s v="UNDETERMINED"/>
    <s v=" "/>
    <s v=" "/>
    <s v=" "/>
    <s v=" "/>
    <s v="Intersects National hydrography dataset"/>
    <s v="Intersects DNR Sites of Biodiversity"/>
    <s v="In near surface pollution sensitive area"/>
    <x v="0"/>
    <x v="1"/>
    <x v="1"/>
    <x v="0"/>
    <x v="0"/>
  </r>
  <r>
    <n v="32"/>
    <s v="290"/>
    <s v="SW-290"/>
    <s v="Parr"/>
    <s v="Hassan"/>
    <s v="Rys"/>
    <s v="Yes"/>
    <s v="Landfill"/>
    <s v="Demolition - Class 3"/>
    <s v="Active"/>
    <s v=" "/>
    <s v=" "/>
    <s v="128616"/>
    <x v="31"/>
    <s v="Yes"/>
    <n v="4956664.2920000004"/>
    <n v="453145.49099999998"/>
    <n v="44.761834999999998"/>
    <n v="-93.592037000000005"/>
    <n v="6"/>
    <s v="Metro"/>
    <n v="79"/>
    <n v="59"/>
    <n v="70"/>
    <s v="Scott"/>
    <n v="139"/>
    <n v="27139"/>
    <s v="PRIVATE"/>
    <s v="TRUE"/>
    <s v="TRUE"/>
    <s v=" "/>
    <s v=" "/>
    <s v=" "/>
    <s v="FALSE"/>
    <s v="Intersects National hydrography dataset"/>
    <s v="Intersects DNR Sites of Biodiversity"/>
    <s v="In near surface pollution sensitive area"/>
    <x v="1"/>
    <x v="1"/>
    <x v="1"/>
    <x v="0"/>
    <x v="0"/>
  </r>
  <r>
    <n v="33"/>
    <s v="438"/>
    <s v="SW-438"/>
    <s v="Buck"/>
    <s v="Mojsiej"/>
    <s v="Hokenson"/>
    <s v="No"/>
    <s v="Landfill"/>
    <s v="Demolition - Class 1"/>
    <s v="Active"/>
    <s v=" "/>
    <s v=" "/>
    <s v="39165"/>
    <x v="32"/>
    <s v=" "/>
    <n v="5303171"/>
    <n v="285931.8125"/>
    <n v="47.846204999999998"/>
    <n v="-95.861343000000005"/>
    <n v="3"/>
    <s v="Detroit Lakes"/>
    <n v="13"/>
    <n v="13"/>
    <n v="63"/>
    <s v="Red Lake"/>
    <n v="125"/>
    <n v="27125"/>
    <s v="PUBLIC"/>
    <s v=" "/>
    <s v=" "/>
    <s v=" "/>
    <s v=" "/>
    <s v=" "/>
    <s v=" "/>
    <s v="Intersects National hydrography dataset"/>
    <m/>
    <m/>
    <x v="1"/>
    <x v="0"/>
    <x v="0"/>
    <x v="0"/>
    <x v="0"/>
  </r>
  <r>
    <n v="34"/>
    <s v="404"/>
    <s v="SW-404"/>
    <s v="Buck"/>
    <s v="Mojsiej"/>
    <s v="Wilson"/>
    <s v="No"/>
    <s v="Landfill"/>
    <s v="Demolition - Class 1"/>
    <s v="Active"/>
    <s v=" "/>
    <s v=" "/>
    <s v="3022"/>
    <x v="33"/>
    <s v=" "/>
    <n v="5078654.2876000004"/>
    <n v="229420.97829999999"/>
    <n v="45.808354999999999"/>
    <n v="-96.482449000000003"/>
    <n v="3"/>
    <s v="Detroit Lakes"/>
    <n v="29"/>
    <n v="34"/>
    <n v="78"/>
    <s v="Traverse"/>
    <n v="155"/>
    <n v="27155"/>
    <s v="PUBLIC"/>
    <s v=" "/>
    <s v=" "/>
    <s v=" "/>
    <s v=" "/>
    <s v=" "/>
    <s v=" "/>
    <s v="Intersects National hydrography dataset"/>
    <m/>
    <m/>
    <x v="1"/>
    <x v="0"/>
    <x v="0"/>
    <x v="0"/>
    <x v="0"/>
  </r>
  <r>
    <n v="35"/>
    <s v="442"/>
    <s v="SW-442"/>
    <s v="Brady"/>
    <s v="Nachtigal"/>
    <s v="Porcher"/>
    <s v="No"/>
    <s v="Landfill"/>
    <s v="Demolition - Class 1"/>
    <s v="Active"/>
    <s v=" "/>
    <s v=" "/>
    <s v="3172"/>
    <x v="34"/>
    <s v=" "/>
    <n v="4907894.0014000004"/>
    <n v="481610.07620000001"/>
    <n v="44.324075000000001"/>
    <n v="-93.230633999999995"/>
    <n v="5"/>
    <s v="Rochester"/>
    <n v="81"/>
    <n v="67"/>
    <n v="66"/>
    <s v="Rice"/>
    <n v="131"/>
    <n v="27131"/>
    <s v="PRIVATE"/>
    <s v=" "/>
    <s v=" "/>
    <s v=" "/>
    <s v=" "/>
    <s v=" "/>
    <s v=" "/>
    <s v="Intersects National hydrography dataset"/>
    <s v="Intersects DNR Sites of Biodiversity"/>
    <m/>
    <x v="1"/>
    <x v="1"/>
    <x v="1"/>
    <x v="1"/>
    <x v="1"/>
  </r>
  <r>
    <n v="36"/>
    <s v="448"/>
    <s v="SW-448"/>
    <s v="Field"/>
    <s v="Abad"/>
    <s v="Hokenson"/>
    <s v="Yes"/>
    <s v="Landfill"/>
    <s v="Demolition - Class 1"/>
    <s v="Active"/>
    <s v=" "/>
    <s v=" "/>
    <s v="1469"/>
    <x v="35"/>
    <s v=" "/>
    <n v="5239769.9130999995"/>
    <n v="453488.4436"/>
    <n v="47.309748999999996"/>
    <n v="-93.615354999999994"/>
    <n v="1"/>
    <s v="Duluth"/>
    <n v="14"/>
    <n v="14"/>
    <n v="31"/>
    <s v="Itasca"/>
    <n v="61"/>
    <n v="27061"/>
    <s v="PUBLIC"/>
    <s v="TRUE"/>
    <s v="TRUE"/>
    <s v=" "/>
    <s v=" "/>
    <s v=" "/>
    <s v=" "/>
    <s v="Intersects National hydrography dataset"/>
    <m/>
    <m/>
    <x v="0"/>
    <x v="1"/>
    <x v="1"/>
    <x v="1"/>
    <x v="0"/>
  </r>
  <r>
    <n v="37"/>
    <s v="450"/>
    <s v="SW-450"/>
    <s v="Field"/>
    <s v="Abad"/>
    <s v="Hokenson"/>
    <s v="No"/>
    <s v="Landfill"/>
    <s v="Demolition - Class 1"/>
    <s v="Active"/>
    <s v=" "/>
    <s v=" "/>
    <s v="5276"/>
    <x v="36"/>
    <s v=" "/>
    <n v="5341252"/>
    <n v="440009.625"/>
    <n v="48.221654000000001"/>
    <n v="-93.807677999999996"/>
    <n v="1"/>
    <s v="Duluth"/>
    <n v="5"/>
    <n v="4"/>
    <n v="36"/>
    <s v="Koochiching"/>
    <n v="71"/>
    <n v="27071"/>
    <s v="PUBLIC"/>
    <s v=" "/>
    <s v=" "/>
    <s v=" "/>
    <s v=" "/>
    <s v=" "/>
    <s v=" "/>
    <s v="Intersects National hydrography dataset"/>
    <m/>
    <s v="In near surface pollution sensitive area"/>
    <x v="0"/>
    <x v="1"/>
    <x v="1"/>
    <x v="1"/>
    <x v="0"/>
  </r>
  <r>
    <n v="38"/>
    <s v="303"/>
    <s v="SW-303"/>
    <s v="Parr"/>
    <s v="Hassan"/>
    <s v="Rys"/>
    <s v="Yes"/>
    <s v="Landfill"/>
    <s v="Demolition - Class 1"/>
    <s v="Active"/>
    <s v=" "/>
    <s v=" "/>
    <s v="876"/>
    <x v="37"/>
    <s v="Yes"/>
    <n v="4968014.0596000003"/>
    <n v="497791.51659999997"/>
    <n v="44.865538999999998"/>
    <n v="-93.027956000000003"/>
    <n v="6"/>
    <s v="Metro"/>
    <n v="51"/>
    <n v="57"/>
    <n v="19"/>
    <s v="Dakota"/>
    <n v="37"/>
    <n v="27037"/>
    <s v="PRIVATE"/>
    <s v="TRUE"/>
    <s v="FALSE"/>
    <s v=" "/>
    <s v=" "/>
    <s v=" "/>
    <s v=" "/>
    <s v="Intersects National hydrography dataset"/>
    <s v="Intersects DNR Sites of Biodiversity"/>
    <s v="In near surface pollution sensitive area"/>
    <x v="0"/>
    <x v="0"/>
    <x v="0"/>
    <x v="0"/>
    <x v="0"/>
  </r>
  <r>
    <n v="39"/>
    <s v="454"/>
    <s v="SW-454"/>
    <s v="Brady"/>
    <s v="Nachtigal"/>
    <s v="Porcher"/>
    <s v="Yes"/>
    <s v="Landfill"/>
    <s v="Demolition - Class 1"/>
    <s v="Inactive"/>
    <s v=" "/>
    <s v=" "/>
    <s v="1211"/>
    <x v="38"/>
    <s v=" "/>
    <n v="4903819.6086999997"/>
    <n v="481533.37459999998"/>
    <n v="44.287391"/>
    <n v="-93.231452000000004"/>
    <n v="5"/>
    <s v="Rochester"/>
    <n v="81"/>
    <n v="67"/>
    <n v="66"/>
    <s v="Rice"/>
    <n v="131"/>
    <n v="27131"/>
    <s v="PRIVATE"/>
    <s v="TRUE"/>
    <s v="TRUE"/>
    <s v=" "/>
    <s v=" "/>
    <s v=" "/>
    <s v=" "/>
    <s v="Intersects National hydrography dataset"/>
    <s v="Intersects DNR Sites of Biodiversity"/>
    <s v="In near surface pollution sensitive area"/>
    <x v="1"/>
    <x v="0"/>
    <x v="0"/>
    <x v="0"/>
    <x v="1"/>
  </r>
  <r>
    <n v="40"/>
    <s v="461"/>
    <s v="SW-461"/>
    <s v="Brady"/>
    <s v="Nachtigal"/>
    <s v="Porcher"/>
    <s v="No"/>
    <s v="Landfill"/>
    <s v="Demolition - Class 1"/>
    <s v="Active"/>
    <s v=" "/>
    <s v=" "/>
    <s v="97240"/>
    <x v="39"/>
    <s v=" "/>
    <n v="4836643.3250000002"/>
    <n v="468852.52899999998"/>
    <n v="43.682149000000003"/>
    <n v="-93.386441000000005"/>
    <n v="5"/>
    <s v="Rochester"/>
    <n v="77"/>
    <n v="88"/>
    <n v="24"/>
    <s v="Freeborn"/>
    <n v="47"/>
    <n v="27047"/>
    <s v="PUBLIC"/>
    <s v=" "/>
    <s v=" "/>
    <s v=" "/>
    <s v=" "/>
    <s v=" "/>
    <s v=" "/>
    <s v="Intersects National hydrography dataset"/>
    <m/>
    <m/>
    <x v="0"/>
    <x v="0"/>
    <x v="0"/>
    <x v="0"/>
    <x v="1"/>
  </r>
  <r>
    <n v="41"/>
    <s v="429"/>
    <s v="SW-429"/>
    <s v="Parr"/>
    <s v="Hassan"/>
    <s v="Rys"/>
    <s v="Yes"/>
    <s v="Landfill"/>
    <s v="Demolition - Class 2"/>
    <s v="Active"/>
    <s v=" "/>
    <s v=" "/>
    <s v="468"/>
    <x v="40"/>
    <s v="Yes"/>
    <n v="5061396.2357999999"/>
    <n v="506631.44099999999"/>
    <n v="45.706088000000001"/>
    <n v="-92.914807999999994"/>
    <n v="6"/>
    <s v="Metro"/>
    <n v="35"/>
    <n v="40"/>
    <n v="13"/>
    <s v="Chisago"/>
    <n v="25"/>
    <n v="27025"/>
    <s v="PRIVATE"/>
    <s v="FALSE"/>
    <s v="FALSE"/>
    <s v=" "/>
    <s v=" "/>
    <s v=" "/>
    <s v=" "/>
    <s v="Intersects National hydrography dataset"/>
    <s v="Intersects DNR Sites of Biodiversity"/>
    <s v="In near surface pollution sensitive area"/>
    <x v="1"/>
    <x v="1"/>
    <x v="1"/>
    <x v="1"/>
    <x v="1"/>
  </r>
  <r>
    <n v="42"/>
    <s v="451"/>
    <s v="SW-451"/>
    <s v="Green"/>
    <s v="Bello"/>
    <s v="Rys"/>
    <s v="Yes"/>
    <s v="Landfill"/>
    <s v="Demolition - Class 1"/>
    <s v="Active"/>
    <s v=" "/>
    <s v="Monitoring wells field enhanced for 2016."/>
    <s v="1470"/>
    <x v="41"/>
    <s v=" "/>
    <n v="4870709"/>
    <n v="271359.71879999997"/>
    <n v="43.953975999999997"/>
    <n v="-95.849549999999994"/>
    <n v="4"/>
    <s v="Marshall"/>
    <n v="63"/>
    <n v="73"/>
    <n v="51"/>
    <s v="Murray"/>
    <n v="101"/>
    <n v="27101"/>
    <s v="PUBLIC"/>
    <s v="UNDETERMINED"/>
    <s v="UNDETERMINED"/>
    <s v=" "/>
    <s v=" "/>
    <s v=" "/>
    <s v=" "/>
    <s v="Intersects National hydrography dataset"/>
    <s v="Intersects DNR Sites of Biodiversity"/>
    <m/>
    <x v="1"/>
    <x v="1"/>
    <x v="1"/>
    <x v="1"/>
    <x v="1"/>
  </r>
  <r>
    <n v="43"/>
    <s v="477"/>
    <s v="SW-477"/>
    <s v="Brady"/>
    <s v="Nachtigal"/>
    <s v="Porcher"/>
    <s v="Yes"/>
    <s v="Landfill"/>
    <s v="Demolition - Class 1"/>
    <s v="Active"/>
    <s v=" "/>
    <s v="Insufficient data, monitoring system upgrade is necessary."/>
    <s v="3698"/>
    <x v="42"/>
    <s v=" "/>
    <n v="4876598.8090000004"/>
    <n v="519560.73200000002"/>
    <n v="44.042288999999997"/>
    <n v="-92.755848"/>
    <n v="5"/>
    <s v="Rochester"/>
    <n v="67"/>
    <n v="78"/>
    <n v="20"/>
    <s v="Dodge"/>
    <n v="39"/>
    <n v="27039"/>
    <s v="PUBLIC"/>
    <s v="UNDETERMINED"/>
    <s v="UNDETERMINED"/>
    <s v=" "/>
    <s v=" "/>
    <s v=" "/>
    <s v=" "/>
    <s v="Intersects National hydrography dataset"/>
    <s v="Intersects DNR Sites of Biodiversity"/>
    <s v="In near surface pollution sensitive area"/>
    <x v="1"/>
    <x v="0"/>
    <x v="0"/>
    <x v="0"/>
    <x v="0"/>
  </r>
  <r>
    <n v="44"/>
    <s v="464"/>
    <s v="SW-464"/>
    <s v="Brady"/>
    <s v="Nachtigal"/>
    <s v="Rys"/>
    <s v="Yes"/>
    <s v="Landfill"/>
    <s v="Demolition - Class 1"/>
    <s v="Active"/>
    <s v=" "/>
    <s v=" "/>
    <s v="5278"/>
    <x v="43"/>
    <s v=" "/>
    <n v="4904696"/>
    <n v="366574.8125"/>
    <n v="44.283275000000003"/>
    <n v="-94.672162999999998"/>
    <n v="5"/>
    <s v="Rochester"/>
    <n v="58"/>
    <n v="68"/>
    <n v="8"/>
    <s v="Brown"/>
    <n v="15"/>
    <n v="27015"/>
    <s v="PRIVATE"/>
    <s v="TRUE"/>
    <s v="TRUE"/>
    <s v=" "/>
    <s v=" "/>
    <s v=" "/>
    <s v=" "/>
    <s v="Intersects National hydrography dataset"/>
    <s v="Intersects DNR Sites of Biodiversity"/>
    <s v="In near surface pollution sensitive area"/>
    <x v="1"/>
    <x v="0"/>
    <x v="0"/>
    <x v="0"/>
    <x v="0"/>
  </r>
  <r>
    <n v="45"/>
    <s v="485"/>
    <s v="SW-485"/>
    <s v="Field"/>
    <s v="Abad"/>
    <s v="Hokenson"/>
    <s v="No"/>
    <s v="Landfill"/>
    <s v="Demolition - Class 1"/>
    <s v="Active"/>
    <s v=" "/>
    <s v=" "/>
    <s v="4911"/>
    <x v="44"/>
    <s v=" "/>
    <n v="5381157.5"/>
    <n v="472281.65629999997"/>
    <n v="48.582889999999999"/>
    <n v="-93.375834999999995"/>
    <n v="1"/>
    <s v="Duluth"/>
    <n v="5"/>
    <n v="4"/>
    <n v="36"/>
    <s v="Koochiching"/>
    <n v="71"/>
    <n v="27071"/>
    <s v="PRIVATE"/>
    <s v=" "/>
    <s v=" "/>
    <s v=" "/>
    <s v=" "/>
    <s v=" "/>
    <s v=" "/>
    <s v="Intersects National hydrography dataset"/>
    <m/>
    <m/>
    <x v="0"/>
    <x v="1"/>
    <x v="1"/>
    <x v="1"/>
    <x v="0"/>
  </r>
  <r>
    <n v="46"/>
    <s v="469"/>
    <s v="SW-469"/>
    <s v="Brady"/>
    <s v="Nachtigal"/>
    <s v="Rys"/>
    <s v="No"/>
    <s v="Landfill"/>
    <s v="Demolition - Class 1"/>
    <s v="Active"/>
    <s v=" "/>
    <s v=" "/>
    <s v="1475"/>
    <x v="45"/>
    <s v=" "/>
    <n v="4900727"/>
    <n v="360033.625"/>
    <n v="44.24633"/>
    <n v="-94.753041999999994"/>
    <n v="5"/>
    <s v="Rochester"/>
    <n v="58"/>
    <n v="68"/>
    <n v="8"/>
    <s v="Brown"/>
    <n v="15"/>
    <n v="27015"/>
    <s v="PRIVATE"/>
    <s v=" "/>
    <s v=" "/>
    <s v=" "/>
    <s v=" "/>
    <s v=" "/>
    <s v=" "/>
    <s v="Intersects National hydrography dataset"/>
    <s v="Intersects DNR Sites of Biodiversity"/>
    <s v="In near surface pollution sensitive area"/>
    <x v="1"/>
    <x v="1"/>
    <x v="1"/>
    <x v="1"/>
    <x v="0"/>
  </r>
  <r>
    <n v="47"/>
    <s v="406"/>
    <s v="SW-406"/>
    <s v="Buck"/>
    <s v="Mojsiej"/>
    <s v="Wilson"/>
    <s v="Yes"/>
    <s v="Landfill"/>
    <s v="Demolition - Class 1"/>
    <s v="Active"/>
    <s v=" "/>
    <s v=" "/>
    <s v="3165"/>
    <x v="46"/>
    <s v=" "/>
    <n v="5091724.4473999999"/>
    <n v="319428.94429999997"/>
    <n v="45.955331000000001"/>
    <n v="-95.330132000000006"/>
    <n v="3"/>
    <s v="Detroit Lakes"/>
    <n v="28"/>
    <n v="33"/>
    <n v="21"/>
    <s v="Douglas"/>
    <n v="41"/>
    <n v="27041"/>
    <s v="PRIVATE"/>
    <s v="TRUE"/>
    <s v="TRUE"/>
    <s v=" "/>
    <s v=" "/>
    <s v=" "/>
    <s v=" "/>
    <s v="Intersects National hydrography dataset"/>
    <m/>
    <m/>
    <x v="1"/>
    <x v="1"/>
    <x v="1"/>
    <x v="1"/>
    <x v="0"/>
  </r>
  <r>
    <n v="48"/>
    <s v="493"/>
    <s v="SW-493"/>
    <s v="Field"/>
    <s v="Abad"/>
    <s v="Hokenson"/>
    <s v="No"/>
    <s v="Landfill"/>
    <s v="Demolition - Class 1"/>
    <s v="Active"/>
    <s v=" "/>
    <s v=" "/>
    <s v="3021"/>
    <x v="47"/>
    <s v=" "/>
    <n v="5379395.4510000004"/>
    <n v="467843.96399999998"/>
    <n v="48.566825999999999"/>
    <n v="-93.435868999999997"/>
    <n v="1"/>
    <s v="Duluth"/>
    <n v="5"/>
    <n v="4"/>
    <n v="36"/>
    <s v="Koochiching"/>
    <n v="71"/>
    <n v="27071"/>
    <s v="PUBLIC"/>
    <s v=" "/>
    <s v=" "/>
    <s v=" "/>
    <s v=" "/>
    <s v=" "/>
    <s v=" "/>
    <s v="Intersects National hydrography dataset"/>
    <m/>
    <m/>
    <x v="0"/>
    <x v="1"/>
    <x v="1"/>
    <x v="1"/>
    <x v="0"/>
  </r>
  <r>
    <n v="49"/>
    <s v="473"/>
    <s v="SW-473"/>
    <s v="Green"/>
    <s v="Bello"/>
    <s v="Rys"/>
    <s v="Yes"/>
    <s v="Landfill"/>
    <s v="Demolition - Class 1"/>
    <s v="Active"/>
    <s v=" "/>
    <s v=" "/>
    <s v="1476"/>
    <x v="48"/>
    <s v=" "/>
    <n v="4989729"/>
    <n v="250662.29689999999"/>
    <n v="45.017156"/>
    <n v="-96.164512999999999"/>
    <n v="4"/>
    <s v="Marshall"/>
    <n v="43"/>
    <n v="49"/>
    <n v="37"/>
    <s v="Lac Qui Parle"/>
    <n v="73"/>
    <n v="27073"/>
    <s v="PUBLIC"/>
    <s v="TRUE"/>
    <s v="TRUE"/>
    <s v=" "/>
    <s v=" "/>
    <s v=" "/>
    <s v=" "/>
    <s v="Intersects National hydrography dataset"/>
    <m/>
    <m/>
    <x v="1"/>
    <x v="1"/>
    <x v="1"/>
    <x v="1"/>
    <x v="0"/>
  </r>
  <r>
    <n v="50"/>
    <s v="474"/>
    <s v="SW-474"/>
    <s v="Green"/>
    <s v="Bello"/>
    <s v="Rys"/>
    <s v="Yes"/>
    <s v="Landfill"/>
    <s v="Demolition - Class 1"/>
    <s v="Active"/>
    <s v=" "/>
    <s v=" "/>
    <s v="1483"/>
    <x v="49"/>
    <s v=" "/>
    <n v="4962551.1941"/>
    <n v="298125.20669999998"/>
    <n v="44.787844"/>
    <n v="-95.551957999999999"/>
    <n v="4"/>
    <s v="Marshall"/>
    <n v="50"/>
    <n v="56"/>
    <n v="87"/>
    <s v="Yellow Medicine"/>
    <n v="173"/>
    <n v="27173"/>
    <s v="PRIVATE"/>
    <s v="TRUE"/>
    <s v="TRUE"/>
    <s v=" "/>
    <s v=" "/>
    <s v=" "/>
    <s v=" "/>
    <s v="Intersects National hydrography dataset"/>
    <s v="Intersects DNR Sites of Biodiversity"/>
    <m/>
    <x v="1"/>
    <x v="1"/>
    <x v="1"/>
    <x v="1"/>
    <x v="0"/>
  </r>
  <r>
    <n v="51"/>
    <s v="475"/>
    <s v="SW-475"/>
    <s v="Green"/>
    <s v="Bello"/>
    <s v="Rys"/>
    <s v="Yes"/>
    <s v="Landfill"/>
    <s v="Demolition - Class 1"/>
    <s v="Active"/>
    <s v=" "/>
    <s v="Permit just issued in mid 2015 from 2003 so no data to compare until 2016 AR due to schedule of sampling."/>
    <s v="3015"/>
    <x v="50"/>
    <s v=" "/>
    <n v="4979986.0959000001"/>
    <n v="292625.13459999999"/>
    <n v="44.943055999999999"/>
    <n v="-95.628545000000003"/>
    <n v="4"/>
    <s v="Marshall"/>
    <n v="46"/>
    <n v="52"/>
    <n v="12"/>
    <s v="Chippewa"/>
    <n v="23"/>
    <n v="27023"/>
    <s v="PUBLIC"/>
    <s v="UNDETERMINED"/>
    <s v="UNDETERMINED"/>
    <s v=" "/>
    <s v=" "/>
    <s v=" "/>
    <s v=" "/>
    <s v="Intersects National hydrography dataset"/>
    <s v="Intersects DNR Sites of Biodiversity"/>
    <m/>
    <x v="1"/>
    <x v="1"/>
    <x v="1"/>
    <x v="1"/>
    <x v="0"/>
  </r>
  <r>
    <n v="52"/>
    <s v="483"/>
    <s v="SW-483"/>
    <s v="Green"/>
    <s v="Bello"/>
    <s v="Rys"/>
    <s v="No"/>
    <s v="Landfill"/>
    <s v="Demolition - Class 1"/>
    <s v="Active"/>
    <s v=" "/>
    <s v=" "/>
    <s v="3017"/>
    <x v="51"/>
    <s v=" "/>
    <n v="5029540.0971999997"/>
    <n v="304468.54330000002"/>
    <n v="45.392057999999999"/>
    <n v="-95.497985999999997"/>
    <n v="4"/>
    <s v="Marshall"/>
    <n v="38"/>
    <n v="43"/>
    <n v="76"/>
    <s v="Swift"/>
    <n v="151"/>
    <n v="27151"/>
    <s v="PRIVATE"/>
    <s v=" "/>
    <s v=" "/>
    <s v=" "/>
    <s v=" "/>
    <s v=" "/>
    <s v=" "/>
    <s v="Intersects National hydrography dataset"/>
    <s v="Intersects DNR Sites of Biodiversity"/>
    <m/>
    <x v="1"/>
    <x v="1"/>
    <x v="1"/>
    <x v="1"/>
    <x v="0"/>
  </r>
  <r>
    <n v="53"/>
    <s v="407"/>
    <s v="SW-407"/>
    <s v="Buck"/>
    <s v="Mojsiej"/>
    <s v="Wilson"/>
    <s v="Yes"/>
    <s v="Landfill"/>
    <s v="Demolition - Class 1"/>
    <s v="Active"/>
    <s v=" "/>
    <s v=" "/>
    <s v="3166"/>
    <x v="52"/>
    <s v=" "/>
    <n v="5180117.9488000004"/>
    <n v="275402.69099999999"/>
    <n v="46.736834000000002"/>
    <n v="-95.939907000000005"/>
    <n v="3"/>
    <s v="Detroit Lakes"/>
    <n v="19"/>
    <n v="20"/>
    <n v="3"/>
    <s v="Becker"/>
    <n v="5"/>
    <n v="27005"/>
    <s v="PRIVATE"/>
    <s v="TRUE"/>
    <s v="TRUE"/>
    <s v=" "/>
    <s v=" "/>
    <s v=" "/>
    <s v=" "/>
    <s v="Intersects National hydrography dataset"/>
    <m/>
    <s v="In near surface pollution sensitive area"/>
    <x v="1"/>
    <x v="1"/>
    <x v="1"/>
    <x v="0"/>
    <x v="0"/>
  </r>
  <r>
    <n v="54"/>
    <s v="486"/>
    <s v="SW-486"/>
    <s v="Green"/>
    <s v="Bello"/>
    <s v="Rys"/>
    <s v="Yes"/>
    <s v="Landfill"/>
    <s v="Demolition - Class 2"/>
    <s v="Active"/>
    <s v=" "/>
    <s v=" "/>
    <s v="4212"/>
    <x v="53"/>
    <s v=" "/>
    <n v="5002967.5"/>
    <n v="383033.53129999997"/>
    <n v="45.170489000000003"/>
    <n v="-94.488479999999996"/>
    <n v="4"/>
    <s v="Marshall"/>
    <n v="42"/>
    <n v="48"/>
    <n v="47"/>
    <s v="Meeker"/>
    <n v="93"/>
    <n v="27093"/>
    <s v="PUBLIC"/>
    <s v="TRUE"/>
    <s v="TRUE"/>
    <s v=" "/>
    <s v=" "/>
    <s v=" "/>
    <s v=" "/>
    <s v="Intersects National hydrography dataset"/>
    <s v="Intersects DNR Sites of Biodiversity"/>
    <m/>
    <x v="0"/>
    <x v="1"/>
    <x v="0"/>
    <x v="1"/>
    <x v="1"/>
  </r>
  <r>
    <n v="55"/>
    <s v="528"/>
    <s v="SW-528"/>
    <s v="Brady"/>
    <s v="Nachtigal"/>
    <s v="Porcher"/>
    <s v="No"/>
    <s v="Landfill"/>
    <s v="Demolition - Class 1"/>
    <s v="Active"/>
    <s v=" "/>
    <s v=" "/>
    <s v="4204"/>
    <x v="54"/>
    <s v=" "/>
    <n v="4841085.7664999999"/>
    <n v="470442.7317"/>
    <n v="43.722211999999999"/>
    <n v="-93.366956000000002"/>
    <n v="5"/>
    <s v="Rochester"/>
    <n v="77"/>
    <n v="88"/>
    <n v="24"/>
    <s v="Freeborn"/>
    <n v="47"/>
    <n v="27047"/>
    <s v="PRIVATE"/>
    <s v=" "/>
    <s v=" "/>
    <s v=" "/>
    <s v=" "/>
    <s v=" "/>
    <s v=" "/>
    <s v="Intersects National hydrography dataset"/>
    <s v="Intersects DNR Sites of Biodiversity"/>
    <s v="In near surface pollution sensitive area"/>
    <x v="1"/>
    <x v="1"/>
    <x v="1"/>
    <x v="0"/>
    <x v="0"/>
  </r>
  <r>
    <n v="56"/>
    <s v="499"/>
    <s v="SW-499"/>
    <s v="Green"/>
    <s v="Bello"/>
    <s v="Rys"/>
    <s v="Yes"/>
    <s v="Landfill"/>
    <s v="Demolition - Class 1"/>
    <s v="Active"/>
    <s v=" "/>
    <s v=" "/>
    <s v="212853"/>
    <x v="55"/>
    <s v=" "/>
    <n v="4838990"/>
    <n v="244323.9375"/>
    <n v="43.659930000000003"/>
    <n v="-96.170877000000004"/>
    <n v="4"/>
    <s v="Marshall"/>
    <n v="70"/>
    <n v="81"/>
    <n v="67"/>
    <s v="Rock"/>
    <n v="133"/>
    <n v="27133"/>
    <s v="PUBLIC"/>
    <s v="TRUE"/>
    <s v="TRUE"/>
    <s v=" "/>
    <s v=" "/>
    <s v=" "/>
    <s v=" "/>
    <s v="Intersects National hydrography dataset"/>
    <s v="Intersects DNR Sites of Biodiversity"/>
    <s v="In near surface pollution sensitive area"/>
    <x v="1"/>
    <x v="1"/>
    <x v="0"/>
    <x v="1"/>
    <x v="1"/>
  </r>
  <r>
    <n v="57"/>
    <s v="408"/>
    <s v="SW-408"/>
    <s v="Buck"/>
    <s v="Mojsiej"/>
    <s v="Wilson"/>
    <s v="Yes"/>
    <s v="Landfill"/>
    <s v="Demolition - Class 1"/>
    <s v="Active"/>
    <s v=" "/>
    <s v=" "/>
    <s v="3169"/>
    <x v="56"/>
    <s v=" "/>
    <n v="5054091.6591999996"/>
    <n v="317318.9952"/>
    <n v="45.616337000000001"/>
    <n v="-95.343106000000006"/>
    <n v="3"/>
    <s v="Detroit Lakes"/>
    <n v="33"/>
    <n v="38"/>
    <n v="61"/>
    <s v="Pope"/>
    <n v="121"/>
    <n v="27121"/>
    <s v="PRIVATE"/>
    <s v="TRUE"/>
    <s v="TRUE"/>
    <s v=" "/>
    <s v=" "/>
    <s v=" "/>
    <s v=" "/>
    <m/>
    <s v="Intersects DNR Sites of Biodiversity"/>
    <s v="In near surface pollution sensitive area"/>
    <x v="1"/>
    <x v="1"/>
    <x v="1"/>
    <x v="1"/>
    <x v="1"/>
  </r>
  <r>
    <n v="58"/>
    <s v="412"/>
    <s v="SW-412"/>
    <s v="Field"/>
    <s v="Vleck"/>
    <s v="Wilson"/>
    <s v="Yes"/>
    <s v="Landfill"/>
    <s v="Demolition - Class 2"/>
    <s v="Active"/>
    <s v=" "/>
    <s v=" "/>
    <s v="3173"/>
    <x v="57"/>
    <s v=" "/>
    <n v="5165190.8459000001"/>
    <n v="413582.16899999999"/>
    <n v="46.634708000000003"/>
    <n v="-94.129025999999996"/>
    <n v="2"/>
    <s v="Brainerd"/>
    <n v="85"/>
    <n v="23"/>
    <n v="18"/>
    <s v="Crow Wing"/>
    <n v="35"/>
    <n v="27035"/>
    <s v="PRIVATE"/>
    <s v="TRUE"/>
    <s v="TRUE"/>
    <s v=" "/>
    <s v=" "/>
    <s v=" "/>
    <s v=" "/>
    <s v="Intersects National hydrography dataset"/>
    <m/>
    <s v="In near surface pollution sensitive area"/>
    <x v="1"/>
    <x v="1"/>
    <x v="1"/>
    <x v="0"/>
    <x v="1"/>
  </r>
  <r>
    <n v="59"/>
    <s v="541"/>
    <s v="SW-541"/>
    <s v="Field"/>
    <s v="Abad"/>
    <s v="Hokenson"/>
    <s v="Yes"/>
    <s v="Landfill"/>
    <s v="Demolition - Class 2"/>
    <s v="Active"/>
    <s v=" "/>
    <s v=" "/>
    <s v="35895"/>
    <x v="58"/>
    <s v=" "/>
    <n v="5145693.7237999998"/>
    <n v="443458.80790000001"/>
    <n v="46.462443999999998"/>
    <n v="-93.736361000000002"/>
    <n v="1"/>
    <s v="Duluth"/>
    <n v="84"/>
    <n v="21"/>
    <n v="1"/>
    <s v="Aitkin"/>
    <n v="1"/>
    <n v="27001"/>
    <s v="PRIVATE"/>
    <s v="TRUE"/>
    <s v="TRUE"/>
    <s v=" "/>
    <s v=" "/>
    <s v=" "/>
    <s v=" "/>
    <s v="Intersects National hydrography dataset"/>
    <s v="Intersects DNR Sites of Biodiversity"/>
    <m/>
    <x v="1"/>
    <x v="1"/>
    <x v="1"/>
    <x v="1"/>
    <x v="0"/>
  </r>
  <r>
    <n v="60"/>
    <s v="542"/>
    <s v="SW-542"/>
    <s v="Brady"/>
    <s v="Nachtigal"/>
    <s v="Porcher"/>
    <s v="Yes"/>
    <s v="Landfill"/>
    <s v="Demolition - Class 2"/>
    <s v="Active"/>
    <s v=" "/>
    <s v=" "/>
    <s v="8906"/>
    <x v="59"/>
    <s v=" "/>
    <n v="4839475.8123000003"/>
    <n v="500096.23139999999"/>
    <n v="43.708306"/>
    <n v="-92.998806000000002"/>
    <n v="5"/>
    <s v="Rochester"/>
    <n v="78"/>
    <n v="89"/>
    <n v="50"/>
    <s v="Mower"/>
    <n v="99"/>
    <n v="27099"/>
    <s v="PRIVATE"/>
    <s v="TRUE"/>
    <s v="FALSE"/>
    <s v=" "/>
    <s v=" "/>
    <s v=" "/>
    <s v=" "/>
    <s v="Intersects National hydrography dataset"/>
    <m/>
    <m/>
    <x v="0"/>
    <x v="1"/>
    <x v="1"/>
    <x v="0"/>
    <x v="0"/>
  </r>
  <r>
    <n v="61"/>
    <s v="416"/>
    <s v="SW-416"/>
    <s v="Buck"/>
    <s v="Mojsiej"/>
    <s v="Wilson"/>
    <s v="Yes"/>
    <s v="Landfill"/>
    <s v="Demolition - Class 1"/>
    <s v="Active"/>
    <s v=" "/>
    <s v=" "/>
    <s v="3171"/>
    <x v="60"/>
    <s v=" "/>
    <n v="5324473.8448999999"/>
    <n v="252902.5135"/>
    <n v="48.025709999999997"/>
    <n v="-96.314339000000004"/>
    <n v="3"/>
    <s v="Detroit Lakes"/>
    <n v="10"/>
    <n v="10"/>
    <n v="57"/>
    <s v="Pennington"/>
    <n v="113"/>
    <n v="27113"/>
    <s v="PRIVATE"/>
    <s v="TRUE"/>
    <s v="TRUE"/>
    <s v=" "/>
    <s v=" "/>
    <s v=" "/>
    <s v=" "/>
    <s v="Intersects National hydrography dataset"/>
    <s v="Intersects DNR Sites of Biodiversity"/>
    <s v="In near surface pollution sensitive area"/>
    <x v="1"/>
    <x v="1"/>
    <x v="1"/>
    <x v="1"/>
    <x v="0"/>
  </r>
  <r>
    <n v="62"/>
    <s v="501"/>
    <s v="SW-501"/>
    <s v="Green"/>
    <s v="Bello"/>
    <s v="Rys"/>
    <s v="Yes"/>
    <s v="Landfill"/>
    <s v="Demolition - Class 1"/>
    <s v="Active"/>
    <s v=" "/>
    <s v=" "/>
    <s v="4057"/>
    <x v="61"/>
    <s v=" "/>
    <n v="4912435.5"/>
    <n v="265014.96879999997"/>
    <n v="44.327159000000002"/>
    <n v="-95.947143999999994"/>
    <n v="4"/>
    <s v="Marshall"/>
    <n v="57"/>
    <n v="64"/>
    <n v="42"/>
    <s v="Lyon"/>
    <n v="83"/>
    <n v="27083"/>
    <s v="PUBLIC"/>
    <s v="TRUE"/>
    <s v="TRUE"/>
    <s v=" "/>
    <s v=" "/>
    <s v=" "/>
    <s v=" "/>
    <s v="Intersects National hydrography dataset"/>
    <s v="Intersects DNR Sites of Biodiversity"/>
    <s v="In near surface pollution sensitive area"/>
    <x v="1"/>
    <x v="1"/>
    <x v="1"/>
    <x v="1"/>
    <x v="0"/>
  </r>
  <r>
    <n v="63"/>
    <s v="549"/>
    <s v="SW-549"/>
    <s v="Field"/>
    <s v="Kvaal"/>
    <s v="Hokenson"/>
    <s v="Yes"/>
    <s v="Landfill"/>
    <s v="Demolition - Class 1"/>
    <s v="Active"/>
    <s v=" "/>
    <s v="Iniated Monitoring Fall 2016 after Landfill became active."/>
    <s v="4965"/>
    <x v="62"/>
    <s v=" "/>
    <n v="5253042.6237000003"/>
    <n v="508343.54019999999"/>
    <n v="47.430777999999997"/>
    <n v="-92.889360999999994"/>
    <n v="1"/>
    <s v="Duluth"/>
    <n v="88"/>
    <n v="5"/>
    <n v="69"/>
    <s v="Saint Louis"/>
    <n v="137"/>
    <n v="27137"/>
    <s v="PRIVATE"/>
    <s v="UNDETERMINED"/>
    <s v="UNDETERMINED"/>
    <s v=" "/>
    <s v=" "/>
    <s v=" "/>
    <s v=" "/>
    <s v="Intersects National hydrography dataset"/>
    <m/>
    <m/>
    <x v="0"/>
    <x v="0"/>
    <x v="0"/>
    <x v="1"/>
    <x v="0"/>
  </r>
  <r>
    <n v="64"/>
    <s v="550"/>
    <s v="SW-550"/>
    <s v="Field"/>
    <s v="Abad"/>
    <s v="Hokenson"/>
    <s v="No"/>
    <s v="Landfill"/>
    <s v="Demolition - Class 1"/>
    <s v="Active"/>
    <s v=" "/>
    <s v=" "/>
    <s v="4966"/>
    <x v="63"/>
    <s v=" "/>
    <n v="5375800.6109999996"/>
    <n v="464240.223"/>
    <n v="48.534292000000001"/>
    <n v="-93.484406000000007"/>
    <n v="1"/>
    <s v="Duluth"/>
    <n v="5"/>
    <n v="4"/>
    <n v="36"/>
    <s v="Koochiching"/>
    <n v="71"/>
    <n v="27071"/>
    <s v="PUBLIC"/>
    <s v=" "/>
    <s v=" "/>
    <s v=" "/>
    <s v=" "/>
    <s v=" "/>
    <s v=" "/>
    <s v="Intersects National hydrography dataset"/>
    <m/>
    <m/>
    <x v="0"/>
    <x v="1"/>
    <x v="1"/>
    <x v="1"/>
    <x v="0"/>
  </r>
  <r>
    <n v="65"/>
    <s v="422"/>
    <s v="SW-422"/>
    <s v="Buck"/>
    <s v="Mojsiej"/>
    <s v="Wilson"/>
    <s v="No"/>
    <s v="Landfill"/>
    <s v="Demolition - Class 1"/>
    <s v="Active"/>
    <s v=" "/>
    <s v=" "/>
    <s v="463"/>
    <x v="64"/>
    <s v=" "/>
    <n v="5354283.1107000001"/>
    <n v="217907.95360000001"/>
    <n v="48.278827999999997"/>
    <n v="-96.802473000000006"/>
    <n v="3"/>
    <s v="Detroit Lakes"/>
    <n v="6"/>
    <n v="6"/>
    <n v="45"/>
    <s v="Marshall"/>
    <n v="89"/>
    <n v="27089"/>
    <s v="PUBLIC"/>
    <s v=" "/>
    <s v=" "/>
    <s v=" "/>
    <s v=" "/>
    <s v=" "/>
    <s v=" "/>
    <s v="Intersects National hydrography dataset"/>
    <m/>
    <m/>
    <x v="1"/>
    <x v="1"/>
    <x v="1"/>
    <x v="0"/>
    <x v="0"/>
  </r>
  <r>
    <n v="66"/>
    <s v="440"/>
    <s v="SW-440"/>
    <s v="Field"/>
    <s v="Vleck"/>
    <s v="Wilson"/>
    <s v="Yes"/>
    <s v="Landfill"/>
    <s v="Demolition - Class 1"/>
    <s v="Active"/>
    <s v=" "/>
    <s v=" "/>
    <s v="56131"/>
    <x v="65"/>
    <s v=" "/>
    <n v="5142729.0756000001"/>
    <n v="417198.87089999998"/>
    <n v="46.433056000000001"/>
    <n v="-94.077777999999995"/>
    <n v="2"/>
    <s v="Brainerd"/>
    <n v="85"/>
    <n v="23"/>
    <n v="18"/>
    <s v="Crow Wing"/>
    <n v="35"/>
    <n v="27035"/>
    <s v="PUBLIC"/>
    <s v="TRUE"/>
    <s v="TRUE"/>
    <s v=" "/>
    <s v=" "/>
    <s v=" "/>
    <s v=" "/>
    <s v="Intersects National hydrography dataset"/>
    <s v="Intersects DNR Sites of Biodiversity"/>
    <s v="In near surface pollution sensitive area"/>
    <x v="1"/>
    <x v="1"/>
    <x v="1"/>
    <x v="1"/>
    <x v="1"/>
  </r>
  <r>
    <n v="67"/>
    <s v="489"/>
    <s v="SW-489"/>
    <s v="Field"/>
    <s v="Vleck"/>
    <s v="Wilson"/>
    <s v="Yes"/>
    <s v="Landfill"/>
    <s v="Demolition - Class 1"/>
    <s v="Active"/>
    <s v=" "/>
    <s v="The EMS needs to be upgraded- but currently no exceedances with the minimal EMS"/>
    <s v="3019"/>
    <x v="66"/>
    <s v=" "/>
    <n v="5202751.4391999999"/>
    <n v="415813.21850000002"/>
    <n v="46.972940000000001"/>
    <n v="-94.106793999999994"/>
    <n v="2"/>
    <s v="Brainerd"/>
    <n v="83"/>
    <n v="17"/>
    <n v="11"/>
    <s v="Cass"/>
    <n v="21"/>
    <n v="27021"/>
    <s v="PRIVATE"/>
    <s v="UNDETERMINED"/>
    <s v="UNDETERMINED"/>
    <s v=" "/>
    <s v=" "/>
    <s v="OPEN"/>
    <s v=" "/>
    <s v="Intersects National hydrography dataset"/>
    <m/>
    <s v="In near surface pollution sensitive area"/>
    <x v="0"/>
    <x v="1"/>
    <x v="1"/>
    <x v="0"/>
    <x v="0"/>
  </r>
  <r>
    <n v="68"/>
    <s v="518"/>
    <s v="SW-518"/>
    <s v="Buck"/>
    <s v="Mojsiej"/>
    <s v="Wilson"/>
    <s v="Yes"/>
    <s v="Landfill"/>
    <s v="Demolition - Class 1"/>
    <s v="Active"/>
    <s v=" "/>
    <s v=" "/>
    <s v="4197"/>
    <x v="67"/>
    <s v=" "/>
    <n v="5413888"/>
    <n v="314174.1875"/>
    <n v="48.850113999999998"/>
    <n v="-95.533117000000004"/>
    <n v="3"/>
    <s v="Detroit Lakes"/>
    <n v="4"/>
    <n v="3"/>
    <n v="68"/>
    <s v="Roseau"/>
    <n v="135"/>
    <n v="27135"/>
    <s v="PUBLIC"/>
    <s v="TRUE"/>
    <s v="TRUE"/>
    <s v=" "/>
    <s v=" "/>
    <s v=" "/>
    <s v=" "/>
    <s v="Intersects National hydrography dataset"/>
    <s v="Intersects DNR Sites of Biodiversity"/>
    <m/>
    <x v="1"/>
    <x v="1"/>
    <x v="1"/>
    <x v="1"/>
    <x v="1"/>
  </r>
  <r>
    <n v="69"/>
    <s v="508"/>
    <s v="SW-508"/>
    <s v="Buck"/>
    <s v="Mojsiej"/>
    <s v="Rys"/>
    <s v="Yes"/>
    <s v="Landfill"/>
    <s v="Demolition - Class 1"/>
    <s v="Active"/>
    <s v=" "/>
    <s v=" "/>
    <s v="3966"/>
    <x v="68"/>
    <s v=" "/>
    <n v="5048992.7958000004"/>
    <n v="274388.63870000001"/>
    <n v="45.557887000000001"/>
    <n v="-95.890744999999995"/>
    <n v="3"/>
    <s v="Detroit Lakes"/>
    <n v="31"/>
    <n v="36"/>
    <n v="75"/>
    <s v="Stevens"/>
    <n v="149"/>
    <n v="27149"/>
    <s v="PUBLIC"/>
    <s v="TRUE"/>
    <s v="TRUE"/>
    <s v=" "/>
    <s v=" "/>
    <s v=" "/>
    <s v=" "/>
    <s v="Intersects National hydrography dataset"/>
    <s v="Intersects DNR Sites of Biodiversity"/>
    <s v="In near surface pollution sensitive area"/>
    <x v="0"/>
    <x v="1"/>
    <x v="1"/>
    <x v="1"/>
    <x v="0"/>
  </r>
  <r>
    <n v="70"/>
    <s v="511"/>
    <s v="SW-511"/>
    <s v="Green"/>
    <s v="Bello"/>
    <s v="Rys"/>
    <s v="Yes"/>
    <s v="Landfill"/>
    <s v="Demolition - Class 1"/>
    <s v="Active"/>
    <s v=" "/>
    <s v=" "/>
    <s v="1054"/>
    <x v="69"/>
    <s v=" "/>
    <n v="4959068.3431000002"/>
    <n v="241583.33670000001"/>
    <n v="44.738346"/>
    <n v="-96.263923000000005"/>
    <n v="4"/>
    <s v="Marshall"/>
    <n v="50"/>
    <n v="56"/>
    <n v="87"/>
    <s v="Yellow Medicine"/>
    <n v="173"/>
    <n v="27173"/>
    <s v="PUBLIC"/>
    <s v="TRUE"/>
    <s v="TRUE"/>
    <s v=" "/>
    <s v=" "/>
    <s v=" "/>
    <s v=" "/>
    <s v="Intersects National hydrography dataset"/>
    <m/>
    <s v="In near surface pollution sensitive area"/>
    <x v="0"/>
    <x v="1"/>
    <x v="0"/>
    <x v="0"/>
    <x v="0"/>
  </r>
  <r>
    <n v="71"/>
    <s v="603"/>
    <s v="SW-603"/>
    <s v="Field"/>
    <s v="Abad"/>
    <s v="Hokenson"/>
    <s v="Yes"/>
    <s v="Landfill"/>
    <s v="Demolition - Class 2"/>
    <s v="Active"/>
    <s v=" "/>
    <s v="On going STIP and evaluation of Groundwater."/>
    <s v="74857"/>
    <x v="70"/>
    <s v=" "/>
    <n v="5235848.5290000001"/>
    <n v="461762.5393"/>
    <n v="47.274999999999999"/>
    <n v="-93.505555999999999"/>
    <n v="1"/>
    <s v="Duluth"/>
    <n v="14"/>
    <n v="14"/>
    <n v="31"/>
    <s v="Itasca"/>
    <n v="61"/>
    <n v="27061"/>
    <s v="PRIVATE"/>
    <s v="UNDETERMINED"/>
    <s v="UNDETERMINED"/>
    <s v=" "/>
    <s v=" "/>
    <s v=" "/>
    <s v=" "/>
    <s v="Intersects National hydrography dataset"/>
    <m/>
    <m/>
    <x v="1"/>
    <x v="1"/>
    <x v="1"/>
    <x v="1"/>
    <x v="0"/>
  </r>
  <r>
    <n v="72"/>
    <s v="527"/>
    <s v="SW-527"/>
    <s v="Brady"/>
    <s v="Nachtigal"/>
    <s v="Rys"/>
    <s v="Yes"/>
    <s v="Landfill"/>
    <s v="Demolition - Class 1"/>
    <s v="Active"/>
    <s v=" "/>
    <s v=" "/>
    <s v="4203"/>
    <x v="71"/>
    <s v=" "/>
    <n v="4903344.2785"/>
    <n v="389765.81780000002"/>
    <n v="44.274994"/>
    <n v="-94.381326999999999"/>
    <n v="5"/>
    <s v="Rochester"/>
    <n v="59"/>
    <n v="69"/>
    <n v="52"/>
    <s v="Nicollet"/>
    <n v="103"/>
    <n v="27103"/>
    <s v="PRIVATE"/>
    <s v="TRUE"/>
    <s v="TRUE"/>
    <s v=" "/>
    <s v=" "/>
    <s v=" "/>
    <s v=" "/>
    <s v="Intersects National hydrography dataset"/>
    <s v="Intersects DNR Sites of Biodiversity"/>
    <s v="In near surface pollution sensitive area"/>
    <x v="1"/>
    <x v="1"/>
    <x v="1"/>
    <x v="1"/>
    <x v="0"/>
  </r>
  <r>
    <n v="73"/>
    <s v="613"/>
    <s v="SW-613"/>
    <s v="Brady"/>
    <s v="Nachtigal"/>
    <s v="Porcher"/>
    <s v="No"/>
    <s v="Landfill"/>
    <s v="Demolition - Class 1"/>
    <s v="Inactive"/>
    <s v=" "/>
    <s v=" "/>
    <s v="96160"/>
    <x v="72"/>
    <s v=" "/>
    <n v="4871752.6578000002"/>
    <n v="549910.74840000004"/>
    <n v="43.997222000000001"/>
    <n v="-92.377499999999998"/>
    <n v="5"/>
    <s v="Rochester"/>
    <n v="68"/>
    <n v="79"/>
    <n v="55"/>
    <s v="Olmsted"/>
    <n v="109"/>
    <n v="27109"/>
    <s v="PUBLIC"/>
    <s v=" "/>
    <s v=" "/>
    <s v=" "/>
    <s v=" "/>
    <s v=" "/>
    <s v=" "/>
    <s v="Intersects National hydrography dataset"/>
    <s v="Intersects DNR Sites of Biodiversity"/>
    <s v="In near surface pollution sensitive area"/>
    <x v="0"/>
    <x v="0"/>
    <x v="0"/>
    <x v="0"/>
    <x v="1"/>
  </r>
  <r>
    <n v="74"/>
    <s v="658"/>
    <s v="SW-658"/>
    <s v="Brady"/>
    <s v="Nachtigal"/>
    <s v="Porcher"/>
    <s v="Yes"/>
    <s v="Landfill"/>
    <s v="Demolition - Class 1"/>
    <s v="Active"/>
    <s v=" "/>
    <s v=" "/>
    <s v="130911"/>
    <x v="73"/>
    <s v=" "/>
    <n v="4898040.6509999996"/>
    <n v="464864.98700000002"/>
    <n v="44.234749999999998"/>
    <n v="-93.439971999999997"/>
    <n v="5"/>
    <s v="Rochester"/>
    <n v="81"/>
    <n v="67"/>
    <n v="66"/>
    <s v="Rice"/>
    <n v="131"/>
    <n v="27131"/>
    <s v="PRIVATE"/>
    <s v="FALSE"/>
    <s v="FALSE"/>
    <s v=" "/>
    <s v=" "/>
    <s v=" "/>
    <s v=" "/>
    <s v="Intersects National hydrography dataset"/>
    <s v="Intersects DNR Sites of Biodiversity"/>
    <s v="In near surface pollution sensitive area"/>
    <x v="1"/>
    <x v="1"/>
    <x v="1"/>
    <x v="0"/>
    <x v="0"/>
  </r>
  <r>
    <n v="75"/>
    <s v="548"/>
    <s v="SW-548"/>
    <s v="Green"/>
    <s v="Bello"/>
    <s v="Rys"/>
    <s v="Yes"/>
    <s v="Landfill"/>
    <s v="Demolition - Class 2"/>
    <s v="Active"/>
    <s v=" "/>
    <s v=" "/>
    <s v="5509"/>
    <x v="74"/>
    <s v=" "/>
    <n v="4968712.824"/>
    <n v="388027.04700000002"/>
    <n v="44.863036999999998"/>
    <n v="-94.417327"/>
    <n v="4"/>
    <s v="Marshall"/>
    <n v="48"/>
    <n v="54"/>
    <n v="43"/>
    <s v="McLeod"/>
    <n v="85"/>
    <n v="27085"/>
    <s v="PRIVATE"/>
    <s v="TRUE"/>
    <s v="TRUE"/>
    <s v=" "/>
    <s v=" "/>
    <s v=" "/>
    <s v=" "/>
    <s v="Intersects National hydrography dataset"/>
    <m/>
    <m/>
    <x v="1"/>
    <x v="1"/>
    <x v="0"/>
    <x v="0"/>
    <x v="1"/>
  </r>
  <r>
    <n v="76"/>
    <s v="539"/>
    <s v="SW-539"/>
    <s v="Field"/>
    <s v="Vleck"/>
    <s v="Wilson"/>
    <s v="Yes"/>
    <s v="Landfill"/>
    <s v="Demolition - Class 1"/>
    <s v="Active"/>
    <s v=" "/>
    <s v=" "/>
    <s v="57707"/>
    <x v="75"/>
    <s v=" "/>
    <n v="5163207.6919999998"/>
    <n v="392949.34179999999"/>
    <n v="46.613889"/>
    <n v="-94.398055999999997"/>
    <n v="2"/>
    <s v="Brainerd"/>
    <n v="83"/>
    <n v="17"/>
    <n v="11"/>
    <s v="Cass"/>
    <n v="21"/>
    <n v="27021"/>
    <s v="PRIVATE"/>
    <s v="TRUE"/>
    <s v="TRUE"/>
    <s v=" "/>
    <s v=" "/>
    <s v=" "/>
    <s v=" "/>
    <s v="Intersects National hydrography dataset"/>
    <m/>
    <m/>
    <x v="0"/>
    <x v="1"/>
    <x v="1"/>
    <x v="1"/>
    <x v="0"/>
  </r>
  <r>
    <n v="77"/>
    <s v="590"/>
    <s v="SW-590"/>
    <s v="Green"/>
    <s v="Bello"/>
    <s v="Rys"/>
    <s v="Yes"/>
    <s v="Landfill"/>
    <s v="Demolition - Class 1"/>
    <s v="Active"/>
    <s v=" "/>
    <s v="Exceedances in sampling well that had to be monified to enhance water collection.  Not up to MDH code.  MDH may make them abandon so well will not longer be available."/>
    <s v="13792"/>
    <x v="76"/>
    <s v=" "/>
    <n v="4894473.6969999997"/>
    <n v="235773.54500000001"/>
    <n v="44.155672000000003"/>
    <n v="-96.304254"/>
    <n v="4"/>
    <s v="Marshall"/>
    <n v="62"/>
    <n v="72"/>
    <n v="59"/>
    <s v="Pipestone"/>
    <n v="117"/>
    <n v="27117"/>
    <s v="PRIVATE"/>
    <s v="UNDETERMINED"/>
    <s v="UNDETERMINED"/>
    <s v=" "/>
    <s v=" "/>
    <s v=" "/>
    <s v=" "/>
    <s v="Intersects National hydrography dataset"/>
    <s v="Intersects DNR Sites of Biodiversity"/>
    <s v="In near surface pollution sensitive area"/>
    <x v="1"/>
    <x v="0"/>
    <x v="0"/>
    <x v="1"/>
    <x v="0"/>
  </r>
  <r>
    <n v="78"/>
    <s v="543"/>
    <s v="SW-543"/>
    <s v="Field"/>
    <s v="Vleck"/>
    <s v="Wilson"/>
    <s v="Yes"/>
    <s v="Landfill"/>
    <s v="Demolition - Class 1"/>
    <s v="Active"/>
    <s v=" "/>
    <s v=" "/>
    <s v="88378"/>
    <x v="77"/>
    <s v=" "/>
    <n v="5217624.4146999996"/>
    <n v="377956.91519999999"/>
    <n v="47.100833000000002"/>
    <n v="-94.608333000000002"/>
    <n v="2"/>
    <s v="Brainerd"/>
    <n v="83"/>
    <n v="17"/>
    <n v="11"/>
    <s v="Cass"/>
    <n v="21"/>
    <n v="27021"/>
    <s v="PRIVATE"/>
    <s v="TRUE"/>
    <s v="TRUE"/>
    <s v=" "/>
    <s v=" "/>
    <s v=" "/>
    <s v=" "/>
    <s v="Intersects National hydrography dataset"/>
    <m/>
    <s v="In near surface pollution sensitive area"/>
    <x v="0"/>
    <x v="0"/>
    <x v="0"/>
    <x v="0"/>
    <x v="1"/>
  </r>
  <r>
    <n v="79"/>
    <s v="556"/>
    <s v="SW-556"/>
    <s v="Field"/>
    <s v="Vleck"/>
    <s v="Wilson"/>
    <s v="Yes"/>
    <s v="Landfill"/>
    <s v="Demolition - Class 1"/>
    <s v="Active"/>
    <s v=" "/>
    <s v=" "/>
    <s v="8377"/>
    <x v="78"/>
    <s v=" "/>
    <n v="5181558.4948000005"/>
    <n v="392193.47519999999"/>
    <n v="46.778860999999999"/>
    <n v="-94.412222"/>
    <n v="2"/>
    <s v="Brainerd"/>
    <n v="83"/>
    <n v="17"/>
    <n v="11"/>
    <s v="Cass"/>
    <n v="21"/>
    <n v="27021"/>
    <s v="PRIVATE"/>
    <s v="TRUE"/>
    <s v="TRUE"/>
    <s v=" "/>
    <s v=" "/>
    <s v="OPEN"/>
    <s v=" "/>
    <m/>
    <m/>
    <s v="In near surface pollution sensitive area"/>
    <x v="0"/>
    <x v="1"/>
    <x v="1"/>
    <x v="0"/>
    <x v="0"/>
  </r>
  <r>
    <n v="80"/>
    <s v="123"/>
    <s v="SW-123"/>
    <s v="Brady"/>
    <s v="Nachtigal"/>
    <s v="Porcher"/>
    <s v="Yes"/>
    <s v="Landfill"/>
    <s v="MSW"/>
    <s v="Active"/>
    <s v=" "/>
    <s v="Monitoring system not dedicated specifically to demo."/>
    <s v="2367"/>
    <x v="79"/>
    <s v=" "/>
    <n v="4913466.3667000001"/>
    <n v="481878.4327"/>
    <n v="44.374248999999999"/>
    <n v="-93.227462000000003"/>
    <n v="5"/>
    <s v="Rochester"/>
    <n v="81"/>
    <n v="67"/>
    <n v="66"/>
    <s v="Rice"/>
    <n v="131"/>
    <n v="27131"/>
    <s v="PUBLIC"/>
    <s v="UNDETERMINED"/>
    <s v="UNDETERMINED"/>
    <s v=" "/>
    <s v=" "/>
    <s v=" "/>
    <s v=" "/>
    <s v="Intersects National hydrography dataset"/>
    <s v="Intersects DNR Sites of Biodiversity"/>
    <s v="In near surface pollution sensitive area"/>
    <x v="1"/>
    <x v="1"/>
    <x v="1"/>
    <x v="0"/>
    <x v="0"/>
  </r>
  <r>
    <n v="81"/>
    <s v="563"/>
    <s v="SW-563"/>
    <s v="Buck"/>
    <s v="Mojsiej"/>
    <s v="Wilson"/>
    <s v="No"/>
    <s v="Landfill"/>
    <s v="Demolition - Class 1"/>
    <s v="Active"/>
    <s v=" "/>
    <s v=" "/>
    <s v="6417"/>
    <x v="80"/>
    <s v=" "/>
    <n v="5272516.5861999998"/>
    <n v="289562.1042"/>
    <n v="47.571916999999999"/>
    <n v="-95.798083000000005"/>
    <n v="3"/>
    <s v="Detroit Lakes"/>
    <n v="9"/>
    <n v="9"/>
    <n v="60"/>
    <s v="Polk"/>
    <n v="119"/>
    <n v="27119"/>
    <s v="PRIVATE"/>
    <s v=" "/>
    <s v=" "/>
    <s v=" "/>
    <s v=" "/>
    <s v=" "/>
    <s v=" "/>
    <s v="Intersects National hydrography dataset"/>
    <m/>
    <m/>
    <x v="1"/>
    <x v="1"/>
    <x v="1"/>
    <x v="1"/>
    <x v="0"/>
  </r>
  <r>
    <n v="82"/>
    <s v="131"/>
    <s v="SW-131"/>
    <s v="Brady"/>
    <s v="Nachtigal"/>
    <s v="Porcher"/>
    <s v="Yes"/>
    <s v="Landfill"/>
    <s v="MSW"/>
    <s v="Active"/>
    <s v=" "/>
    <s v="Facility monitoring system not dedicated specifically to demo."/>
    <s v="2374"/>
    <x v="81"/>
    <s v=" "/>
    <n v="4866968.9309"/>
    <n v="491101.01750000002"/>
    <n v="43.955793999999997"/>
    <n v="-93.110912999999996"/>
    <n v="5"/>
    <s v="Rochester"/>
    <n v="66"/>
    <n v="77"/>
    <n v="74"/>
    <s v="Steele"/>
    <n v="147"/>
    <n v="27147"/>
    <s v="PUBLIC"/>
    <s v="UNDETERMINED"/>
    <s v="UNDETERMINED"/>
    <s v=" "/>
    <s v=" "/>
    <s v=" "/>
    <s v=" "/>
    <s v="Intersects National hydrography dataset"/>
    <s v="Intersects DNR Sites of Biodiversity"/>
    <m/>
    <x v="1"/>
    <x v="1"/>
    <x v="1"/>
    <x v="1"/>
    <x v="1"/>
  </r>
  <r>
    <n v="83"/>
    <s v="600"/>
    <s v="SW-600"/>
    <s v="Green"/>
    <s v="Bello"/>
    <s v="Rys"/>
    <s v="Yes"/>
    <s v="Landfill"/>
    <s v="Demolition - Class 1"/>
    <s v="Active"/>
    <s v=" "/>
    <s v=" "/>
    <s v="13002"/>
    <x v="82"/>
    <s v=" "/>
    <n v="4918919.0196000002"/>
    <n v="270043.5269"/>
    <n v="44.387064000000002"/>
    <n v="-95.887021000000004"/>
    <n v="4"/>
    <s v="Marshall"/>
    <n v="57"/>
    <n v="64"/>
    <n v="42"/>
    <s v="Lyon"/>
    <n v="83"/>
    <n v="27083"/>
    <s v="PRIVATE"/>
    <s v="TRUE"/>
    <s v="TRUE"/>
    <s v=" "/>
    <s v=" "/>
    <s v=" "/>
    <s v=" "/>
    <s v="Intersects National hydrography dataset"/>
    <s v="Intersects DNR Sites of Biodiversity"/>
    <m/>
    <x v="1"/>
    <x v="1"/>
    <x v="1"/>
    <x v="0"/>
    <x v="1"/>
  </r>
  <r>
    <n v="84"/>
    <s v="572"/>
    <s v="SW-572"/>
    <s v="Buck"/>
    <s v="Mojsiej"/>
    <s v="Wilson"/>
    <s v="No"/>
    <s v="Landfill"/>
    <s v="Demolition - Class 1"/>
    <s v="Active"/>
    <s v=" "/>
    <s v=" "/>
    <s v="133665"/>
    <x v="83"/>
    <s v=" "/>
    <n v="5127458.0240000002"/>
    <n v="262249.321"/>
    <n v="46.259061000000003"/>
    <n v="-96.084924999999998"/>
    <n v="3"/>
    <s v="Detroit Lakes"/>
    <n v="22"/>
    <n v="25"/>
    <n v="56"/>
    <s v="Otter Tail"/>
    <n v="111"/>
    <n v="27111"/>
    <s v="PUBLIC"/>
    <s v=" "/>
    <s v=" "/>
    <s v=" "/>
    <s v=" "/>
    <s v=" "/>
    <s v=" "/>
    <s v="Intersects National hydrography dataset"/>
    <m/>
    <m/>
    <x v="0"/>
    <x v="1"/>
    <x v="1"/>
    <x v="1"/>
    <x v="0"/>
  </r>
  <r>
    <n v="85"/>
    <s v="355"/>
    <s v="SW-355"/>
    <s v="Brady"/>
    <s v="Nachtigal"/>
    <s v="Porcher"/>
    <s v="Yes"/>
    <s v="Landfill"/>
    <s v="MSW"/>
    <s v="Active"/>
    <s v=" "/>
    <s v="Monitoring system not dedicated specifically to demolition area."/>
    <s v="4111"/>
    <x v="84"/>
    <s v=" "/>
    <n v="4877145.9700999996"/>
    <n v="532940.80469999998"/>
    <n v="44.046737"/>
    <n v="-92.588811000000007"/>
    <n v="5"/>
    <s v="Rochester"/>
    <n v="68"/>
    <n v="79"/>
    <n v="55"/>
    <s v="Olmsted"/>
    <n v="109"/>
    <n v="27109"/>
    <s v="PUBLIC"/>
    <s v="UNDETERMINED"/>
    <s v="UNDETERMINED"/>
    <s v=" "/>
    <s v=" "/>
    <s v=" "/>
    <s v=" "/>
    <s v="Intersects National hydrography dataset"/>
    <m/>
    <m/>
    <x v="1"/>
    <x v="1"/>
    <x v="1"/>
    <x v="1"/>
    <x v="0"/>
  </r>
  <r>
    <n v="86"/>
    <s v="612"/>
    <s v="SW-612"/>
    <s v="Green"/>
    <s v="Bello"/>
    <s v="Rys"/>
    <s v="No"/>
    <s v="Landfill"/>
    <s v="Demolition - Class 1"/>
    <s v="Active"/>
    <s v=" "/>
    <s v=" "/>
    <s v="13442"/>
    <x v="85"/>
    <s v=" "/>
    <n v="4902336.6569999997"/>
    <n v="276363.50599999999"/>
    <n v="44.239928999999997"/>
    <n v="-95.800664999999995"/>
    <n v="4"/>
    <s v="Marshall"/>
    <n v="57"/>
    <n v="64"/>
    <n v="42"/>
    <s v="Lyon"/>
    <n v="83"/>
    <n v="27083"/>
    <s v="PRIVATE"/>
    <s v=" "/>
    <s v=" "/>
    <s v=" "/>
    <s v=" "/>
    <s v=" "/>
    <s v=" "/>
    <m/>
    <s v="Intersects DNR Sites of Biodiversity"/>
    <m/>
    <x v="1"/>
    <x v="1"/>
    <x v="1"/>
    <x v="1"/>
    <x v="0"/>
  </r>
  <r>
    <n v="87"/>
    <s v="544"/>
    <s v="SW-544"/>
    <s v="Buck"/>
    <s v="Mojsiej"/>
    <s v="Hokenson"/>
    <s v="Yes"/>
    <s v="Landfill"/>
    <s v="MSW Ash"/>
    <s v="Active"/>
    <s v=" "/>
    <s v=" "/>
    <s v="4933"/>
    <x v="86"/>
    <s v=" "/>
    <n v="5157380.8279999997"/>
    <n v="313585.95199999999"/>
    <n v="46.544145999999998"/>
    <n v="-95.431427999999997"/>
    <n v="3"/>
    <s v="Detroit Lakes"/>
    <n v="22"/>
    <n v="25"/>
    <n v="56"/>
    <s v="Otter Tail"/>
    <n v="111"/>
    <n v="27111"/>
    <s v="PUBLIC"/>
    <s v="TRUE"/>
    <s v="TRUE"/>
    <s v=" "/>
    <s v=" "/>
    <s v=" "/>
    <s v=" "/>
    <s v="Intersects National hydrography dataset"/>
    <m/>
    <s v="In near surface pollution sensitive area"/>
    <x v="1"/>
    <x v="1"/>
    <x v="1"/>
    <x v="1"/>
    <x v="0"/>
  </r>
  <r>
    <n v="88"/>
    <s v="620"/>
    <s v="SW-620"/>
    <s v="Field"/>
    <s v="Henderson"/>
    <s v="Hokenson"/>
    <s v="Yes"/>
    <s v="Landfill"/>
    <s v="Merchant Industrial"/>
    <s v="Active"/>
    <s v=" "/>
    <s v=" "/>
    <s v="99174"/>
    <x v="87"/>
    <s v=" "/>
    <n v="5247303.6546999998"/>
    <n v="494338.5454"/>
    <n v="47.379167000000002"/>
    <n v="-93.075000000000003"/>
    <n v="1"/>
    <s v="Duluth"/>
    <n v="14"/>
    <n v="14"/>
    <n v="31"/>
    <s v="Itasca"/>
    <n v="61"/>
    <n v="27061"/>
    <s v="PRIVATE"/>
    <s v="TRUE"/>
    <s v="TRUE"/>
    <s v=" "/>
    <s v=" "/>
    <s v=" "/>
    <s v=" "/>
    <s v="Intersects National hydrography dataset"/>
    <m/>
    <m/>
    <x v="0"/>
    <x v="1"/>
    <x v="0"/>
    <x v="1"/>
    <x v="0"/>
  </r>
  <r>
    <m/>
    <m/>
    <m/>
    <m/>
    <m/>
    <m/>
    <m/>
    <m/>
    <m/>
    <m/>
    <m/>
    <m/>
    <m/>
    <x v="88"/>
    <m/>
    <m/>
    <m/>
    <m/>
    <m/>
    <m/>
    <m/>
    <m/>
    <m/>
    <m/>
    <m/>
    <m/>
    <m/>
    <m/>
    <m/>
    <m/>
    <m/>
    <m/>
    <m/>
    <m/>
    <m/>
    <m/>
    <m/>
    <x v="1"/>
    <x v="1"/>
    <x v="1"/>
    <x v="1"/>
    <x v="0"/>
  </r>
</pivotCacheRecords>
</file>

<file path=xl/pivotCache/pivotCacheRecords2.xml><?xml version="1.0" encoding="utf-8"?>
<pivotCacheRecords xmlns="http://schemas.openxmlformats.org/spreadsheetml/2006/main" xmlns:r="http://schemas.openxmlformats.org/officeDocument/2006/relationships" count="91">
  <r>
    <x v="0"/>
    <n v="1"/>
    <n v="1"/>
    <n v="1"/>
    <n v="1"/>
    <n v="1"/>
    <n v="1"/>
    <n v="1"/>
    <n v="1"/>
    <x v="0"/>
  </r>
  <r>
    <x v="1"/>
    <n v="1"/>
    <n v="1"/>
    <n v="1"/>
    <m/>
    <n v="1"/>
    <n v="1"/>
    <n v="1"/>
    <n v="1"/>
    <x v="1"/>
  </r>
  <r>
    <x v="2"/>
    <n v="1"/>
    <n v="1"/>
    <n v="1"/>
    <n v="1"/>
    <n v="1"/>
    <n v="1"/>
    <m/>
    <n v="1"/>
    <x v="1"/>
  </r>
  <r>
    <x v="3"/>
    <n v="1"/>
    <n v="1"/>
    <n v="1"/>
    <n v="1"/>
    <n v="1"/>
    <n v="1"/>
    <m/>
    <n v="1"/>
    <x v="1"/>
  </r>
  <r>
    <x v="4"/>
    <n v="1"/>
    <n v="1"/>
    <n v="1"/>
    <n v="1"/>
    <m/>
    <n v="1"/>
    <n v="1"/>
    <n v="1"/>
    <x v="1"/>
  </r>
  <r>
    <x v="5"/>
    <n v="1"/>
    <m/>
    <n v="1"/>
    <n v="1"/>
    <n v="1"/>
    <n v="1"/>
    <n v="1"/>
    <n v="1"/>
    <x v="1"/>
  </r>
  <r>
    <x v="6"/>
    <n v="1"/>
    <n v="1"/>
    <n v="1"/>
    <n v="1"/>
    <n v="1"/>
    <n v="1"/>
    <m/>
    <n v="1"/>
    <x v="1"/>
  </r>
  <r>
    <x v="7"/>
    <n v="1"/>
    <m/>
    <m/>
    <n v="1"/>
    <n v="1"/>
    <n v="1"/>
    <n v="1"/>
    <n v="1"/>
    <x v="2"/>
  </r>
  <r>
    <x v="8"/>
    <n v="1"/>
    <m/>
    <n v="1"/>
    <n v="1"/>
    <m/>
    <n v="1"/>
    <n v="1"/>
    <n v="1"/>
    <x v="2"/>
  </r>
  <r>
    <x v="9"/>
    <n v="1"/>
    <n v="1"/>
    <n v="1"/>
    <m/>
    <n v="1"/>
    <n v="1"/>
    <m/>
    <n v="1"/>
    <x v="2"/>
  </r>
  <r>
    <x v="10"/>
    <n v="1"/>
    <n v="1"/>
    <n v="1"/>
    <m/>
    <n v="1"/>
    <n v="1"/>
    <m/>
    <n v="1"/>
    <x v="2"/>
  </r>
  <r>
    <x v="11"/>
    <n v="1"/>
    <n v="1"/>
    <n v="1"/>
    <m/>
    <m/>
    <n v="1"/>
    <n v="1"/>
    <n v="1"/>
    <x v="2"/>
  </r>
  <r>
    <x v="12"/>
    <n v="1"/>
    <n v="1"/>
    <m/>
    <m/>
    <n v="1"/>
    <n v="1"/>
    <n v="1"/>
    <n v="1"/>
    <x v="2"/>
  </r>
  <r>
    <x v="13"/>
    <n v="1"/>
    <m/>
    <n v="1"/>
    <n v="1"/>
    <m/>
    <n v="1"/>
    <m/>
    <n v="1"/>
    <x v="3"/>
  </r>
  <r>
    <x v="14"/>
    <n v="1"/>
    <n v="1"/>
    <n v="1"/>
    <m/>
    <n v="1"/>
    <m/>
    <m/>
    <n v="1"/>
    <x v="3"/>
  </r>
  <r>
    <x v="15"/>
    <n v="1"/>
    <n v="1"/>
    <n v="1"/>
    <m/>
    <n v="1"/>
    <m/>
    <m/>
    <n v="1"/>
    <x v="3"/>
  </r>
  <r>
    <x v="16"/>
    <n v="1"/>
    <n v="1"/>
    <m/>
    <n v="1"/>
    <m/>
    <m/>
    <n v="1"/>
    <n v="1"/>
    <x v="3"/>
  </r>
  <r>
    <x v="17"/>
    <n v="1"/>
    <n v="1"/>
    <n v="1"/>
    <n v="1"/>
    <m/>
    <n v="1"/>
    <m/>
    <m/>
    <x v="3"/>
  </r>
  <r>
    <x v="18"/>
    <n v="1"/>
    <n v="1"/>
    <n v="1"/>
    <m/>
    <m/>
    <m/>
    <n v="1"/>
    <n v="1"/>
    <x v="3"/>
  </r>
  <r>
    <x v="19"/>
    <n v="1"/>
    <n v="1"/>
    <m/>
    <m/>
    <n v="1"/>
    <n v="1"/>
    <m/>
    <n v="1"/>
    <x v="3"/>
  </r>
  <r>
    <x v="20"/>
    <n v="1"/>
    <n v="1"/>
    <n v="1"/>
    <m/>
    <m/>
    <n v="1"/>
    <m/>
    <m/>
    <x v="4"/>
  </r>
  <r>
    <x v="21"/>
    <n v="1"/>
    <m/>
    <n v="1"/>
    <n v="1"/>
    <m/>
    <m/>
    <n v="1"/>
    <m/>
    <x v="4"/>
  </r>
  <r>
    <x v="22"/>
    <n v="1"/>
    <m/>
    <n v="1"/>
    <m/>
    <m/>
    <n v="1"/>
    <n v="1"/>
    <m/>
    <x v="4"/>
  </r>
  <r>
    <x v="23"/>
    <n v="1"/>
    <n v="1"/>
    <n v="1"/>
    <m/>
    <m/>
    <m/>
    <n v="1"/>
    <m/>
    <x v="4"/>
  </r>
  <r>
    <x v="24"/>
    <n v="1"/>
    <n v="1"/>
    <m/>
    <m/>
    <m/>
    <n v="1"/>
    <n v="1"/>
    <m/>
    <x v="4"/>
  </r>
  <r>
    <x v="25"/>
    <n v="1"/>
    <n v="1"/>
    <n v="1"/>
    <m/>
    <m/>
    <n v="1"/>
    <m/>
    <m/>
    <x v="4"/>
  </r>
  <r>
    <x v="26"/>
    <n v="1"/>
    <n v="1"/>
    <n v="1"/>
    <m/>
    <m/>
    <m/>
    <n v="1"/>
    <m/>
    <x v="4"/>
  </r>
  <r>
    <x v="27"/>
    <n v="1"/>
    <n v="1"/>
    <n v="1"/>
    <n v="1"/>
    <m/>
    <m/>
    <m/>
    <m/>
    <x v="4"/>
  </r>
  <r>
    <x v="28"/>
    <m/>
    <n v="1"/>
    <n v="1"/>
    <m/>
    <n v="1"/>
    <m/>
    <m/>
    <n v="1"/>
    <x v="4"/>
  </r>
  <r>
    <x v="29"/>
    <n v="1"/>
    <m/>
    <n v="1"/>
    <n v="1"/>
    <m/>
    <n v="1"/>
    <m/>
    <m/>
    <x v="4"/>
  </r>
  <r>
    <x v="30"/>
    <n v="1"/>
    <m/>
    <m/>
    <m/>
    <n v="1"/>
    <n v="1"/>
    <m/>
    <n v="1"/>
    <x v="4"/>
  </r>
  <r>
    <x v="31"/>
    <n v="1"/>
    <n v="1"/>
    <n v="1"/>
    <m/>
    <m/>
    <n v="1"/>
    <m/>
    <m/>
    <x v="4"/>
  </r>
  <r>
    <x v="32"/>
    <n v="1"/>
    <m/>
    <n v="1"/>
    <n v="1"/>
    <m/>
    <n v="1"/>
    <m/>
    <m/>
    <x v="4"/>
  </r>
  <r>
    <x v="33"/>
    <n v="1"/>
    <n v="1"/>
    <n v="1"/>
    <n v="1"/>
    <m/>
    <m/>
    <m/>
    <m/>
    <x v="4"/>
  </r>
  <r>
    <x v="34"/>
    <n v="1"/>
    <n v="1"/>
    <n v="1"/>
    <m/>
    <m/>
    <n v="1"/>
    <m/>
    <m/>
    <x v="4"/>
  </r>
  <r>
    <x v="35"/>
    <n v="1"/>
    <n v="1"/>
    <n v="1"/>
    <n v="1"/>
    <m/>
    <m/>
    <m/>
    <m/>
    <x v="4"/>
  </r>
  <r>
    <x v="36"/>
    <n v="1"/>
    <m/>
    <m/>
    <n v="1"/>
    <n v="1"/>
    <m/>
    <m/>
    <n v="1"/>
    <x v="4"/>
  </r>
  <r>
    <x v="37"/>
    <n v="1"/>
    <m/>
    <n v="1"/>
    <n v="1"/>
    <m/>
    <m/>
    <n v="1"/>
    <m/>
    <x v="4"/>
  </r>
  <r>
    <x v="38"/>
    <n v="1"/>
    <n v="1"/>
    <n v="1"/>
    <m/>
    <m/>
    <n v="1"/>
    <m/>
    <m/>
    <x v="4"/>
  </r>
  <r>
    <x v="39"/>
    <n v="1"/>
    <m/>
    <m/>
    <m/>
    <m/>
    <n v="1"/>
    <n v="1"/>
    <n v="1"/>
    <x v="4"/>
  </r>
  <r>
    <x v="40"/>
    <n v="1"/>
    <n v="1"/>
    <n v="1"/>
    <m/>
    <m/>
    <n v="1"/>
    <m/>
    <m/>
    <x v="4"/>
  </r>
  <r>
    <x v="41"/>
    <n v="1"/>
    <m/>
    <m/>
    <m/>
    <n v="1"/>
    <n v="1"/>
    <m/>
    <n v="1"/>
    <x v="4"/>
  </r>
  <r>
    <x v="42"/>
    <n v="1"/>
    <n v="1"/>
    <m/>
    <m/>
    <m/>
    <n v="1"/>
    <m/>
    <m/>
    <x v="5"/>
  </r>
  <r>
    <x v="43"/>
    <n v="1"/>
    <m/>
    <n v="1"/>
    <n v="1"/>
    <m/>
    <m/>
    <m/>
    <m/>
    <x v="5"/>
  </r>
  <r>
    <x v="44"/>
    <n v="1"/>
    <n v="1"/>
    <m/>
    <m/>
    <m/>
    <m/>
    <n v="1"/>
    <m/>
    <x v="5"/>
  </r>
  <r>
    <x v="45"/>
    <n v="1"/>
    <m/>
    <m/>
    <n v="1"/>
    <m/>
    <n v="1"/>
    <m/>
    <m/>
    <x v="5"/>
  </r>
  <r>
    <x v="46"/>
    <n v="1"/>
    <m/>
    <m/>
    <n v="1"/>
    <m/>
    <m/>
    <m/>
    <n v="1"/>
    <x v="5"/>
  </r>
  <r>
    <x v="47"/>
    <m/>
    <n v="1"/>
    <n v="1"/>
    <m/>
    <m/>
    <m/>
    <n v="1"/>
    <m/>
    <x v="5"/>
  </r>
  <r>
    <x v="48"/>
    <m/>
    <m/>
    <n v="1"/>
    <n v="1"/>
    <m/>
    <n v="1"/>
    <m/>
    <m/>
    <x v="5"/>
  </r>
  <r>
    <x v="49"/>
    <n v="1"/>
    <n v="1"/>
    <n v="1"/>
    <m/>
    <m/>
    <m/>
    <m/>
    <m/>
    <x v="5"/>
  </r>
  <r>
    <x v="50"/>
    <n v="1"/>
    <n v="1"/>
    <n v="1"/>
    <m/>
    <m/>
    <m/>
    <m/>
    <m/>
    <x v="5"/>
  </r>
  <r>
    <x v="51"/>
    <n v="1"/>
    <m/>
    <n v="1"/>
    <m/>
    <m/>
    <n v="1"/>
    <m/>
    <m/>
    <x v="5"/>
  </r>
  <r>
    <x v="52"/>
    <n v="1"/>
    <n v="1"/>
    <n v="1"/>
    <m/>
    <m/>
    <m/>
    <m/>
    <m/>
    <x v="5"/>
  </r>
  <r>
    <x v="53"/>
    <n v="1"/>
    <n v="1"/>
    <m/>
    <n v="1"/>
    <m/>
    <m/>
    <m/>
    <m/>
    <x v="5"/>
  </r>
  <r>
    <x v="54"/>
    <n v="1"/>
    <n v="1"/>
    <n v="1"/>
    <m/>
    <m/>
    <m/>
    <m/>
    <m/>
    <x v="5"/>
  </r>
  <r>
    <x v="55"/>
    <n v="1"/>
    <n v="1"/>
    <m/>
    <m/>
    <m/>
    <m/>
    <n v="1"/>
    <m/>
    <x v="5"/>
  </r>
  <r>
    <x v="56"/>
    <n v="1"/>
    <n v="1"/>
    <m/>
    <m/>
    <m/>
    <m/>
    <n v="1"/>
    <m/>
    <x v="5"/>
  </r>
  <r>
    <x v="57"/>
    <n v="1"/>
    <n v="1"/>
    <n v="1"/>
    <m/>
    <m/>
    <m/>
    <m/>
    <m/>
    <x v="5"/>
  </r>
  <r>
    <x v="58"/>
    <n v="1"/>
    <n v="1"/>
    <n v="1"/>
    <m/>
    <m/>
    <m/>
    <m/>
    <m/>
    <x v="5"/>
  </r>
  <r>
    <x v="59"/>
    <n v="1"/>
    <n v="1"/>
    <m/>
    <m/>
    <m/>
    <m/>
    <n v="1"/>
    <m/>
    <x v="5"/>
  </r>
  <r>
    <x v="60"/>
    <n v="1"/>
    <m/>
    <m/>
    <n v="1"/>
    <m/>
    <n v="1"/>
    <m/>
    <m/>
    <x v="5"/>
  </r>
  <r>
    <x v="61"/>
    <n v="1"/>
    <n v="1"/>
    <m/>
    <m/>
    <m/>
    <m/>
    <n v="1"/>
    <m/>
    <x v="5"/>
  </r>
  <r>
    <x v="62"/>
    <n v="1"/>
    <n v="1"/>
    <n v="1"/>
    <m/>
    <m/>
    <m/>
    <m/>
    <m/>
    <x v="5"/>
  </r>
  <r>
    <x v="63"/>
    <n v="1"/>
    <n v="1"/>
    <n v="1"/>
    <m/>
    <m/>
    <m/>
    <m/>
    <m/>
    <x v="5"/>
  </r>
  <r>
    <x v="64"/>
    <n v="1"/>
    <m/>
    <m/>
    <m/>
    <m/>
    <n v="1"/>
    <m/>
    <m/>
    <x v="6"/>
  </r>
  <r>
    <x v="65"/>
    <n v="1"/>
    <n v="1"/>
    <m/>
    <m/>
    <m/>
    <m/>
    <m/>
    <m/>
    <x v="6"/>
  </r>
  <r>
    <x v="66"/>
    <n v="1"/>
    <m/>
    <m/>
    <n v="1"/>
    <m/>
    <m/>
    <m/>
    <m/>
    <x v="6"/>
  </r>
  <r>
    <x v="67"/>
    <n v="1"/>
    <n v="1"/>
    <m/>
    <m/>
    <m/>
    <m/>
    <m/>
    <m/>
    <x v="6"/>
  </r>
  <r>
    <x v="68"/>
    <n v="1"/>
    <m/>
    <m/>
    <n v="1"/>
    <m/>
    <m/>
    <m/>
    <m/>
    <x v="6"/>
  </r>
  <r>
    <x v="69"/>
    <n v="1"/>
    <m/>
    <m/>
    <n v="1"/>
    <m/>
    <m/>
    <m/>
    <m/>
    <x v="6"/>
  </r>
  <r>
    <x v="70"/>
    <n v="1"/>
    <m/>
    <m/>
    <n v="1"/>
    <m/>
    <m/>
    <m/>
    <m/>
    <x v="6"/>
  </r>
  <r>
    <x v="71"/>
    <n v="1"/>
    <m/>
    <m/>
    <n v="1"/>
    <m/>
    <m/>
    <m/>
    <m/>
    <x v="6"/>
  </r>
  <r>
    <x v="72"/>
    <n v="1"/>
    <m/>
    <m/>
    <n v="1"/>
    <m/>
    <m/>
    <m/>
    <m/>
    <x v="6"/>
  </r>
  <r>
    <x v="73"/>
    <n v="1"/>
    <m/>
    <m/>
    <n v="1"/>
    <m/>
    <m/>
    <m/>
    <m/>
    <x v="6"/>
  </r>
  <r>
    <x v="74"/>
    <n v="1"/>
    <m/>
    <m/>
    <m/>
    <m/>
    <n v="1"/>
    <m/>
    <m/>
    <x v="6"/>
  </r>
  <r>
    <x v="75"/>
    <n v="1"/>
    <n v="1"/>
    <m/>
    <m/>
    <m/>
    <m/>
    <m/>
    <m/>
    <x v="6"/>
  </r>
  <r>
    <x v="76"/>
    <n v="1"/>
    <m/>
    <n v="1"/>
    <m/>
    <m/>
    <m/>
    <m/>
    <m/>
    <x v="6"/>
  </r>
  <r>
    <x v="77"/>
    <n v="1"/>
    <n v="1"/>
    <m/>
    <m/>
    <m/>
    <m/>
    <m/>
    <m/>
    <x v="6"/>
  </r>
  <r>
    <x v="78"/>
    <n v="1"/>
    <n v="1"/>
    <m/>
    <m/>
    <m/>
    <m/>
    <m/>
    <m/>
    <x v="6"/>
  </r>
  <r>
    <x v="79"/>
    <m/>
    <n v="1"/>
    <n v="1"/>
    <m/>
    <m/>
    <m/>
    <m/>
    <m/>
    <x v="6"/>
  </r>
  <r>
    <x v="80"/>
    <n v="1"/>
    <m/>
    <m/>
    <n v="1"/>
    <m/>
    <m/>
    <m/>
    <m/>
    <x v="6"/>
  </r>
  <r>
    <x v="81"/>
    <n v="1"/>
    <m/>
    <m/>
    <m/>
    <m/>
    <m/>
    <m/>
    <m/>
    <x v="7"/>
  </r>
  <r>
    <x v="82"/>
    <n v="1"/>
    <m/>
    <m/>
    <m/>
    <m/>
    <m/>
    <m/>
    <m/>
    <x v="7"/>
  </r>
  <r>
    <x v="83"/>
    <m/>
    <m/>
    <n v="1"/>
    <m/>
    <m/>
    <m/>
    <m/>
    <m/>
    <x v="7"/>
  </r>
  <r>
    <x v="84"/>
    <n v="1"/>
    <m/>
    <m/>
    <m/>
    <m/>
    <m/>
    <m/>
    <m/>
    <x v="7"/>
  </r>
  <r>
    <x v="85"/>
    <n v="1"/>
    <m/>
    <m/>
    <m/>
    <m/>
    <m/>
    <m/>
    <m/>
    <x v="7"/>
  </r>
  <r>
    <x v="86"/>
    <m/>
    <n v="1"/>
    <m/>
    <m/>
    <m/>
    <m/>
    <m/>
    <m/>
    <x v="7"/>
  </r>
  <r>
    <x v="87"/>
    <n v="1"/>
    <m/>
    <m/>
    <m/>
    <m/>
    <m/>
    <m/>
    <m/>
    <x v="7"/>
  </r>
  <r>
    <x v="88"/>
    <m/>
    <m/>
    <m/>
    <m/>
    <m/>
    <m/>
    <m/>
    <m/>
    <x v="8"/>
  </r>
  <r>
    <x v="89"/>
    <n v="82"/>
    <n v="52"/>
    <n v="48"/>
    <n v="33"/>
    <n v="17"/>
    <n v="36"/>
    <n v="23"/>
    <n v="25"/>
    <x v="8"/>
  </r>
  <r>
    <x v="90"/>
    <m/>
    <m/>
    <m/>
    <m/>
    <m/>
    <m/>
    <m/>
    <m/>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I5" firstHeaderRow="1" firstDataRow="2" firstDataCol="1"/>
  <pivotFields count="4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items count="3">
        <item x="0"/>
        <item x="1"/>
        <item t="default"/>
      </items>
    </pivotField>
    <pivotField dataField="1" compact="0" outline="0" subtotalTop="0" showAll="0" includeNewItemsInFilter="1">
      <items count="3">
        <item x="0"/>
        <item x="1"/>
        <item t="default"/>
      </items>
    </pivotField>
    <pivotField dataField="1" compact="0" outline="0" subtotalTop="0" showAll="0" includeNewItemsInFilter="1">
      <items count="3">
        <item x="0"/>
        <item x="1"/>
        <item t="default"/>
      </items>
    </pivotField>
    <pivotField dataField="1" compact="0" outline="0" subtotalTop="0" showAll="0" includeNewItemsInFilter="1">
      <items count="3">
        <item x="0"/>
        <item x="1"/>
        <item t="default"/>
      </items>
    </pivotField>
    <pivotField dataField="1" compact="0" outline="0" subtotalTop="0" showAll="0" includeNewItemsInFilter="1">
      <items count="3">
        <item x="1"/>
        <item x="0"/>
        <item t="default"/>
      </items>
    </pivotField>
  </pivotFields>
  <rowItems count="1">
    <i/>
  </rowItems>
  <colFields count="1">
    <field x="-2"/>
  </colFields>
  <colItems count="8">
    <i>
      <x/>
    </i>
    <i i="1">
      <x v="1"/>
    </i>
    <i i="2">
      <x v="2"/>
    </i>
    <i i="3">
      <x v="3"/>
    </i>
    <i i="4">
      <x v="4"/>
    </i>
    <i i="5">
      <x v="5"/>
    </i>
    <i i="6">
      <x v="6"/>
    </i>
    <i i="7">
      <x v="7"/>
    </i>
  </colItems>
  <dataFields count="8">
    <dataField name="Count of NearCWI" fld="41" subtotal="count" baseField="0" baseItem="0"/>
    <dataField name="Count of DWSMA" fld="39" subtotal="count" baseField="0" baseItem="0"/>
    <dataField name="Count of Wells" fld="40" subtotal="count" baseField="0" baseItem="0"/>
    <dataField name="Count of Env_NHD" fld="34" subtotal="count" baseField="0" baseItem="0"/>
    <dataField name="Count of WPA" fld="38" subtotal="count" baseField="0" baseItem="0"/>
    <dataField name="Count of EJ" fld="37" subtotal="count" baseField="0" baseItem="0"/>
    <dataField name="Count of Env_DNR" fld="35" subtotal="count" baseField="0" baseItem="0"/>
    <dataField name="Count of PollSen" fld="36" subtotal="count" baseField="0" baseItem="0"/>
  </dataField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B11:J102" firstHeaderRow="1" firstDataRow="2" firstDataCol="1"/>
  <pivotFields count="42">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compact="0" outline="0" subtotalTop="0" showAll="0" includeNewItemsInFilter="1">
      <items count="90">
        <item x="39"/>
        <item x="46"/>
        <item x="8"/>
        <item x="13"/>
        <item x="38"/>
        <item x="36"/>
        <item x="34"/>
        <item x="14"/>
        <item x="6"/>
        <item x="69"/>
        <item x="72"/>
        <item x="50"/>
        <item x="11"/>
        <item x="9"/>
        <item x="18"/>
        <item x="57"/>
        <item x="65"/>
        <item x="82"/>
        <item x="37"/>
        <item x="31"/>
        <item x="40"/>
        <item x="42"/>
        <item x="76"/>
        <item x="3"/>
        <item x="80"/>
        <item x="10"/>
        <item x="83"/>
        <item x="87"/>
        <item x="51"/>
        <item x="56"/>
        <item x="78"/>
        <item x="12"/>
        <item x="75"/>
        <item x="28"/>
        <item x="27"/>
        <item x="43"/>
        <item x="77"/>
        <item x="15"/>
        <item x="19"/>
        <item x="47"/>
        <item x="35"/>
        <item x="63"/>
        <item x="48"/>
        <item x="20"/>
        <item x="16"/>
        <item x="52"/>
        <item x="61"/>
        <item x="25"/>
        <item x="5"/>
        <item x="64"/>
        <item x="0"/>
        <item x="53"/>
        <item x="21"/>
        <item x="49"/>
        <item x="1"/>
        <item x="41"/>
        <item x="86"/>
        <item x="2"/>
        <item x="23"/>
        <item x="58"/>
        <item x="84"/>
        <item x="60"/>
        <item x="30"/>
        <item x="7"/>
        <item x="85"/>
        <item x="32"/>
        <item x="22"/>
        <item x="79"/>
        <item x="55"/>
        <item x="67"/>
        <item x="59"/>
        <item x="66"/>
        <item x="81"/>
        <item x="68"/>
        <item x="45"/>
        <item x="73"/>
        <item x="24"/>
        <item x="29"/>
        <item x="70"/>
        <item x="26"/>
        <item x="71"/>
        <item x="62"/>
        <item x="17"/>
        <item x="44"/>
        <item x="4"/>
        <item x="74"/>
        <item x="54"/>
        <item x="33"/>
        <item x="88"/>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 dataField="1" compact="0" outline="0" subtotalTop="0" showAll="0" includeNewItemsInFilter="1"/>
  </pivotFields>
  <rowFields count="1">
    <field x="13"/>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Fields count="1">
    <field x="-2"/>
  </colFields>
  <colItems count="8">
    <i>
      <x/>
    </i>
    <i i="1">
      <x v="1"/>
    </i>
    <i i="2">
      <x v="2"/>
    </i>
    <i i="3">
      <x v="3"/>
    </i>
    <i i="4">
      <x v="4"/>
    </i>
    <i i="5">
      <x v="5"/>
    </i>
    <i i="6">
      <x v="6"/>
    </i>
    <i i="7">
      <x v="7"/>
    </i>
  </colItems>
  <dataFields count="8">
    <dataField name="Count of Env_NHD" fld="34" subtotal="count" baseField="0" baseItem="0"/>
    <dataField name="Count of Env_DNR" fld="35" subtotal="count" baseField="0" baseItem="0"/>
    <dataField name="Count of PollSen" fld="36" subtotal="count" baseField="0" baseItem="0"/>
    <dataField name="Count of EJ" fld="37" subtotal="count" baseField="0" baseItem="0"/>
    <dataField name="Count of WPA" fld="38" subtotal="count" baseField="0" baseItem="0"/>
    <dataField name="Count of Wells" fld="40" subtotal="count" baseField="0" baseItem="0"/>
    <dataField name="Count of NearCWI" fld="41" subtotal="count" baseField="0" baseItem="0"/>
    <dataField name="Count of DWSMA" fld="39" subtotal="count" baseField="0" baseItem="0"/>
  </dataField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3" cacheId="1"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O4:P15" firstHeaderRow="2" firstDataRow="2" firstDataCol="1"/>
  <pivotFields count="10">
    <pivotField compact="0" outline="0" subtotalTop="0" showAll="0" includeNewItemsInFilter="1">
      <items count="92">
        <item x="88"/>
        <item x="7"/>
        <item x="81"/>
        <item x="42"/>
        <item x="64"/>
        <item x="1"/>
        <item x="43"/>
        <item x="44"/>
        <item x="8"/>
        <item x="2"/>
        <item x="13"/>
        <item x="0"/>
        <item x="65"/>
        <item x="20"/>
        <item x="21"/>
        <item x="14"/>
        <item x="22"/>
        <item x="23"/>
        <item x="24"/>
        <item x="3"/>
        <item x="25"/>
        <item x="26"/>
        <item x="9"/>
        <item x="15"/>
        <item x="27"/>
        <item x="82"/>
        <item x="45"/>
        <item x="66"/>
        <item x="46"/>
        <item x="67"/>
        <item x="47"/>
        <item x="89"/>
        <item x="48"/>
        <item x="83"/>
        <item x="68"/>
        <item x="4"/>
        <item x="28"/>
        <item x="10"/>
        <item x="5"/>
        <item x="49"/>
        <item x="29"/>
        <item x="69"/>
        <item x="70"/>
        <item x="71"/>
        <item x="84"/>
        <item x="50"/>
        <item x="72"/>
        <item x="51"/>
        <item x="52"/>
        <item x="53"/>
        <item x="73"/>
        <item x="74"/>
        <item x="6"/>
        <item x="16"/>
        <item x="11"/>
        <item x="75"/>
        <item x="54"/>
        <item x="55"/>
        <item x="76"/>
        <item x="56"/>
        <item x="57"/>
        <item x="77"/>
        <item x="85"/>
        <item x="58"/>
        <item x="17"/>
        <item x="78"/>
        <item x="86"/>
        <item x="30"/>
        <item x="12"/>
        <item x="31"/>
        <item x="18"/>
        <item x="59"/>
        <item x="60"/>
        <item x="32"/>
        <item x="61"/>
        <item x="33"/>
        <item x="62"/>
        <item x="34"/>
        <item x="19"/>
        <item x="35"/>
        <item x="87"/>
        <item x="79"/>
        <item x="63"/>
        <item x="36"/>
        <item x="37"/>
        <item x="80"/>
        <item x="38"/>
        <item x="39"/>
        <item x="40"/>
        <item x="41"/>
        <item x="90"/>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10">
        <item x="7"/>
        <item x="6"/>
        <item x="5"/>
        <item x="4"/>
        <item x="3"/>
        <item x="2"/>
        <item x="1"/>
        <item x="0"/>
        <item x="8"/>
        <item t="default"/>
      </items>
    </pivotField>
  </pivotFields>
  <rowFields count="1">
    <field x="9"/>
  </rowFields>
  <rowItems count="10">
    <i>
      <x/>
    </i>
    <i>
      <x v="1"/>
    </i>
    <i>
      <x v="2"/>
    </i>
    <i>
      <x v="3"/>
    </i>
    <i>
      <x v="4"/>
    </i>
    <i>
      <x v="5"/>
    </i>
    <i>
      <x v="6"/>
    </i>
    <i>
      <x v="7"/>
    </i>
    <i>
      <x v="8"/>
    </i>
    <i t="grand">
      <x/>
    </i>
  </rowItems>
  <colItems count="1">
    <i/>
  </colItems>
  <dataFields count="1">
    <dataField name="Count of Sum of all the 8 factors" fld="9" subtotal="count" baseField="0" baseItem="0"/>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2"/>
  <sheetViews>
    <sheetView topLeftCell="A81" workbookViewId="0">
      <selection activeCell="K102" sqref="B11:K102"/>
    </sheetView>
  </sheetViews>
  <sheetFormatPr defaultRowHeight="12.75" x14ac:dyDescent="0.2"/>
  <cols>
    <col min="1" max="1" width="5" customWidth="1"/>
    <col min="2" max="2" width="44.7109375" customWidth="1"/>
    <col min="3" max="4" width="16.42578125" customWidth="1"/>
    <col min="5" max="5" width="15" customWidth="1"/>
    <col min="6" max="6" width="10.5703125" customWidth="1"/>
    <col min="7" max="7" width="12.85546875" customWidth="1"/>
    <col min="8" max="8" width="13.28515625" customWidth="1"/>
    <col min="9" max="9" width="16" bestFit="1" customWidth="1"/>
    <col min="10" max="10" width="15.85546875" bestFit="1" customWidth="1"/>
  </cols>
  <sheetData>
    <row r="3" spans="1:11" x14ac:dyDescent="0.2">
      <c r="A3" s="4"/>
      <c r="B3" s="8" t="s">
        <v>524</v>
      </c>
      <c r="C3" s="5"/>
      <c r="D3" s="5"/>
      <c r="E3" s="5"/>
      <c r="F3" s="5"/>
      <c r="G3" s="5"/>
      <c r="H3" s="5"/>
      <c r="I3" s="6"/>
    </row>
    <row r="4" spans="1:11" x14ac:dyDescent="0.2">
      <c r="A4" s="7"/>
      <c r="B4" s="4" t="s">
        <v>522</v>
      </c>
      <c r="C4" s="22" t="s">
        <v>526</v>
      </c>
      <c r="D4" s="22" t="s">
        <v>525</v>
      </c>
      <c r="E4" s="22" t="s">
        <v>531</v>
      </c>
      <c r="F4" s="22" t="s">
        <v>527</v>
      </c>
      <c r="G4" s="22" t="s">
        <v>528</v>
      </c>
      <c r="H4" s="22" t="s">
        <v>530</v>
      </c>
      <c r="I4" s="15" t="s">
        <v>529</v>
      </c>
    </row>
    <row r="5" spans="1:11" x14ac:dyDescent="0.2">
      <c r="A5" s="10" t="s">
        <v>523</v>
      </c>
      <c r="B5" s="20">
        <v>23</v>
      </c>
      <c r="C5" s="25">
        <v>25</v>
      </c>
      <c r="D5" s="25">
        <v>36</v>
      </c>
      <c r="E5" s="25">
        <v>82</v>
      </c>
      <c r="F5" s="25">
        <v>17</v>
      </c>
      <c r="G5" s="25">
        <v>33</v>
      </c>
      <c r="H5" s="25">
        <v>52</v>
      </c>
      <c r="I5" s="21">
        <v>48</v>
      </c>
    </row>
    <row r="11" spans="1:11" x14ac:dyDescent="0.2">
      <c r="B11" s="4"/>
      <c r="C11" s="8" t="s">
        <v>524</v>
      </c>
      <c r="D11" s="5"/>
      <c r="E11" s="5"/>
      <c r="F11" s="5"/>
      <c r="G11" s="5"/>
      <c r="H11" s="5"/>
      <c r="I11" s="5"/>
      <c r="J11" s="6"/>
    </row>
    <row r="12" spans="1:11" x14ac:dyDescent="0.2">
      <c r="B12" s="8" t="s">
        <v>13</v>
      </c>
      <c r="C12" s="4" t="s">
        <v>531</v>
      </c>
      <c r="D12" s="22" t="s">
        <v>530</v>
      </c>
      <c r="E12" s="22" t="s">
        <v>529</v>
      </c>
      <c r="F12" s="22" t="s">
        <v>528</v>
      </c>
      <c r="G12" s="22" t="s">
        <v>527</v>
      </c>
      <c r="H12" s="22" t="s">
        <v>525</v>
      </c>
      <c r="I12" s="22" t="s">
        <v>522</v>
      </c>
      <c r="J12" s="15" t="s">
        <v>526</v>
      </c>
    </row>
    <row r="13" spans="1:11" x14ac:dyDescent="0.2">
      <c r="B13" s="4" t="s">
        <v>288</v>
      </c>
      <c r="C13" s="16">
        <v>1</v>
      </c>
      <c r="D13" s="23"/>
      <c r="E13" s="23"/>
      <c r="F13" s="23">
        <v>1</v>
      </c>
      <c r="G13" s="23">
        <v>1</v>
      </c>
      <c r="H13" s="23">
        <v>1</v>
      </c>
      <c r="I13" s="23">
        <v>1</v>
      </c>
      <c r="J13" s="17">
        <v>1</v>
      </c>
      <c r="K13">
        <f t="shared" ref="K13:K44" si="0">SUM(C13:J13)</f>
        <v>6</v>
      </c>
    </row>
    <row r="14" spans="1:11" x14ac:dyDescent="0.2">
      <c r="B14" s="9" t="s">
        <v>323</v>
      </c>
      <c r="C14" s="18">
        <v>1</v>
      </c>
      <c r="D14" s="24"/>
      <c r="E14" s="24"/>
      <c r="F14" s="24"/>
      <c r="G14" s="24"/>
      <c r="H14" s="24"/>
      <c r="I14" s="24"/>
      <c r="J14" s="19"/>
      <c r="K14">
        <f t="shared" si="0"/>
        <v>1</v>
      </c>
    </row>
    <row r="15" spans="1:11" x14ac:dyDescent="0.2">
      <c r="B15" s="9" t="s">
        <v>131</v>
      </c>
      <c r="C15" s="18">
        <v>1</v>
      </c>
      <c r="D15" s="24">
        <v>1</v>
      </c>
      <c r="E15" s="24"/>
      <c r="F15" s="24"/>
      <c r="G15" s="24"/>
      <c r="H15" s="24">
        <v>1</v>
      </c>
      <c r="I15" s="24"/>
      <c r="J15" s="19"/>
      <c r="K15">
        <f t="shared" si="0"/>
        <v>3</v>
      </c>
    </row>
    <row r="16" spans="1:11" x14ac:dyDescent="0.2">
      <c r="B16" s="9" t="s">
        <v>159</v>
      </c>
      <c r="C16" s="18">
        <v>1</v>
      </c>
      <c r="D16" s="24"/>
      <c r="E16" s="24"/>
      <c r="F16" s="24"/>
      <c r="G16" s="24"/>
      <c r="H16" s="24">
        <v>1</v>
      </c>
      <c r="I16" s="24"/>
      <c r="J16" s="19"/>
      <c r="K16">
        <f t="shared" si="0"/>
        <v>2</v>
      </c>
    </row>
    <row r="17" spans="2:11" x14ac:dyDescent="0.2">
      <c r="B17" s="9" t="s">
        <v>284</v>
      </c>
      <c r="C17" s="18">
        <v>1</v>
      </c>
      <c r="D17" s="24">
        <v>1</v>
      </c>
      <c r="E17" s="24">
        <v>1</v>
      </c>
      <c r="F17" s="24"/>
      <c r="G17" s="24">
        <v>1</v>
      </c>
      <c r="H17" s="24">
        <v>1</v>
      </c>
      <c r="I17" s="24">
        <v>1</v>
      </c>
      <c r="J17" s="19">
        <v>1</v>
      </c>
      <c r="K17">
        <f t="shared" si="0"/>
        <v>7</v>
      </c>
    </row>
    <row r="18" spans="2:11" x14ac:dyDescent="0.2">
      <c r="B18" s="9" t="s">
        <v>275</v>
      </c>
      <c r="C18" s="18">
        <v>1</v>
      </c>
      <c r="D18" s="24"/>
      <c r="E18" s="24">
        <v>1</v>
      </c>
      <c r="F18" s="24">
        <v>1</v>
      </c>
      <c r="G18" s="24"/>
      <c r="H18" s="24"/>
      <c r="I18" s="24"/>
      <c r="J18" s="19"/>
      <c r="K18">
        <f t="shared" si="0"/>
        <v>3</v>
      </c>
    </row>
    <row r="19" spans="2:11" x14ac:dyDescent="0.2">
      <c r="B19" s="9" t="s">
        <v>264</v>
      </c>
      <c r="C19" s="18">
        <v>1</v>
      </c>
      <c r="D19" s="24">
        <v>1</v>
      </c>
      <c r="E19" s="24"/>
      <c r="F19" s="24"/>
      <c r="G19" s="24"/>
      <c r="H19" s="24"/>
      <c r="I19" s="24">
        <v>1</v>
      </c>
      <c r="J19" s="19"/>
      <c r="K19">
        <f t="shared" si="0"/>
        <v>3</v>
      </c>
    </row>
    <row r="20" spans="2:11" x14ac:dyDescent="0.2">
      <c r="B20" s="9" t="s">
        <v>164</v>
      </c>
      <c r="C20" s="18">
        <v>1</v>
      </c>
      <c r="D20" s="24"/>
      <c r="E20" s="24">
        <v>1</v>
      </c>
      <c r="F20" s="24">
        <v>1</v>
      </c>
      <c r="G20" s="24"/>
      <c r="H20" s="24">
        <v>1</v>
      </c>
      <c r="I20" s="24">
        <v>1</v>
      </c>
      <c r="J20" s="19">
        <v>1</v>
      </c>
      <c r="K20">
        <f t="shared" si="0"/>
        <v>6</v>
      </c>
    </row>
    <row r="21" spans="2:11" x14ac:dyDescent="0.2">
      <c r="B21" s="9" t="s">
        <v>116</v>
      </c>
      <c r="C21" s="18">
        <v>1</v>
      </c>
      <c r="D21" s="24">
        <v>1</v>
      </c>
      <c r="E21" s="24">
        <v>1</v>
      </c>
      <c r="F21" s="24">
        <v>1</v>
      </c>
      <c r="G21" s="24">
        <v>1</v>
      </c>
      <c r="H21" s="24">
        <v>1</v>
      </c>
      <c r="I21" s="24"/>
      <c r="J21" s="19">
        <v>1</v>
      </c>
      <c r="K21">
        <f t="shared" si="0"/>
        <v>7</v>
      </c>
    </row>
    <row r="22" spans="2:11" x14ac:dyDescent="0.2">
      <c r="B22" s="9" t="s">
        <v>435</v>
      </c>
      <c r="C22" s="18">
        <v>1</v>
      </c>
      <c r="D22" s="24"/>
      <c r="E22" s="24">
        <v>1</v>
      </c>
      <c r="F22" s="24">
        <v>1</v>
      </c>
      <c r="G22" s="24"/>
      <c r="H22" s="24">
        <v>1</v>
      </c>
      <c r="I22" s="24"/>
      <c r="J22" s="19">
        <v>1</v>
      </c>
      <c r="K22">
        <f t="shared" si="0"/>
        <v>5</v>
      </c>
    </row>
    <row r="23" spans="2:11" x14ac:dyDescent="0.2">
      <c r="B23" s="9" t="s">
        <v>449</v>
      </c>
      <c r="C23" s="18">
        <v>1</v>
      </c>
      <c r="D23" s="24">
        <v>1</v>
      </c>
      <c r="E23" s="24">
        <v>1</v>
      </c>
      <c r="F23" s="24">
        <v>1</v>
      </c>
      <c r="G23" s="24">
        <v>1</v>
      </c>
      <c r="H23" s="24">
        <v>1</v>
      </c>
      <c r="I23" s="24">
        <v>1</v>
      </c>
      <c r="J23" s="19">
        <v>1</v>
      </c>
      <c r="K23">
        <f t="shared" si="0"/>
        <v>8</v>
      </c>
    </row>
    <row r="24" spans="2:11" x14ac:dyDescent="0.2">
      <c r="B24" s="9" t="s">
        <v>343</v>
      </c>
      <c r="C24" s="18">
        <v>1</v>
      </c>
      <c r="D24" s="24">
        <v>1</v>
      </c>
      <c r="E24" s="24"/>
      <c r="F24" s="24"/>
      <c r="G24" s="24"/>
      <c r="H24" s="24"/>
      <c r="I24" s="24"/>
      <c r="J24" s="19"/>
      <c r="K24">
        <f t="shared" si="0"/>
        <v>2</v>
      </c>
    </row>
    <row r="25" spans="2:11" x14ac:dyDescent="0.2">
      <c r="B25" s="9" t="s">
        <v>149</v>
      </c>
      <c r="C25" s="18">
        <v>1</v>
      </c>
      <c r="D25" s="24">
        <v>1</v>
      </c>
      <c r="E25" s="24">
        <v>1</v>
      </c>
      <c r="F25" s="24"/>
      <c r="G25" s="24"/>
      <c r="H25" s="24">
        <v>1</v>
      </c>
      <c r="I25" s="24"/>
      <c r="J25" s="19"/>
      <c r="K25">
        <f t="shared" si="0"/>
        <v>4</v>
      </c>
    </row>
    <row r="26" spans="2:11" x14ac:dyDescent="0.2">
      <c r="B26" s="9" t="s">
        <v>136</v>
      </c>
      <c r="C26" s="18">
        <v>1</v>
      </c>
      <c r="D26" s="24"/>
      <c r="E26" s="24">
        <v>1</v>
      </c>
      <c r="F26" s="24">
        <v>1</v>
      </c>
      <c r="G26" s="24"/>
      <c r="H26" s="24"/>
      <c r="I26" s="24">
        <v>1</v>
      </c>
      <c r="J26" s="19"/>
      <c r="K26">
        <f t="shared" si="0"/>
        <v>4</v>
      </c>
    </row>
    <row r="27" spans="2:11" x14ac:dyDescent="0.2">
      <c r="B27" s="9" t="s">
        <v>184</v>
      </c>
      <c r="C27" s="18">
        <v>1</v>
      </c>
      <c r="D27" s="24">
        <v>1</v>
      </c>
      <c r="E27" s="24">
        <v>1</v>
      </c>
      <c r="F27" s="24"/>
      <c r="G27" s="24">
        <v>1</v>
      </c>
      <c r="H27" s="24"/>
      <c r="I27" s="24"/>
      <c r="J27" s="19">
        <v>1</v>
      </c>
      <c r="K27">
        <f t="shared" si="0"/>
        <v>5</v>
      </c>
    </row>
    <row r="28" spans="2:11" x14ac:dyDescent="0.2">
      <c r="B28" s="9" t="s">
        <v>376</v>
      </c>
      <c r="C28" s="18">
        <v>1</v>
      </c>
      <c r="D28" s="24"/>
      <c r="E28" s="24">
        <v>1</v>
      </c>
      <c r="F28" s="24"/>
      <c r="G28" s="24"/>
      <c r="H28" s="24">
        <v>1</v>
      </c>
      <c r="I28" s="24">
        <v>1</v>
      </c>
      <c r="J28" s="19"/>
      <c r="K28">
        <f t="shared" si="0"/>
        <v>4</v>
      </c>
    </row>
    <row r="29" spans="2:11" x14ac:dyDescent="0.2">
      <c r="B29" s="9" t="s">
        <v>415</v>
      </c>
      <c r="C29" s="18">
        <v>1</v>
      </c>
      <c r="D29" s="24">
        <v>1</v>
      </c>
      <c r="E29" s="24">
        <v>1</v>
      </c>
      <c r="F29" s="24"/>
      <c r="G29" s="24"/>
      <c r="H29" s="24"/>
      <c r="I29" s="24">
        <v>1</v>
      </c>
      <c r="J29" s="19"/>
      <c r="K29">
        <f t="shared" si="0"/>
        <v>4</v>
      </c>
    </row>
    <row r="30" spans="2:11" x14ac:dyDescent="0.2">
      <c r="B30" s="9" t="s">
        <v>496</v>
      </c>
      <c r="C30" s="18">
        <v>1</v>
      </c>
      <c r="D30" s="24">
        <v>1</v>
      </c>
      <c r="E30" s="24"/>
      <c r="F30" s="24"/>
      <c r="G30" s="24"/>
      <c r="H30" s="24">
        <v>1</v>
      </c>
      <c r="I30" s="24">
        <v>1</v>
      </c>
      <c r="J30" s="19"/>
      <c r="K30">
        <f t="shared" si="0"/>
        <v>4</v>
      </c>
    </row>
    <row r="31" spans="2:11" x14ac:dyDescent="0.2">
      <c r="B31" s="9" t="s">
        <v>280</v>
      </c>
      <c r="C31" s="18">
        <v>1</v>
      </c>
      <c r="D31" s="24">
        <v>1</v>
      </c>
      <c r="E31" s="24">
        <v>1</v>
      </c>
      <c r="F31" s="24">
        <v>1</v>
      </c>
      <c r="G31" s="24">
        <v>1</v>
      </c>
      <c r="H31" s="24">
        <v>1</v>
      </c>
      <c r="I31" s="24"/>
      <c r="J31" s="19">
        <v>1</v>
      </c>
      <c r="K31">
        <f t="shared" si="0"/>
        <v>7</v>
      </c>
    </row>
    <row r="32" spans="2:11" x14ac:dyDescent="0.2">
      <c r="B32" s="9" t="s">
        <v>250</v>
      </c>
      <c r="C32" s="18">
        <v>1</v>
      </c>
      <c r="D32" s="24">
        <v>1</v>
      </c>
      <c r="E32" s="24">
        <v>1</v>
      </c>
      <c r="F32" s="24"/>
      <c r="G32" s="24"/>
      <c r="H32" s="24">
        <v>1</v>
      </c>
      <c r="I32" s="24"/>
      <c r="J32" s="19"/>
      <c r="K32">
        <f t="shared" si="0"/>
        <v>4</v>
      </c>
    </row>
    <row r="33" spans="2:11" x14ac:dyDescent="0.2">
      <c r="B33" s="9" t="s">
        <v>293</v>
      </c>
      <c r="C33" s="18">
        <v>1</v>
      </c>
      <c r="D33" s="24">
        <v>1</v>
      </c>
      <c r="E33" s="24">
        <v>1</v>
      </c>
      <c r="F33" s="24"/>
      <c r="G33" s="24"/>
      <c r="H33" s="24"/>
      <c r="I33" s="24">
        <v>1</v>
      </c>
      <c r="J33" s="19"/>
      <c r="K33">
        <f t="shared" si="0"/>
        <v>4</v>
      </c>
    </row>
    <row r="34" spans="2:11" x14ac:dyDescent="0.2">
      <c r="B34" s="9" t="s">
        <v>305</v>
      </c>
      <c r="C34" s="18">
        <v>1</v>
      </c>
      <c r="D34" s="24">
        <v>1</v>
      </c>
      <c r="E34" s="24">
        <v>1</v>
      </c>
      <c r="F34" s="24"/>
      <c r="G34" s="24">
        <v>1</v>
      </c>
      <c r="H34" s="24">
        <v>1</v>
      </c>
      <c r="I34" s="24"/>
      <c r="J34" s="19">
        <v>1</v>
      </c>
      <c r="K34">
        <f t="shared" si="0"/>
        <v>6</v>
      </c>
    </row>
    <row r="35" spans="2:11" x14ac:dyDescent="0.2">
      <c r="B35" s="9" t="s">
        <v>468</v>
      </c>
      <c r="C35" s="18">
        <v>1</v>
      </c>
      <c r="D35" s="24">
        <v>1</v>
      </c>
      <c r="E35" s="24">
        <v>1</v>
      </c>
      <c r="F35" s="24"/>
      <c r="G35" s="24">
        <v>1</v>
      </c>
      <c r="H35" s="24"/>
      <c r="I35" s="24"/>
      <c r="J35" s="19">
        <v>1</v>
      </c>
      <c r="K35">
        <f t="shared" si="0"/>
        <v>5</v>
      </c>
    </row>
    <row r="36" spans="2:11" x14ac:dyDescent="0.2">
      <c r="B36" s="9" t="s">
        <v>93</v>
      </c>
      <c r="C36" s="18">
        <v>1</v>
      </c>
      <c r="D36" s="24">
        <v>1</v>
      </c>
      <c r="E36" s="24">
        <v>1</v>
      </c>
      <c r="F36" s="24">
        <v>1</v>
      </c>
      <c r="G36" s="24"/>
      <c r="H36" s="24"/>
      <c r="I36" s="24"/>
      <c r="J36" s="19"/>
      <c r="K36">
        <f t="shared" si="0"/>
        <v>4</v>
      </c>
    </row>
    <row r="37" spans="2:11" x14ac:dyDescent="0.2">
      <c r="B37" s="9" t="s">
        <v>486</v>
      </c>
      <c r="C37" s="18">
        <v>1</v>
      </c>
      <c r="D37" s="24"/>
      <c r="E37" s="24"/>
      <c r="F37" s="24"/>
      <c r="G37" s="24"/>
      <c r="H37" s="24"/>
      <c r="I37" s="24"/>
      <c r="J37" s="19"/>
      <c r="K37">
        <f t="shared" si="0"/>
        <v>1</v>
      </c>
    </row>
    <row r="38" spans="2:11" x14ac:dyDescent="0.2">
      <c r="B38" s="9" t="s">
        <v>143</v>
      </c>
      <c r="C38" s="18">
        <v>1</v>
      </c>
      <c r="D38" s="24"/>
      <c r="E38" s="24"/>
      <c r="F38" s="24">
        <v>1</v>
      </c>
      <c r="G38" s="24"/>
      <c r="H38" s="24">
        <v>1</v>
      </c>
      <c r="I38" s="24"/>
      <c r="J38" s="19"/>
      <c r="K38">
        <f t="shared" si="0"/>
        <v>3</v>
      </c>
    </row>
    <row r="39" spans="2:11" x14ac:dyDescent="0.2">
      <c r="B39" s="9" t="s">
        <v>500</v>
      </c>
      <c r="C39" s="18">
        <v>1</v>
      </c>
      <c r="D39" s="24"/>
      <c r="E39" s="24"/>
      <c r="F39" s="24">
        <v>1</v>
      </c>
      <c r="G39" s="24"/>
      <c r="H39" s="24"/>
      <c r="I39" s="24"/>
      <c r="J39" s="19"/>
      <c r="K39">
        <f t="shared" si="0"/>
        <v>2</v>
      </c>
    </row>
    <row r="40" spans="2:11" x14ac:dyDescent="0.2">
      <c r="B40" s="9" t="s">
        <v>519</v>
      </c>
      <c r="C40" s="18">
        <v>1</v>
      </c>
      <c r="D40" s="24"/>
      <c r="E40" s="24"/>
      <c r="F40" s="24">
        <v>1</v>
      </c>
      <c r="G40" s="24"/>
      <c r="H40" s="24"/>
      <c r="I40" s="24"/>
      <c r="J40" s="19">
        <v>1</v>
      </c>
      <c r="K40">
        <f t="shared" si="0"/>
        <v>3</v>
      </c>
    </row>
    <row r="41" spans="2:11" x14ac:dyDescent="0.2">
      <c r="B41" s="9" t="s">
        <v>348</v>
      </c>
      <c r="C41" s="18">
        <v>1</v>
      </c>
      <c r="D41" s="24">
        <v>1</v>
      </c>
      <c r="E41" s="24"/>
      <c r="F41" s="24"/>
      <c r="G41" s="24"/>
      <c r="H41" s="24"/>
      <c r="I41" s="24"/>
      <c r="J41" s="19"/>
      <c r="K41">
        <f t="shared" si="0"/>
        <v>2</v>
      </c>
    </row>
    <row r="42" spans="2:11" x14ac:dyDescent="0.2">
      <c r="B42" s="9" t="s">
        <v>371</v>
      </c>
      <c r="C42" s="18"/>
      <c r="D42" s="24">
        <v>1</v>
      </c>
      <c r="E42" s="24">
        <v>1</v>
      </c>
      <c r="F42" s="24"/>
      <c r="G42" s="24"/>
      <c r="H42" s="24"/>
      <c r="I42" s="24">
        <v>1</v>
      </c>
      <c r="J42" s="19"/>
      <c r="K42">
        <f t="shared" si="0"/>
        <v>3</v>
      </c>
    </row>
    <row r="43" spans="2:11" x14ac:dyDescent="0.2">
      <c r="B43" s="9" t="s">
        <v>477</v>
      </c>
      <c r="C43" s="18"/>
      <c r="D43" s="24"/>
      <c r="E43" s="24">
        <v>1</v>
      </c>
      <c r="F43" s="24">
        <v>1</v>
      </c>
      <c r="G43" s="24"/>
      <c r="H43" s="24">
        <v>1</v>
      </c>
      <c r="I43" s="24"/>
      <c r="J43" s="19"/>
      <c r="K43">
        <f t="shared" si="0"/>
        <v>3</v>
      </c>
    </row>
    <row r="44" spans="2:11" x14ac:dyDescent="0.2">
      <c r="B44" s="9" t="s">
        <v>154</v>
      </c>
      <c r="C44" s="18"/>
      <c r="D44" s="24"/>
      <c r="E44" s="24">
        <v>1</v>
      </c>
      <c r="F44" s="24"/>
      <c r="G44" s="24"/>
      <c r="H44" s="24"/>
      <c r="I44" s="24"/>
      <c r="J44" s="19"/>
      <c r="K44">
        <f t="shared" si="0"/>
        <v>1</v>
      </c>
    </row>
    <row r="45" spans="2:11" x14ac:dyDescent="0.2">
      <c r="B45" s="9" t="s">
        <v>463</v>
      </c>
      <c r="C45" s="18">
        <v>1</v>
      </c>
      <c r="D45" s="24"/>
      <c r="E45" s="24"/>
      <c r="F45" s="24">
        <v>1</v>
      </c>
      <c r="G45" s="24"/>
      <c r="H45" s="24"/>
      <c r="I45" s="24"/>
      <c r="J45" s="19"/>
      <c r="K45">
        <f t="shared" ref="K45:K76" si="1">SUM(C45:J45)</f>
        <v>2</v>
      </c>
    </row>
    <row r="46" spans="2:11" x14ac:dyDescent="0.2">
      <c r="B46" s="9" t="s">
        <v>233</v>
      </c>
      <c r="C46" s="18">
        <v>1</v>
      </c>
      <c r="D46" s="24">
        <v>1</v>
      </c>
      <c r="E46" s="24">
        <v>1</v>
      </c>
      <c r="F46" s="24">
        <v>1</v>
      </c>
      <c r="G46" s="24"/>
      <c r="H46" s="24">
        <v>1</v>
      </c>
      <c r="I46" s="24">
        <v>1</v>
      </c>
      <c r="J46" s="19">
        <v>1</v>
      </c>
      <c r="K46">
        <f t="shared" si="1"/>
        <v>7</v>
      </c>
    </row>
    <row r="47" spans="2:11" x14ac:dyDescent="0.2">
      <c r="B47" s="9" t="s">
        <v>229</v>
      </c>
      <c r="C47" s="18"/>
      <c r="D47" s="24">
        <v>1</v>
      </c>
      <c r="E47" s="24">
        <v>1</v>
      </c>
      <c r="F47" s="24"/>
      <c r="G47" s="24">
        <v>1</v>
      </c>
      <c r="H47" s="24"/>
      <c r="I47" s="24"/>
      <c r="J47" s="19">
        <v>1</v>
      </c>
      <c r="K47">
        <f t="shared" si="1"/>
        <v>4</v>
      </c>
    </row>
    <row r="48" spans="2:11" x14ac:dyDescent="0.2">
      <c r="B48" s="9" t="s">
        <v>310</v>
      </c>
      <c r="C48" s="18">
        <v>1</v>
      </c>
      <c r="D48" s="24">
        <v>1</v>
      </c>
      <c r="E48" s="24">
        <v>1</v>
      </c>
      <c r="F48" s="24"/>
      <c r="G48" s="24">
        <v>1</v>
      </c>
      <c r="H48" s="24">
        <v>1</v>
      </c>
      <c r="I48" s="24"/>
      <c r="J48" s="19">
        <v>1</v>
      </c>
      <c r="K48">
        <f t="shared" si="1"/>
        <v>6</v>
      </c>
    </row>
    <row r="49" spans="2:11" x14ac:dyDescent="0.2">
      <c r="B49" s="9" t="s">
        <v>473</v>
      </c>
      <c r="C49" s="18">
        <v>1</v>
      </c>
      <c r="D49" s="24"/>
      <c r="E49" s="24">
        <v>1</v>
      </c>
      <c r="F49" s="24">
        <v>1</v>
      </c>
      <c r="G49" s="24">
        <v>1</v>
      </c>
      <c r="H49" s="24">
        <v>1</v>
      </c>
      <c r="I49" s="24">
        <v>1</v>
      </c>
      <c r="J49" s="19">
        <v>1</v>
      </c>
      <c r="K49">
        <f t="shared" si="1"/>
        <v>7</v>
      </c>
    </row>
    <row r="50" spans="2:11" x14ac:dyDescent="0.2">
      <c r="B50" s="9" t="s">
        <v>168</v>
      </c>
      <c r="C50" s="18">
        <v>1</v>
      </c>
      <c r="D50" s="24">
        <v>1</v>
      </c>
      <c r="E50" s="24">
        <v>1</v>
      </c>
      <c r="F50" s="24"/>
      <c r="G50" s="24"/>
      <c r="H50" s="24"/>
      <c r="I50" s="24"/>
      <c r="J50" s="19"/>
      <c r="K50">
        <f t="shared" si="1"/>
        <v>3</v>
      </c>
    </row>
    <row r="51" spans="2:11" x14ac:dyDescent="0.2">
      <c r="B51" s="9" t="s">
        <v>189</v>
      </c>
      <c r="C51" s="18">
        <v>1</v>
      </c>
      <c r="D51" s="24"/>
      <c r="E51" s="24">
        <v>1</v>
      </c>
      <c r="F51" s="24">
        <v>1</v>
      </c>
      <c r="G51" s="24"/>
      <c r="H51" s="24">
        <v>1</v>
      </c>
      <c r="I51" s="24"/>
      <c r="J51" s="19"/>
      <c r="K51">
        <f t="shared" si="1"/>
        <v>4</v>
      </c>
    </row>
    <row r="52" spans="2:11" x14ac:dyDescent="0.2">
      <c r="B52" s="9" t="s">
        <v>328</v>
      </c>
      <c r="C52" s="18">
        <v>1</v>
      </c>
      <c r="D52" s="24"/>
      <c r="E52" s="24"/>
      <c r="F52" s="24">
        <v>1</v>
      </c>
      <c r="G52" s="24"/>
      <c r="H52" s="24"/>
      <c r="I52" s="24"/>
      <c r="J52" s="19"/>
      <c r="K52">
        <f t="shared" si="1"/>
        <v>2</v>
      </c>
    </row>
    <row r="53" spans="2:11" x14ac:dyDescent="0.2">
      <c r="B53" s="9" t="s">
        <v>270</v>
      </c>
      <c r="C53" s="18">
        <v>1</v>
      </c>
      <c r="D53" s="24"/>
      <c r="E53" s="24"/>
      <c r="F53" s="24">
        <v>1</v>
      </c>
      <c r="G53" s="24"/>
      <c r="H53" s="24"/>
      <c r="I53" s="24"/>
      <c r="J53" s="19"/>
      <c r="K53">
        <f t="shared" si="1"/>
        <v>2</v>
      </c>
    </row>
    <row r="54" spans="2:11" x14ac:dyDescent="0.2">
      <c r="B54" s="9" t="s">
        <v>407</v>
      </c>
      <c r="C54" s="18">
        <v>1</v>
      </c>
      <c r="D54" s="24"/>
      <c r="E54" s="24"/>
      <c r="F54" s="24">
        <v>1</v>
      </c>
      <c r="G54" s="24"/>
      <c r="H54" s="24"/>
      <c r="I54" s="24"/>
      <c r="J54" s="19"/>
      <c r="K54">
        <f t="shared" si="1"/>
        <v>2</v>
      </c>
    </row>
    <row r="55" spans="2:11" x14ac:dyDescent="0.2">
      <c r="B55" s="9" t="s">
        <v>332</v>
      </c>
      <c r="C55" s="18">
        <v>1</v>
      </c>
      <c r="D55" s="24"/>
      <c r="E55" s="24"/>
      <c r="F55" s="24"/>
      <c r="G55" s="24"/>
      <c r="H55" s="24"/>
      <c r="I55" s="24"/>
      <c r="J55" s="19"/>
      <c r="K55">
        <f t="shared" si="1"/>
        <v>1</v>
      </c>
    </row>
    <row r="56" spans="2:11" x14ac:dyDescent="0.2">
      <c r="B56" s="9" t="s">
        <v>194</v>
      </c>
      <c r="C56" s="18">
        <v>1</v>
      </c>
      <c r="D56" s="24">
        <v>1</v>
      </c>
      <c r="E56" s="24">
        <v>1</v>
      </c>
      <c r="F56" s="24"/>
      <c r="G56" s="24"/>
      <c r="H56" s="24"/>
      <c r="I56" s="24"/>
      <c r="J56" s="19"/>
      <c r="K56">
        <f t="shared" si="1"/>
        <v>3</v>
      </c>
    </row>
    <row r="57" spans="2:11" x14ac:dyDescent="0.2">
      <c r="B57" s="9" t="s">
        <v>173</v>
      </c>
      <c r="C57" s="18">
        <v>1</v>
      </c>
      <c r="D57" s="24"/>
      <c r="E57" s="24"/>
      <c r="F57" s="24">
        <v>1</v>
      </c>
      <c r="G57" s="24"/>
      <c r="H57" s="24"/>
      <c r="I57" s="24"/>
      <c r="J57" s="19"/>
      <c r="K57">
        <f t="shared" si="1"/>
        <v>2</v>
      </c>
    </row>
    <row r="58" spans="2:11" x14ac:dyDescent="0.2">
      <c r="B58" s="9" t="s">
        <v>353</v>
      </c>
      <c r="C58" s="18">
        <v>1</v>
      </c>
      <c r="D58" s="24"/>
      <c r="E58" s="24">
        <v>1</v>
      </c>
      <c r="F58" s="24"/>
      <c r="G58" s="24"/>
      <c r="H58" s="24">
        <v>1</v>
      </c>
      <c r="I58" s="24"/>
      <c r="J58" s="19"/>
      <c r="K58">
        <f t="shared" si="1"/>
        <v>3</v>
      </c>
    </row>
    <row r="59" spans="2:11" x14ac:dyDescent="0.2">
      <c r="B59" s="9" t="s">
        <v>396</v>
      </c>
      <c r="C59" s="18">
        <v>1</v>
      </c>
      <c r="D59" s="24">
        <v>1</v>
      </c>
      <c r="E59" s="24">
        <v>1</v>
      </c>
      <c r="F59" s="24"/>
      <c r="G59" s="24"/>
      <c r="H59" s="24"/>
      <c r="I59" s="24"/>
      <c r="J59" s="19"/>
      <c r="K59">
        <f t="shared" si="1"/>
        <v>3</v>
      </c>
    </row>
    <row r="60" spans="2:11" x14ac:dyDescent="0.2">
      <c r="B60" s="9" t="s">
        <v>219</v>
      </c>
      <c r="C60" s="18">
        <v>1</v>
      </c>
      <c r="D60" s="24">
        <v>1</v>
      </c>
      <c r="E60" s="24"/>
      <c r="F60" s="24">
        <v>1</v>
      </c>
      <c r="G60" s="24"/>
      <c r="H60" s="24"/>
      <c r="I60" s="24"/>
      <c r="J60" s="19"/>
      <c r="K60">
        <f t="shared" si="1"/>
        <v>3</v>
      </c>
    </row>
    <row r="61" spans="2:11" x14ac:dyDescent="0.2">
      <c r="B61" s="9" t="s">
        <v>108</v>
      </c>
      <c r="C61" s="18">
        <v>1</v>
      </c>
      <c r="D61" s="24"/>
      <c r="E61" s="24"/>
      <c r="F61" s="24">
        <v>1</v>
      </c>
      <c r="G61" s="24"/>
      <c r="H61" s="24"/>
      <c r="I61" s="24"/>
      <c r="J61" s="19"/>
      <c r="K61">
        <f t="shared" si="1"/>
        <v>2</v>
      </c>
    </row>
    <row r="62" spans="2:11" x14ac:dyDescent="0.2">
      <c r="B62" s="9" t="s">
        <v>411</v>
      </c>
      <c r="C62" s="18">
        <v>1</v>
      </c>
      <c r="D62" s="24"/>
      <c r="E62" s="24"/>
      <c r="F62" s="24"/>
      <c r="G62" s="24"/>
      <c r="H62" s="24">
        <v>1</v>
      </c>
      <c r="I62" s="24"/>
      <c r="J62" s="19"/>
      <c r="K62">
        <f t="shared" si="1"/>
        <v>2</v>
      </c>
    </row>
    <row r="63" spans="2:11" x14ac:dyDescent="0.2">
      <c r="B63" s="9" t="s">
        <v>53</v>
      </c>
      <c r="C63" s="18">
        <v>1</v>
      </c>
      <c r="D63" s="24">
        <v>1</v>
      </c>
      <c r="E63" s="24">
        <v>1</v>
      </c>
      <c r="F63" s="24">
        <v>1</v>
      </c>
      <c r="G63" s="24">
        <v>1</v>
      </c>
      <c r="H63" s="24">
        <v>1</v>
      </c>
      <c r="I63" s="24"/>
      <c r="J63" s="19">
        <v>1</v>
      </c>
      <c r="K63">
        <f t="shared" si="1"/>
        <v>7</v>
      </c>
    </row>
    <row r="64" spans="2:11" x14ac:dyDescent="0.2">
      <c r="B64" s="9" t="s">
        <v>357</v>
      </c>
      <c r="C64" s="18">
        <v>1</v>
      </c>
      <c r="D64" s="24">
        <v>1</v>
      </c>
      <c r="E64" s="24"/>
      <c r="F64" s="24">
        <v>1</v>
      </c>
      <c r="G64" s="24"/>
      <c r="H64" s="24"/>
      <c r="I64" s="24">
        <v>1</v>
      </c>
      <c r="J64" s="19">
        <v>1</v>
      </c>
      <c r="K64">
        <f t="shared" si="1"/>
        <v>5</v>
      </c>
    </row>
    <row r="65" spans="2:11" x14ac:dyDescent="0.2">
      <c r="B65" s="9" t="s">
        <v>200</v>
      </c>
      <c r="C65" s="18">
        <v>1</v>
      </c>
      <c r="D65" s="24">
        <v>1</v>
      </c>
      <c r="E65" s="24">
        <v>1</v>
      </c>
      <c r="F65" s="24"/>
      <c r="G65" s="24"/>
      <c r="H65" s="24">
        <v>1</v>
      </c>
      <c r="I65" s="24">
        <v>1</v>
      </c>
      <c r="J65" s="19">
        <v>1</v>
      </c>
      <c r="K65">
        <f t="shared" si="1"/>
        <v>6</v>
      </c>
    </row>
    <row r="66" spans="2:11" x14ac:dyDescent="0.2">
      <c r="B66" s="9" t="s">
        <v>337</v>
      </c>
      <c r="C66" s="18">
        <v>1</v>
      </c>
      <c r="D66" s="24">
        <v>1</v>
      </c>
      <c r="E66" s="24"/>
      <c r="F66" s="24"/>
      <c r="G66" s="24"/>
      <c r="H66" s="24"/>
      <c r="I66" s="24"/>
      <c r="J66" s="19"/>
      <c r="K66">
        <f t="shared" si="1"/>
        <v>2</v>
      </c>
    </row>
    <row r="67" spans="2:11" x14ac:dyDescent="0.2">
      <c r="B67" s="9" t="s">
        <v>72</v>
      </c>
      <c r="C67" s="18">
        <v>1</v>
      </c>
      <c r="D67" s="24">
        <v>1</v>
      </c>
      <c r="E67" s="24">
        <v>1</v>
      </c>
      <c r="F67" s="24"/>
      <c r="G67" s="24"/>
      <c r="H67" s="24"/>
      <c r="I67" s="24"/>
      <c r="J67" s="19"/>
      <c r="K67">
        <f t="shared" si="1"/>
        <v>3</v>
      </c>
    </row>
    <row r="68" spans="2:11" x14ac:dyDescent="0.2">
      <c r="B68" s="9" t="s">
        <v>299</v>
      </c>
      <c r="C68" s="18">
        <v>1</v>
      </c>
      <c r="D68" s="24">
        <v>1</v>
      </c>
      <c r="E68" s="24"/>
      <c r="F68" s="24"/>
      <c r="G68" s="24"/>
      <c r="H68" s="24"/>
      <c r="I68" s="24">
        <v>1</v>
      </c>
      <c r="J68" s="19"/>
      <c r="K68">
        <f t="shared" si="1"/>
        <v>3</v>
      </c>
    </row>
    <row r="69" spans="2:11" x14ac:dyDescent="0.2">
      <c r="B69" s="9" t="s">
        <v>513</v>
      </c>
      <c r="C69" s="18">
        <v>1</v>
      </c>
      <c r="D69" s="24"/>
      <c r="E69" s="24">
        <v>1</v>
      </c>
      <c r="F69" s="24"/>
      <c r="G69" s="24"/>
      <c r="H69" s="24"/>
      <c r="I69" s="24"/>
      <c r="J69" s="19"/>
      <c r="K69">
        <f t="shared" si="1"/>
        <v>2</v>
      </c>
    </row>
    <row r="70" spans="2:11" x14ac:dyDescent="0.2">
      <c r="B70" s="9" t="s">
        <v>84</v>
      </c>
      <c r="C70" s="18">
        <v>1</v>
      </c>
      <c r="D70" s="24">
        <v>1</v>
      </c>
      <c r="E70" s="24"/>
      <c r="F70" s="24"/>
      <c r="G70" s="24"/>
      <c r="H70" s="24"/>
      <c r="I70" s="24">
        <v>1</v>
      </c>
      <c r="J70" s="19"/>
      <c r="K70">
        <f t="shared" si="1"/>
        <v>3</v>
      </c>
    </row>
    <row r="71" spans="2:11" x14ac:dyDescent="0.2">
      <c r="B71" s="9" t="s">
        <v>209</v>
      </c>
      <c r="C71" s="18">
        <v>1</v>
      </c>
      <c r="D71" s="24">
        <v>1</v>
      </c>
      <c r="E71" s="24">
        <v>1</v>
      </c>
      <c r="F71" s="24"/>
      <c r="G71" s="24"/>
      <c r="H71" s="24"/>
      <c r="I71" s="24"/>
      <c r="J71" s="19"/>
      <c r="K71">
        <f t="shared" si="1"/>
        <v>3</v>
      </c>
    </row>
    <row r="72" spans="2:11" x14ac:dyDescent="0.2">
      <c r="B72" s="9" t="s">
        <v>381</v>
      </c>
      <c r="C72" s="18">
        <v>1</v>
      </c>
      <c r="D72" s="24">
        <v>1</v>
      </c>
      <c r="E72" s="24"/>
      <c r="F72" s="24"/>
      <c r="G72" s="24"/>
      <c r="H72" s="24"/>
      <c r="I72" s="24"/>
      <c r="J72" s="19"/>
      <c r="K72">
        <f t="shared" si="1"/>
        <v>2</v>
      </c>
    </row>
    <row r="73" spans="2:11" x14ac:dyDescent="0.2">
      <c r="B73" s="9" t="s">
        <v>505</v>
      </c>
      <c r="C73" s="18">
        <v>1</v>
      </c>
      <c r="D73" s="24"/>
      <c r="E73" s="24"/>
      <c r="F73" s="24"/>
      <c r="G73" s="24"/>
      <c r="H73" s="24"/>
      <c r="I73" s="24"/>
      <c r="J73" s="19"/>
      <c r="K73">
        <f t="shared" si="1"/>
        <v>1</v>
      </c>
    </row>
    <row r="74" spans="2:11" x14ac:dyDescent="0.2">
      <c r="B74" s="9" t="s">
        <v>391</v>
      </c>
      <c r="C74" s="18">
        <v>1</v>
      </c>
      <c r="D74" s="24">
        <v>1</v>
      </c>
      <c r="E74" s="24">
        <v>1</v>
      </c>
      <c r="F74" s="24"/>
      <c r="G74" s="24"/>
      <c r="H74" s="24"/>
      <c r="I74" s="24"/>
      <c r="J74" s="19"/>
      <c r="K74">
        <f t="shared" si="1"/>
        <v>3</v>
      </c>
    </row>
    <row r="75" spans="2:11" x14ac:dyDescent="0.2">
      <c r="B75" s="9" t="s">
        <v>244</v>
      </c>
      <c r="C75" s="18">
        <v>1</v>
      </c>
      <c r="D75" s="24">
        <v>1</v>
      </c>
      <c r="E75" s="24">
        <v>1</v>
      </c>
      <c r="F75" s="24">
        <v>1</v>
      </c>
      <c r="G75" s="24"/>
      <c r="H75" s="24">
        <v>1</v>
      </c>
      <c r="I75" s="24"/>
      <c r="J75" s="19"/>
      <c r="K75">
        <f t="shared" si="1"/>
        <v>5</v>
      </c>
    </row>
    <row r="76" spans="2:11" x14ac:dyDescent="0.2">
      <c r="B76" s="9" t="s">
        <v>123</v>
      </c>
      <c r="C76" s="18">
        <v>1</v>
      </c>
      <c r="D76" s="24">
        <v>1</v>
      </c>
      <c r="E76" s="24"/>
      <c r="F76" s="24"/>
      <c r="G76" s="24"/>
      <c r="H76" s="24"/>
      <c r="I76" s="24"/>
      <c r="J76" s="19"/>
      <c r="K76">
        <f t="shared" si="1"/>
        <v>2</v>
      </c>
    </row>
    <row r="77" spans="2:11" x14ac:dyDescent="0.2">
      <c r="B77" s="9" t="s">
        <v>509</v>
      </c>
      <c r="C77" s="18"/>
      <c r="D77" s="24">
        <v>1</v>
      </c>
      <c r="E77" s="24"/>
      <c r="F77" s="24"/>
      <c r="G77" s="24"/>
      <c r="H77" s="24"/>
      <c r="I77" s="24"/>
      <c r="J77" s="19"/>
      <c r="K77">
        <f t="shared" ref="K77:K100" si="2">SUM(C77:J77)</f>
        <v>1</v>
      </c>
    </row>
    <row r="78" spans="2:11" x14ac:dyDescent="0.2">
      <c r="B78" s="9" t="s">
        <v>255</v>
      </c>
      <c r="C78" s="18">
        <v>1</v>
      </c>
      <c r="D78" s="24"/>
      <c r="E78" s="24"/>
      <c r="F78" s="24"/>
      <c r="G78" s="24">
        <v>1</v>
      </c>
      <c r="H78" s="24">
        <v>1</v>
      </c>
      <c r="I78" s="24"/>
      <c r="J78" s="19">
        <v>1</v>
      </c>
      <c r="K78">
        <f t="shared" si="2"/>
        <v>4</v>
      </c>
    </row>
    <row r="79" spans="2:11" x14ac:dyDescent="0.2">
      <c r="B79" s="9" t="s">
        <v>204</v>
      </c>
      <c r="C79" s="18">
        <v>1</v>
      </c>
      <c r="D79" s="24">
        <v>1</v>
      </c>
      <c r="E79" s="24"/>
      <c r="F79" s="24"/>
      <c r="G79" s="24">
        <v>1</v>
      </c>
      <c r="H79" s="24">
        <v>1</v>
      </c>
      <c r="I79" s="24">
        <v>1</v>
      </c>
      <c r="J79" s="19">
        <v>1</v>
      </c>
      <c r="K79">
        <f t="shared" si="2"/>
        <v>6</v>
      </c>
    </row>
    <row r="80" spans="2:11" x14ac:dyDescent="0.2">
      <c r="B80" s="9" t="s">
        <v>482</v>
      </c>
      <c r="C80" s="18">
        <v>1</v>
      </c>
      <c r="D80" s="24">
        <v>1</v>
      </c>
      <c r="E80" s="24">
        <v>1</v>
      </c>
      <c r="F80" s="24"/>
      <c r="G80" s="24"/>
      <c r="H80" s="24">
        <v>1</v>
      </c>
      <c r="I80" s="24"/>
      <c r="J80" s="19"/>
      <c r="K80">
        <f t="shared" si="2"/>
        <v>4</v>
      </c>
    </row>
    <row r="81" spans="2:11" x14ac:dyDescent="0.2">
      <c r="B81" s="9" t="s">
        <v>366</v>
      </c>
      <c r="C81" s="18">
        <v>1</v>
      </c>
      <c r="D81" s="24">
        <v>1</v>
      </c>
      <c r="E81" s="24">
        <v>1</v>
      </c>
      <c r="F81" s="24"/>
      <c r="G81" s="24"/>
      <c r="H81" s="24"/>
      <c r="I81" s="24">
        <v>1</v>
      </c>
      <c r="J81" s="19">
        <v>1</v>
      </c>
      <c r="K81">
        <f t="shared" si="2"/>
        <v>5</v>
      </c>
    </row>
    <row r="82" spans="2:11" x14ac:dyDescent="0.2">
      <c r="B82" s="9" t="s">
        <v>425</v>
      </c>
      <c r="C82" s="18">
        <v>1</v>
      </c>
      <c r="D82" s="24">
        <v>1</v>
      </c>
      <c r="E82" s="24"/>
      <c r="F82" s="24"/>
      <c r="G82" s="24"/>
      <c r="H82" s="24"/>
      <c r="I82" s="24">
        <v>1</v>
      </c>
      <c r="J82" s="19"/>
      <c r="K82">
        <f t="shared" si="2"/>
        <v>3</v>
      </c>
    </row>
    <row r="83" spans="2:11" x14ac:dyDescent="0.2">
      <c r="B83" s="9" t="s">
        <v>386</v>
      </c>
      <c r="C83" s="18">
        <v>1</v>
      </c>
      <c r="D83" s="24"/>
      <c r="E83" s="24"/>
      <c r="F83" s="24">
        <v>1</v>
      </c>
      <c r="G83" s="24"/>
      <c r="H83" s="24">
        <v>1</v>
      </c>
      <c r="I83" s="24"/>
      <c r="J83" s="19"/>
      <c r="K83">
        <f t="shared" si="2"/>
        <v>3</v>
      </c>
    </row>
    <row r="84" spans="2:11" x14ac:dyDescent="0.2">
      <c r="B84" s="9" t="s">
        <v>420</v>
      </c>
      <c r="C84" s="18">
        <v>1</v>
      </c>
      <c r="D84" s="24"/>
      <c r="E84" s="24">
        <v>1</v>
      </c>
      <c r="F84" s="24">
        <v>1</v>
      </c>
      <c r="G84" s="24"/>
      <c r="H84" s="24">
        <v>1</v>
      </c>
      <c r="I84" s="24"/>
      <c r="J84" s="19"/>
      <c r="K84">
        <f t="shared" si="2"/>
        <v>4</v>
      </c>
    </row>
    <row r="85" spans="2:11" x14ac:dyDescent="0.2">
      <c r="B85" s="9" t="s">
        <v>491</v>
      </c>
      <c r="C85" s="18">
        <v>1</v>
      </c>
      <c r="D85" s="24">
        <v>1</v>
      </c>
      <c r="E85" s="24"/>
      <c r="F85" s="24"/>
      <c r="G85" s="24"/>
      <c r="H85" s="24"/>
      <c r="I85" s="24">
        <v>1</v>
      </c>
      <c r="J85" s="19"/>
      <c r="K85">
        <f t="shared" si="2"/>
        <v>3</v>
      </c>
    </row>
    <row r="86" spans="2:11" x14ac:dyDescent="0.2">
      <c r="B86" s="9" t="s">
        <v>430</v>
      </c>
      <c r="C86" s="18">
        <v>1</v>
      </c>
      <c r="D86" s="24">
        <v>1</v>
      </c>
      <c r="E86" s="24">
        <v>1</v>
      </c>
      <c r="F86" s="24">
        <v>1</v>
      </c>
      <c r="G86" s="24"/>
      <c r="H86" s="24"/>
      <c r="I86" s="24"/>
      <c r="J86" s="19"/>
      <c r="K86">
        <f t="shared" si="2"/>
        <v>4</v>
      </c>
    </row>
    <row r="87" spans="2:11" x14ac:dyDescent="0.2">
      <c r="B87" s="9" t="s">
        <v>319</v>
      </c>
      <c r="C87" s="18">
        <v>1</v>
      </c>
      <c r="D87" s="24">
        <v>1</v>
      </c>
      <c r="E87" s="24">
        <v>1</v>
      </c>
      <c r="F87" s="24"/>
      <c r="G87" s="24"/>
      <c r="H87" s="24"/>
      <c r="I87" s="24"/>
      <c r="J87" s="19"/>
      <c r="K87">
        <f t="shared" si="2"/>
        <v>3</v>
      </c>
    </row>
    <row r="88" spans="2:11" x14ac:dyDescent="0.2">
      <c r="B88" s="9" t="s">
        <v>454</v>
      </c>
      <c r="C88" s="18">
        <v>1</v>
      </c>
      <c r="D88" s="24">
        <v>1</v>
      </c>
      <c r="E88" s="24">
        <v>1</v>
      </c>
      <c r="F88" s="24"/>
      <c r="G88" s="24"/>
      <c r="H88" s="24">
        <v>1</v>
      </c>
      <c r="I88" s="24"/>
      <c r="J88" s="19"/>
      <c r="K88">
        <f t="shared" si="2"/>
        <v>4</v>
      </c>
    </row>
    <row r="89" spans="2:11" x14ac:dyDescent="0.2">
      <c r="B89" s="9" t="s">
        <v>214</v>
      </c>
      <c r="C89" s="18">
        <v>1</v>
      </c>
      <c r="D89" s="24">
        <v>1</v>
      </c>
      <c r="E89" s="24"/>
      <c r="F89" s="24"/>
      <c r="G89" s="24">
        <v>1</v>
      </c>
      <c r="H89" s="24">
        <v>1</v>
      </c>
      <c r="I89" s="24"/>
      <c r="J89" s="19">
        <v>1</v>
      </c>
      <c r="K89">
        <f t="shared" si="2"/>
        <v>5</v>
      </c>
    </row>
    <row r="90" spans="2:11" x14ac:dyDescent="0.2">
      <c r="B90" s="9" t="s">
        <v>238</v>
      </c>
      <c r="C90" s="18">
        <v>1</v>
      </c>
      <c r="D90" s="24">
        <v>1</v>
      </c>
      <c r="E90" s="24">
        <v>1</v>
      </c>
      <c r="F90" s="24">
        <v>1</v>
      </c>
      <c r="G90" s="24"/>
      <c r="H90" s="24"/>
      <c r="I90" s="24"/>
      <c r="J90" s="19"/>
      <c r="K90">
        <f t="shared" si="2"/>
        <v>4</v>
      </c>
    </row>
    <row r="91" spans="2:11" x14ac:dyDescent="0.2">
      <c r="B91" s="9" t="s">
        <v>440</v>
      </c>
      <c r="C91" s="18">
        <v>1</v>
      </c>
      <c r="D91" s="24"/>
      <c r="E91" s="24"/>
      <c r="F91" s="24"/>
      <c r="G91" s="24"/>
      <c r="H91" s="24"/>
      <c r="I91" s="24"/>
      <c r="J91" s="19"/>
      <c r="K91">
        <f t="shared" si="2"/>
        <v>1</v>
      </c>
    </row>
    <row r="92" spans="2:11" x14ac:dyDescent="0.2">
      <c r="B92" s="9" t="s">
        <v>224</v>
      </c>
      <c r="C92" s="18"/>
      <c r="D92" s="24">
        <v>1</v>
      </c>
      <c r="E92" s="24">
        <v>1</v>
      </c>
      <c r="F92" s="24"/>
      <c r="G92" s="24"/>
      <c r="H92" s="24"/>
      <c r="I92" s="24"/>
      <c r="J92" s="19"/>
      <c r="K92">
        <f t="shared" si="2"/>
        <v>2</v>
      </c>
    </row>
    <row r="93" spans="2:11" x14ac:dyDescent="0.2">
      <c r="B93" s="9" t="s">
        <v>444</v>
      </c>
      <c r="C93" s="18">
        <v>1</v>
      </c>
      <c r="D93" s="24">
        <v>1</v>
      </c>
      <c r="E93" s="24">
        <v>1</v>
      </c>
      <c r="F93" s="24"/>
      <c r="G93" s="24"/>
      <c r="H93" s="24"/>
      <c r="I93" s="24"/>
      <c r="J93" s="19"/>
      <c r="K93">
        <f t="shared" si="2"/>
        <v>3</v>
      </c>
    </row>
    <row r="94" spans="2:11" x14ac:dyDescent="0.2">
      <c r="B94" s="9" t="s">
        <v>402</v>
      </c>
      <c r="C94" s="18">
        <v>1</v>
      </c>
      <c r="D94" s="24"/>
      <c r="E94" s="24"/>
      <c r="F94" s="24">
        <v>1</v>
      </c>
      <c r="G94" s="24">
        <v>1</v>
      </c>
      <c r="H94" s="24"/>
      <c r="I94" s="24"/>
      <c r="J94" s="19">
        <v>1</v>
      </c>
      <c r="K94">
        <f t="shared" si="2"/>
        <v>4</v>
      </c>
    </row>
    <row r="95" spans="2:11" x14ac:dyDescent="0.2">
      <c r="B95" s="9" t="s">
        <v>178</v>
      </c>
      <c r="C95" s="18">
        <v>1</v>
      </c>
      <c r="D95" s="24"/>
      <c r="E95" s="24">
        <v>1</v>
      </c>
      <c r="F95" s="24">
        <v>1</v>
      </c>
      <c r="G95" s="24"/>
      <c r="H95" s="24"/>
      <c r="I95" s="24">
        <v>1</v>
      </c>
      <c r="J95" s="19"/>
      <c r="K95">
        <f t="shared" si="2"/>
        <v>4</v>
      </c>
    </row>
    <row r="96" spans="2:11" x14ac:dyDescent="0.2">
      <c r="B96" s="9" t="s">
        <v>315</v>
      </c>
      <c r="C96" s="18">
        <v>1</v>
      </c>
      <c r="D96" s="24"/>
      <c r="E96" s="24"/>
      <c r="F96" s="24">
        <v>1</v>
      </c>
      <c r="G96" s="24"/>
      <c r="H96" s="24"/>
      <c r="I96" s="24"/>
      <c r="J96" s="19"/>
      <c r="K96">
        <f t="shared" si="2"/>
        <v>2</v>
      </c>
    </row>
    <row r="97" spans="2:11" x14ac:dyDescent="0.2">
      <c r="B97" s="9" t="s">
        <v>100</v>
      </c>
      <c r="C97" s="18">
        <v>1</v>
      </c>
      <c r="D97" s="24">
        <v>1</v>
      </c>
      <c r="E97" s="24">
        <v>1</v>
      </c>
      <c r="F97" s="24"/>
      <c r="G97" s="24"/>
      <c r="H97" s="24">
        <v>1</v>
      </c>
      <c r="I97" s="24"/>
      <c r="J97" s="19"/>
      <c r="K97">
        <f t="shared" si="2"/>
        <v>4</v>
      </c>
    </row>
    <row r="98" spans="2:11" x14ac:dyDescent="0.2">
      <c r="B98" s="9" t="s">
        <v>458</v>
      </c>
      <c r="C98" s="18">
        <v>1</v>
      </c>
      <c r="D98" s="24"/>
      <c r="E98" s="24"/>
      <c r="F98" s="24"/>
      <c r="G98" s="24"/>
      <c r="H98" s="24">
        <v>1</v>
      </c>
      <c r="I98" s="24">
        <v>1</v>
      </c>
      <c r="J98" s="19">
        <v>1</v>
      </c>
      <c r="K98">
        <f t="shared" si="2"/>
        <v>4</v>
      </c>
    </row>
    <row r="99" spans="2:11" x14ac:dyDescent="0.2">
      <c r="B99" s="9" t="s">
        <v>362</v>
      </c>
      <c r="C99" s="18">
        <v>1</v>
      </c>
      <c r="D99" s="24">
        <v>1</v>
      </c>
      <c r="E99" s="24">
        <v>1</v>
      </c>
      <c r="F99" s="24"/>
      <c r="G99" s="24"/>
      <c r="H99" s="24">
        <v>1</v>
      </c>
      <c r="I99" s="24"/>
      <c r="J99" s="19"/>
      <c r="K99">
        <f t="shared" si="2"/>
        <v>4</v>
      </c>
    </row>
    <row r="100" spans="2:11" x14ac:dyDescent="0.2">
      <c r="B100" s="9" t="s">
        <v>259</v>
      </c>
      <c r="C100" s="18">
        <v>1</v>
      </c>
      <c r="D100" s="24"/>
      <c r="E100" s="24"/>
      <c r="F100" s="24"/>
      <c r="G100" s="24">
        <v>1</v>
      </c>
      <c r="H100" s="24">
        <v>1</v>
      </c>
      <c r="I100" s="24"/>
      <c r="J100" s="19">
        <v>1</v>
      </c>
      <c r="K100">
        <f t="shared" si="2"/>
        <v>4</v>
      </c>
    </row>
    <row r="101" spans="2:11" x14ac:dyDescent="0.2">
      <c r="B101" s="9" t="s">
        <v>520</v>
      </c>
      <c r="C101" s="18"/>
      <c r="D101" s="24"/>
      <c r="E101" s="24"/>
      <c r="F101" s="24"/>
      <c r="G101" s="24"/>
      <c r="H101" s="24"/>
      <c r="I101" s="24"/>
      <c r="J101" s="19"/>
    </row>
    <row r="102" spans="2:11" x14ac:dyDescent="0.2">
      <c r="B102" s="10" t="s">
        <v>521</v>
      </c>
      <c r="C102" s="20">
        <v>82</v>
      </c>
      <c r="D102" s="25">
        <v>52</v>
      </c>
      <c r="E102" s="25">
        <v>48</v>
      </c>
      <c r="F102" s="25">
        <v>33</v>
      </c>
      <c r="G102" s="25">
        <v>17</v>
      </c>
      <c r="H102" s="25">
        <v>36</v>
      </c>
      <c r="I102" s="25">
        <v>23</v>
      </c>
      <c r="J102" s="21">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1"/>
  <sheetViews>
    <sheetView tabSelected="1" zoomScale="160" zoomScaleNormal="160" workbookViewId="0">
      <selection activeCell="P15" sqref="O4:P15"/>
    </sheetView>
  </sheetViews>
  <sheetFormatPr defaultRowHeight="12.75" x14ac:dyDescent="0.2"/>
  <cols>
    <col min="1" max="1" width="33" customWidth="1"/>
    <col min="2" max="2" width="12.42578125" customWidth="1"/>
    <col min="4" max="4" width="13.85546875" customWidth="1"/>
    <col min="9" max="9" width="11.42578125" customWidth="1"/>
    <col min="15" max="15" width="28.140625" customWidth="1"/>
    <col min="16" max="16" width="5" customWidth="1"/>
    <col min="17" max="24" width="22.7109375" bestFit="1" customWidth="1"/>
    <col min="25" max="25" width="10.5703125" bestFit="1" customWidth="1"/>
  </cols>
  <sheetData>
    <row r="1" spans="1:16" s="26" customFormat="1" ht="63.75" x14ac:dyDescent="0.2">
      <c r="A1" s="26" t="s">
        <v>13</v>
      </c>
      <c r="B1" s="26" t="s">
        <v>539</v>
      </c>
      <c r="C1" s="26" t="s">
        <v>35</v>
      </c>
      <c r="D1" s="26" t="s">
        <v>534</v>
      </c>
      <c r="E1" s="26" t="s">
        <v>37</v>
      </c>
      <c r="F1" s="26" t="s">
        <v>535</v>
      </c>
      <c r="G1" s="26" t="s">
        <v>536</v>
      </c>
      <c r="H1" s="26" t="s">
        <v>537</v>
      </c>
      <c r="I1" s="26" t="s">
        <v>538</v>
      </c>
      <c r="L1" s="26" t="s">
        <v>532</v>
      </c>
    </row>
    <row r="2" spans="1:16" x14ac:dyDescent="0.2">
      <c r="A2" t="s">
        <v>449</v>
      </c>
      <c r="B2">
        <v>1</v>
      </c>
      <c r="C2">
        <v>1</v>
      </c>
      <c r="D2">
        <v>1</v>
      </c>
      <c r="E2">
        <v>1</v>
      </c>
      <c r="F2">
        <v>1</v>
      </c>
      <c r="G2">
        <v>1</v>
      </c>
      <c r="H2">
        <v>1</v>
      </c>
      <c r="I2">
        <v>1</v>
      </c>
      <c r="L2">
        <v>8</v>
      </c>
    </row>
    <row r="3" spans="1:16" x14ac:dyDescent="0.2">
      <c r="A3" t="s">
        <v>284</v>
      </c>
      <c r="B3">
        <v>1</v>
      </c>
      <c r="C3">
        <v>1</v>
      </c>
      <c r="D3">
        <v>1</v>
      </c>
      <c r="F3">
        <v>1</v>
      </c>
      <c r="G3">
        <v>1</v>
      </c>
      <c r="H3">
        <v>1</v>
      </c>
      <c r="I3">
        <v>1</v>
      </c>
      <c r="L3">
        <v>7</v>
      </c>
    </row>
    <row r="4" spans="1:16" x14ac:dyDescent="0.2">
      <c r="A4" t="s">
        <v>116</v>
      </c>
      <c r="B4">
        <v>1</v>
      </c>
      <c r="C4">
        <v>1</v>
      </c>
      <c r="D4">
        <v>1</v>
      </c>
      <c r="E4">
        <v>1</v>
      </c>
      <c r="F4">
        <v>1</v>
      </c>
      <c r="G4">
        <v>1</v>
      </c>
      <c r="I4">
        <v>1</v>
      </c>
      <c r="L4">
        <v>7</v>
      </c>
      <c r="O4" s="8" t="s">
        <v>533</v>
      </c>
      <c r="P4" s="11"/>
    </row>
    <row r="5" spans="1:16" x14ac:dyDescent="0.2">
      <c r="A5" t="s">
        <v>280</v>
      </c>
      <c r="B5">
        <v>1</v>
      </c>
      <c r="C5">
        <v>1</v>
      </c>
      <c r="D5">
        <v>1</v>
      </c>
      <c r="E5">
        <v>1</v>
      </c>
      <c r="F5">
        <v>1</v>
      </c>
      <c r="G5">
        <v>1</v>
      </c>
      <c r="I5">
        <v>1</v>
      </c>
      <c r="L5">
        <v>7</v>
      </c>
      <c r="O5" s="8" t="s">
        <v>532</v>
      </c>
      <c r="P5" s="11" t="s">
        <v>523</v>
      </c>
    </row>
    <row r="6" spans="1:16" x14ac:dyDescent="0.2">
      <c r="A6" t="s">
        <v>233</v>
      </c>
      <c r="B6">
        <v>1</v>
      </c>
      <c r="C6">
        <v>1</v>
      </c>
      <c r="D6">
        <v>1</v>
      </c>
      <c r="E6">
        <v>1</v>
      </c>
      <c r="G6">
        <v>1</v>
      </c>
      <c r="H6">
        <v>1</v>
      </c>
      <c r="I6">
        <v>1</v>
      </c>
      <c r="L6">
        <v>7</v>
      </c>
      <c r="O6" s="4">
        <v>1</v>
      </c>
      <c r="P6" s="12">
        <v>7</v>
      </c>
    </row>
    <row r="7" spans="1:16" x14ac:dyDescent="0.2">
      <c r="A7" t="s">
        <v>473</v>
      </c>
      <c r="B7">
        <v>1</v>
      </c>
      <c r="D7">
        <v>1</v>
      </c>
      <c r="E7">
        <v>1</v>
      </c>
      <c r="F7">
        <v>1</v>
      </c>
      <c r="G7">
        <v>1</v>
      </c>
      <c r="H7">
        <v>1</v>
      </c>
      <c r="I7">
        <v>1</v>
      </c>
      <c r="L7">
        <v>7</v>
      </c>
      <c r="O7" s="9">
        <v>2</v>
      </c>
      <c r="P7" s="13">
        <v>17</v>
      </c>
    </row>
    <row r="8" spans="1:16" x14ac:dyDescent="0.2">
      <c r="A8" t="s">
        <v>53</v>
      </c>
      <c r="B8">
        <v>1</v>
      </c>
      <c r="C8">
        <v>1</v>
      </c>
      <c r="D8">
        <v>1</v>
      </c>
      <c r="E8">
        <v>1</v>
      </c>
      <c r="F8">
        <v>1</v>
      </c>
      <c r="G8">
        <v>1</v>
      </c>
      <c r="I8">
        <v>1</v>
      </c>
      <c r="L8">
        <v>7</v>
      </c>
      <c r="O8" s="9">
        <v>3</v>
      </c>
      <c r="P8" s="13">
        <v>22</v>
      </c>
    </row>
    <row r="9" spans="1:16" x14ac:dyDescent="0.2">
      <c r="A9" t="s">
        <v>288</v>
      </c>
      <c r="B9">
        <v>1</v>
      </c>
      <c r="E9">
        <v>1</v>
      </c>
      <c r="F9">
        <v>1</v>
      </c>
      <c r="G9">
        <v>1</v>
      </c>
      <c r="H9">
        <v>1</v>
      </c>
      <c r="I9">
        <v>1</v>
      </c>
      <c r="L9">
        <v>6</v>
      </c>
      <c r="O9" s="9">
        <v>4</v>
      </c>
      <c r="P9" s="13">
        <v>22</v>
      </c>
    </row>
    <row r="10" spans="1:16" x14ac:dyDescent="0.2">
      <c r="A10" t="s">
        <v>164</v>
      </c>
      <c r="B10">
        <v>1</v>
      </c>
      <c r="D10">
        <v>1</v>
      </c>
      <c r="E10">
        <v>1</v>
      </c>
      <c r="G10">
        <v>1</v>
      </c>
      <c r="H10">
        <v>1</v>
      </c>
      <c r="I10">
        <v>1</v>
      </c>
      <c r="L10">
        <v>6</v>
      </c>
      <c r="O10" s="9">
        <v>5</v>
      </c>
      <c r="P10" s="13">
        <v>7</v>
      </c>
    </row>
    <row r="11" spans="1:16" x14ac:dyDescent="0.2">
      <c r="A11" t="s">
        <v>305</v>
      </c>
      <c r="B11">
        <v>1</v>
      </c>
      <c r="C11">
        <v>1</v>
      </c>
      <c r="D11">
        <v>1</v>
      </c>
      <c r="F11">
        <v>1</v>
      </c>
      <c r="G11">
        <v>1</v>
      </c>
      <c r="I11">
        <v>1</v>
      </c>
      <c r="L11">
        <v>6</v>
      </c>
      <c r="O11" s="9">
        <v>6</v>
      </c>
      <c r="P11" s="13">
        <v>6</v>
      </c>
    </row>
    <row r="12" spans="1:16" x14ac:dyDescent="0.2">
      <c r="A12" t="s">
        <v>310</v>
      </c>
      <c r="B12">
        <v>1</v>
      </c>
      <c r="C12">
        <v>1</v>
      </c>
      <c r="D12">
        <v>1</v>
      </c>
      <c r="F12">
        <v>1</v>
      </c>
      <c r="G12">
        <v>1</v>
      </c>
      <c r="I12">
        <v>1</v>
      </c>
      <c r="L12">
        <v>6</v>
      </c>
      <c r="O12" s="9">
        <v>7</v>
      </c>
      <c r="P12" s="13">
        <v>6</v>
      </c>
    </row>
    <row r="13" spans="1:16" x14ac:dyDescent="0.2">
      <c r="A13" t="s">
        <v>200</v>
      </c>
      <c r="B13">
        <v>1</v>
      </c>
      <c r="C13">
        <v>1</v>
      </c>
      <c r="D13">
        <v>1</v>
      </c>
      <c r="G13">
        <v>1</v>
      </c>
      <c r="H13">
        <v>1</v>
      </c>
      <c r="I13">
        <v>1</v>
      </c>
      <c r="L13">
        <v>6</v>
      </c>
      <c r="O13" s="9">
        <v>8</v>
      </c>
      <c r="P13" s="13">
        <v>1</v>
      </c>
    </row>
    <row r="14" spans="1:16" x14ac:dyDescent="0.2">
      <c r="A14" t="s">
        <v>204</v>
      </c>
      <c r="B14">
        <v>1</v>
      </c>
      <c r="C14">
        <v>1</v>
      </c>
      <c r="F14">
        <v>1</v>
      </c>
      <c r="G14">
        <v>1</v>
      </c>
      <c r="H14">
        <v>1</v>
      </c>
      <c r="I14">
        <v>1</v>
      </c>
      <c r="L14">
        <v>6</v>
      </c>
      <c r="O14" s="9" t="s">
        <v>520</v>
      </c>
      <c r="P14" s="13"/>
    </row>
    <row r="15" spans="1:16" x14ac:dyDescent="0.2">
      <c r="A15" t="s">
        <v>435</v>
      </c>
      <c r="B15">
        <v>1</v>
      </c>
      <c r="D15">
        <v>1</v>
      </c>
      <c r="E15">
        <v>1</v>
      </c>
      <c r="G15">
        <v>1</v>
      </c>
      <c r="I15">
        <v>1</v>
      </c>
      <c r="L15">
        <v>5</v>
      </c>
      <c r="O15" s="10" t="s">
        <v>521</v>
      </c>
      <c r="P15" s="14">
        <v>88</v>
      </c>
    </row>
    <row r="16" spans="1:16" x14ac:dyDescent="0.2">
      <c r="A16" t="s">
        <v>184</v>
      </c>
      <c r="B16">
        <v>1</v>
      </c>
      <c r="C16">
        <v>1</v>
      </c>
      <c r="D16">
        <v>1</v>
      </c>
      <c r="F16">
        <v>1</v>
      </c>
      <c r="I16">
        <v>1</v>
      </c>
      <c r="L16">
        <v>5</v>
      </c>
    </row>
    <row r="17" spans="1:12" x14ac:dyDescent="0.2">
      <c r="A17" t="s">
        <v>468</v>
      </c>
      <c r="B17">
        <v>1</v>
      </c>
      <c r="C17">
        <v>1</v>
      </c>
      <c r="D17">
        <v>1</v>
      </c>
      <c r="F17">
        <v>1</v>
      </c>
      <c r="I17">
        <v>1</v>
      </c>
      <c r="L17">
        <v>5</v>
      </c>
    </row>
    <row r="18" spans="1:12" x14ac:dyDescent="0.2">
      <c r="A18" t="s">
        <v>357</v>
      </c>
      <c r="B18">
        <v>1</v>
      </c>
      <c r="C18">
        <v>1</v>
      </c>
      <c r="E18">
        <v>1</v>
      </c>
      <c r="H18">
        <v>1</v>
      </c>
      <c r="I18">
        <v>1</v>
      </c>
      <c r="L18">
        <v>5</v>
      </c>
    </row>
    <row r="19" spans="1:12" x14ac:dyDescent="0.2">
      <c r="A19" t="s">
        <v>244</v>
      </c>
      <c r="B19">
        <v>1</v>
      </c>
      <c r="C19">
        <v>1</v>
      </c>
      <c r="D19">
        <v>1</v>
      </c>
      <c r="E19">
        <v>1</v>
      </c>
      <c r="G19">
        <v>1</v>
      </c>
      <c r="L19">
        <v>5</v>
      </c>
    </row>
    <row r="20" spans="1:12" x14ac:dyDescent="0.2">
      <c r="A20" t="s">
        <v>366</v>
      </c>
      <c r="B20">
        <v>1</v>
      </c>
      <c r="C20">
        <v>1</v>
      </c>
      <c r="D20">
        <v>1</v>
      </c>
      <c r="H20">
        <v>1</v>
      </c>
      <c r="I20">
        <v>1</v>
      </c>
      <c r="L20">
        <v>5</v>
      </c>
    </row>
    <row r="21" spans="1:12" x14ac:dyDescent="0.2">
      <c r="A21" t="s">
        <v>214</v>
      </c>
      <c r="B21">
        <v>1</v>
      </c>
      <c r="C21">
        <v>1</v>
      </c>
      <c r="F21">
        <v>1</v>
      </c>
      <c r="G21">
        <v>1</v>
      </c>
      <c r="I21">
        <v>1</v>
      </c>
      <c r="L21">
        <v>5</v>
      </c>
    </row>
    <row r="22" spans="1:12" x14ac:dyDescent="0.2">
      <c r="A22" t="s">
        <v>149</v>
      </c>
      <c r="B22">
        <v>1</v>
      </c>
      <c r="C22">
        <v>1</v>
      </c>
      <c r="D22">
        <v>1</v>
      </c>
      <c r="G22">
        <v>1</v>
      </c>
      <c r="L22">
        <v>4</v>
      </c>
    </row>
    <row r="23" spans="1:12" x14ac:dyDescent="0.2">
      <c r="A23" t="s">
        <v>136</v>
      </c>
      <c r="B23">
        <v>1</v>
      </c>
      <c r="D23">
        <v>1</v>
      </c>
      <c r="E23">
        <v>1</v>
      </c>
      <c r="H23">
        <v>1</v>
      </c>
      <c r="L23">
        <v>4</v>
      </c>
    </row>
    <row r="24" spans="1:12" x14ac:dyDescent="0.2">
      <c r="A24" t="s">
        <v>376</v>
      </c>
      <c r="B24">
        <v>1</v>
      </c>
      <c r="D24">
        <v>1</v>
      </c>
      <c r="G24">
        <v>1</v>
      </c>
      <c r="H24">
        <v>1</v>
      </c>
      <c r="L24">
        <v>4</v>
      </c>
    </row>
    <row r="25" spans="1:12" x14ac:dyDescent="0.2">
      <c r="A25" t="s">
        <v>415</v>
      </c>
      <c r="B25">
        <v>1</v>
      </c>
      <c r="C25">
        <v>1</v>
      </c>
      <c r="D25">
        <v>1</v>
      </c>
      <c r="H25">
        <v>1</v>
      </c>
      <c r="L25">
        <v>4</v>
      </c>
    </row>
    <row r="26" spans="1:12" x14ac:dyDescent="0.2">
      <c r="A26" t="s">
        <v>496</v>
      </c>
      <c r="B26">
        <v>1</v>
      </c>
      <c r="C26">
        <v>1</v>
      </c>
      <c r="G26">
        <v>1</v>
      </c>
      <c r="H26">
        <v>1</v>
      </c>
      <c r="L26">
        <v>4</v>
      </c>
    </row>
    <row r="27" spans="1:12" x14ac:dyDescent="0.2">
      <c r="A27" t="s">
        <v>250</v>
      </c>
      <c r="B27">
        <v>1</v>
      </c>
      <c r="C27">
        <v>1</v>
      </c>
      <c r="D27">
        <v>1</v>
      </c>
      <c r="G27">
        <v>1</v>
      </c>
      <c r="L27">
        <v>4</v>
      </c>
    </row>
    <row r="28" spans="1:12" x14ac:dyDescent="0.2">
      <c r="A28" t="s">
        <v>293</v>
      </c>
      <c r="B28">
        <v>1</v>
      </c>
      <c r="C28">
        <v>1</v>
      </c>
      <c r="D28">
        <v>1</v>
      </c>
      <c r="H28">
        <v>1</v>
      </c>
      <c r="L28">
        <v>4</v>
      </c>
    </row>
    <row r="29" spans="1:12" x14ac:dyDescent="0.2">
      <c r="A29" t="s">
        <v>93</v>
      </c>
      <c r="B29">
        <v>1</v>
      </c>
      <c r="C29">
        <v>1</v>
      </c>
      <c r="D29">
        <v>1</v>
      </c>
      <c r="E29">
        <v>1</v>
      </c>
      <c r="L29">
        <v>4</v>
      </c>
    </row>
    <row r="30" spans="1:12" x14ac:dyDescent="0.2">
      <c r="A30" t="s">
        <v>229</v>
      </c>
      <c r="C30">
        <v>1</v>
      </c>
      <c r="D30">
        <v>1</v>
      </c>
      <c r="F30">
        <v>1</v>
      </c>
      <c r="I30">
        <v>1</v>
      </c>
      <c r="L30">
        <v>4</v>
      </c>
    </row>
    <row r="31" spans="1:12" x14ac:dyDescent="0.2">
      <c r="A31" t="s">
        <v>189</v>
      </c>
      <c r="B31">
        <v>1</v>
      </c>
      <c r="D31">
        <v>1</v>
      </c>
      <c r="E31">
        <v>1</v>
      </c>
      <c r="G31">
        <v>1</v>
      </c>
      <c r="L31">
        <v>4</v>
      </c>
    </row>
    <row r="32" spans="1:12" x14ac:dyDescent="0.2">
      <c r="A32" t="s">
        <v>255</v>
      </c>
      <c r="B32">
        <v>1</v>
      </c>
      <c r="F32">
        <v>1</v>
      </c>
      <c r="G32">
        <v>1</v>
      </c>
      <c r="I32">
        <v>1</v>
      </c>
      <c r="L32">
        <v>4</v>
      </c>
    </row>
    <row r="33" spans="1:12" x14ac:dyDescent="0.2">
      <c r="A33" t="s">
        <v>482</v>
      </c>
      <c r="B33">
        <v>1</v>
      </c>
      <c r="C33">
        <v>1</v>
      </c>
      <c r="D33">
        <v>1</v>
      </c>
      <c r="G33">
        <v>1</v>
      </c>
      <c r="L33">
        <v>4</v>
      </c>
    </row>
    <row r="34" spans="1:12" x14ac:dyDescent="0.2">
      <c r="A34" t="s">
        <v>420</v>
      </c>
      <c r="B34">
        <v>1</v>
      </c>
      <c r="D34">
        <v>1</v>
      </c>
      <c r="E34">
        <v>1</v>
      </c>
      <c r="G34">
        <v>1</v>
      </c>
      <c r="L34">
        <v>4</v>
      </c>
    </row>
    <row r="35" spans="1:12" x14ac:dyDescent="0.2">
      <c r="A35" t="s">
        <v>430</v>
      </c>
      <c r="B35">
        <v>1</v>
      </c>
      <c r="C35">
        <v>1</v>
      </c>
      <c r="D35">
        <v>1</v>
      </c>
      <c r="E35">
        <v>1</v>
      </c>
      <c r="L35">
        <v>4</v>
      </c>
    </row>
    <row r="36" spans="1:12" x14ac:dyDescent="0.2">
      <c r="A36" t="s">
        <v>454</v>
      </c>
      <c r="B36">
        <v>1</v>
      </c>
      <c r="C36">
        <v>1</v>
      </c>
      <c r="D36">
        <v>1</v>
      </c>
      <c r="G36">
        <v>1</v>
      </c>
      <c r="L36">
        <v>4</v>
      </c>
    </row>
    <row r="37" spans="1:12" x14ac:dyDescent="0.2">
      <c r="A37" t="s">
        <v>238</v>
      </c>
      <c r="B37">
        <v>1</v>
      </c>
      <c r="C37">
        <v>1</v>
      </c>
      <c r="D37">
        <v>1</v>
      </c>
      <c r="E37">
        <v>1</v>
      </c>
      <c r="L37">
        <v>4</v>
      </c>
    </row>
    <row r="38" spans="1:12" x14ac:dyDescent="0.2">
      <c r="A38" t="s">
        <v>402</v>
      </c>
      <c r="B38">
        <v>1</v>
      </c>
      <c r="E38">
        <v>1</v>
      </c>
      <c r="F38">
        <v>1</v>
      </c>
      <c r="I38">
        <v>1</v>
      </c>
      <c r="L38">
        <v>4</v>
      </c>
    </row>
    <row r="39" spans="1:12" x14ac:dyDescent="0.2">
      <c r="A39" t="s">
        <v>178</v>
      </c>
      <c r="B39">
        <v>1</v>
      </c>
      <c r="D39">
        <v>1</v>
      </c>
      <c r="E39">
        <v>1</v>
      </c>
      <c r="H39">
        <v>1</v>
      </c>
      <c r="L39">
        <v>4</v>
      </c>
    </row>
    <row r="40" spans="1:12" x14ac:dyDescent="0.2">
      <c r="A40" t="s">
        <v>100</v>
      </c>
      <c r="B40">
        <v>1</v>
      </c>
      <c r="C40">
        <v>1</v>
      </c>
      <c r="D40">
        <v>1</v>
      </c>
      <c r="G40">
        <v>1</v>
      </c>
      <c r="L40">
        <v>4</v>
      </c>
    </row>
    <row r="41" spans="1:12" x14ac:dyDescent="0.2">
      <c r="A41" t="s">
        <v>458</v>
      </c>
      <c r="B41">
        <v>1</v>
      </c>
      <c r="G41">
        <v>1</v>
      </c>
      <c r="H41">
        <v>1</v>
      </c>
      <c r="I41">
        <v>1</v>
      </c>
      <c r="L41">
        <v>4</v>
      </c>
    </row>
    <row r="42" spans="1:12" x14ac:dyDescent="0.2">
      <c r="A42" t="s">
        <v>362</v>
      </c>
      <c r="B42">
        <v>1</v>
      </c>
      <c r="C42">
        <v>1</v>
      </c>
      <c r="D42">
        <v>1</v>
      </c>
      <c r="G42">
        <v>1</v>
      </c>
      <c r="L42">
        <v>4</v>
      </c>
    </row>
    <row r="43" spans="1:12" x14ac:dyDescent="0.2">
      <c r="A43" t="s">
        <v>259</v>
      </c>
      <c r="B43">
        <v>1</v>
      </c>
      <c r="F43">
        <v>1</v>
      </c>
      <c r="G43">
        <v>1</v>
      </c>
      <c r="I43">
        <v>1</v>
      </c>
      <c r="L43">
        <v>4</v>
      </c>
    </row>
    <row r="44" spans="1:12" x14ac:dyDescent="0.2">
      <c r="A44" t="s">
        <v>131</v>
      </c>
      <c r="B44">
        <v>1</v>
      </c>
      <c r="C44">
        <v>1</v>
      </c>
      <c r="G44">
        <v>1</v>
      </c>
      <c r="L44">
        <v>3</v>
      </c>
    </row>
    <row r="45" spans="1:12" x14ac:dyDescent="0.2">
      <c r="A45" t="s">
        <v>275</v>
      </c>
      <c r="B45">
        <v>1</v>
      </c>
      <c r="D45">
        <v>1</v>
      </c>
      <c r="E45">
        <v>1</v>
      </c>
      <c r="L45">
        <v>3</v>
      </c>
    </row>
    <row r="46" spans="1:12" x14ac:dyDescent="0.2">
      <c r="A46" t="s">
        <v>264</v>
      </c>
      <c r="B46">
        <v>1</v>
      </c>
      <c r="C46">
        <v>1</v>
      </c>
      <c r="H46">
        <v>1</v>
      </c>
      <c r="L46">
        <v>3</v>
      </c>
    </row>
    <row r="47" spans="1:12" x14ac:dyDescent="0.2">
      <c r="A47" t="s">
        <v>143</v>
      </c>
      <c r="B47">
        <v>1</v>
      </c>
      <c r="E47">
        <v>1</v>
      </c>
      <c r="G47">
        <v>1</v>
      </c>
      <c r="L47">
        <v>3</v>
      </c>
    </row>
    <row r="48" spans="1:12" x14ac:dyDescent="0.2">
      <c r="A48" t="s">
        <v>519</v>
      </c>
      <c r="B48">
        <v>1</v>
      </c>
      <c r="E48">
        <v>1</v>
      </c>
      <c r="I48">
        <v>1</v>
      </c>
      <c r="L48">
        <v>3</v>
      </c>
    </row>
    <row r="49" spans="1:12" x14ac:dyDescent="0.2">
      <c r="A49" t="s">
        <v>371</v>
      </c>
      <c r="C49">
        <v>1</v>
      </c>
      <c r="D49">
        <v>1</v>
      </c>
      <c r="H49">
        <v>1</v>
      </c>
      <c r="L49">
        <v>3</v>
      </c>
    </row>
    <row r="50" spans="1:12" x14ac:dyDescent="0.2">
      <c r="A50" t="s">
        <v>477</v>
      </c>
      <c r="D50">
        <v>1</v>
      </c>
      <c r="E50">
        <v>1</v>
      </c>
      <c r="G50">
        <v>1</v>
      </c>
      <c r="L50">
        <v>3</v>
      </c>
    </row>
    <row r="51" spans="1:12" x14ac:dyDescent="0.2">
      <c r="A51" t="s">
        <v>168</v>
      </c>
      <c r="B51">
        <v>1</v>
      </c>
      <c r="C51">
        <v>1</v>
      </c>
      <c r="D51">
        <v>1</v>
      </c>
      <c r="L51">
        <v>3</v>
      </c>
    </row>
    <row r="52" spans="1:12" x14ac:dyDescent="0.2">
      <c r="A52" t="s">
        <v>194</v>
      </c>
      <c r="B52">
        <v>1</v>
      </c>
      <c r="C52">
        <v>1</v>
      </c>
      <c r="D52">
        <v>1</v>
      </c>
      <c r="L52">
        <v>3</v>
      </c>
    </row>
    <row r="53" spans="1:12" x14ac:dyDescent="0.2">
      <c r="A53" t="s">
        <v>353</v>
      </c>
      <c r="B53">
        <v>1</v>
      </c>
      <c r="D53">
        <v>1</v>
      </c>
      <c r="G53">
        <v>1</v>
      </c>
      <c r="L53">
        <v>3</v>
      </c>
    </row>
    <row r="54" spans="1:12" x14ac:dyDescent="0.2">
      <c r="A54" t="s">
        <v>396</v>
      </c>
      <c r="B54">
        <v>1</v>
      </c>
      <c r="C54">
        <v>1</v>
      </c>
      <c r="D54">
        <v>1</v>
      </c>
      <c r="L54">
        <v>3</v>
      </c>
    </row>
    <row r="55" spans="1:12" x14ac:dyDescent="0.2">
      <c r="A55" t="s">
        <v>219</v>
      </c>
      <c r="B55">
        <v>1</v>
      </c>
      <c r="C55">
        <v>1</v>
      </c>
      <c r="E55">
        <v>1</v>
      </c>
      <c r="L55">
        <v>3</v>
      </c>
    </row>
    <row r="56" spans="1:12" x14ac:dyDescent="0.2">
      <c r="A56" t="s">
        <v>72</v>
      </c>
      <c r="B56">
        <v>1</v>
      </c>
      <c r="C56">
        <v>1</v>
      </c>
      <c r="D56">
        <v>1</v>
      </c>
      <c r="L56">
        <v>3</v>
      </c>
    </row>
    <row r="57" spans="1:12" x14ac:dyDescent="0.2">
      <c r="A57" t="s">
        <v>299</v>
      </c>
      <c r="B57">
        <v>1</v>
      </c>
      <c r="C57">
        <v>1</v>
      </c>
      <c r="H57">
        <v>1</v>
      </c>
      <c r="L57">
        <v>3</v>
      </c>
    </row>
    <row r="58" spans="1:12" x14ac:dyDescent="0.2">
      <c r="A58" t="s">
        <v>84</v>
      </c>
      <c r="B58">
        <v>1</v>
      </c>
      <c r="C58">
        <v>1</v>
      </c>
      <c r="H58">
        <v>1</v>
      </c>
      <c r="L58">
        <v>3</v>
      </c>
    </row>
    <row r="59" spans="1:12" x14ac:dyDescent="0.2">
      <c r="A59" t="s">
        <v>209</v>
      </c>
      <c r="B59">
        <v>1</v>
      </c>
      <c r="C59">
        <v>1</v>
      </c>
      <c r="D59">
        <v>1</v>
      </c>
      <c r="L59">
        <v>3</v>
      </c>
    </row>
    <row r="60" spans="1:12" x14ac:dyDescent="0.2">
      <c r="A60" t="s">
        <v>391</v>
      </c>
      <c r="B60">
        <v>1</v>
      </c>
      <c r="C60">
        <v>1</v>
      </c>
      <c r="D60">
        <v>1</v>
      </c>
      <c r="L60">
        <v>3</v>
      </c>
    </row>
    <row r="61" spans="1:12" x14ac:dyDescent="0.2">
      <c r="A61" t="s">
        <v>425</v>
      </c>
      <c r="B61">
        <v>1</v>
      </c>
      <c r="C61">
        <v>1</v>
      </c>
      <c r="H61">
        <v>1</v>
      </c>
      <c r="L61">
        <v>3</v>
      </c>
    </row>
    <row r="62" spans="1:12" x14ac:dyDescent="0.2">
      <c r="A62" t="s">
        <v>386</v>
      </c>
      <c r="B62">
        <v>1</v>
      </c>
      <c r="E62">
        <v>1</v>
      </c>
      <c r="G62">
        <v>1</v>
      </c>
      <c r="L62">
        <v>3</v>
      </c>
    </row>
    <row r="63" spans="1:12" x14ac:dyDescent="0.2">
      <c r="A63" t="s">
        <v>491</v>
      </c>
      <c r="B63">
        <v>1</v>
      </c>
      <c r="C63">
        <v>1</v>
      </c>
      <c r="H63">
        <v>1</v>
      </c>
      <c r="L63">
        <v>3</v>
      </c>
    </row>
    <row r="64" spans="1:12" x14ac:dyDescent="0.2">
      <c r="A64" t="s">
        <v>319</v>
      </c>
      <c r="B64">
        <v>1</v>
      </c>
      <c r="C64">
        <v>1</v>
      </c>
      <c r="D64">
        <v>1</v>
      </c>
      <c r="L64">
        <v>3</v>
      </c>
    </row>
    <row r="65" spans="1:12" x14ac:dyDescent="0.2">
      <c r="A65" t="s">
        <v>444</v>
      </c>
      <c r="B65">
        <v>1</v>
      </c>
      <c r="C65">
        <v>1</v>
      </c>
      <c r="D65">
        <v>1</v>
      </c>
      <c r="L65">
        <v>3</v>
      </c>
    </row>
    <row r="66" spans="1:12" x14ac:dyDescent="0.2">
      <c r="A66" t="s">
        <v>159</v>
      </c>
      <c r="B66">
        <v>1</v>
      </c>
      <c r="G66">
        <v>1</v>
      </c>
      <c r="L66">
        <v>2</v>
      </c>
    </row>
    <row r="67" spans="1:12" x14ac:dyDescent="0.2">
      <c r="A67" t="s">
        <v>343</v>
      </c>
      <c r="B67">
        <v>1</v>
      </c>
      <c r="C67">
        <v>1</v>
      </c>
      <c r="L67">
        <v>2</v>
      </c>
    </row>
    <row r="68" spans="1:12" x14ac:dyDescent="0.2">
      <c r="A68" t="s">
        <v>500</v>
      </c>
      <c r="B68">
        <v>1</v>
      </c>
      <c r="E68">
        <v>1</v>
      </c>
      <c r="L68">
        <v>2</v>
      </c>
    </row>
    <row r="69" spans="1:12" x14ac:dyDescent="0.2">
      <c r="A69" t="s">
        <v>348</v>
      </c>
      <c r="B69">
        <v>1</v>
      </c>
      <c r="C69">
        <v>1</v>
      </c>
      <c r="L69">
        <v>2</v>
      </c>
    </row>
    <row r="70" spans="1:12" x14ac:dyDescent="0.2">
      <c r="A70" t="s">
        <v>463</v>
      </c>
      <c r="B70">
        <v>1</v>
      </c>
      <c r="E70">
        <v>1</v>
      </c>
      <c r="L70">
        <v>2</v>
      </c>
    </row>
    <row r="71" spans="1:12" x14ac:dyDescent="0.2">
      <c r="A71" t="s">
        <v>328</v>
      </c>
      <c r="B71">
        <v>1</v>
      </c>
      <c r="E71">
        <v>1</v>
      </c>
      <c r="L71">
        <v>2</v>
      </c>
    </row>
    <row r="72" spans="1:12" x14ac:dyDescent="0.2">
      <c r="A72" t="s">
        <v>270</v>
      </c>
      <c r="B72">
        <v>1</v>
      </c>
      <c r="E72">
        <v>1</v>
      </c>
      <c r="L72">
        <v>2</v>
      </c>
    </row>
    <row r="73" spans="1:12" x14ac:dyDescent="0.2">
      <c r="A73" t="s">
        <v>407</v>
      </c>
      <c r="B73">
        <v>1</v>
      </c>
      <c r="E73">
        <v>1</v>
      </c>
      <c r="L73">
        <v>2</v>
      </c>
    </row>
    <row r="74" spans="1:12" x14ac:dyDescent="0.2">
      <c r="A74" t="s">
        <v>173</v>
      </c>
      <c r="B74">
        <v>1</v>
      </c>
      <c r="E74">
        <v>1</v>
      </c>
      <c r="L74">
        <v>2</v>
      </c>
    </row>
    <row r="75" spans="1:12" x14ac:dyDescent="0.2">
      <c r="A75" t="s">
        <v>108</v>
      </c>
      <c r="B75">
        <v>1</v>
      </c>
      <c r="E75">
        <v>1</v>
      </c>
      <c r="L75">
        <v>2</v>
      </c>
    </row>
    <row r="76" spans="1:12" x14ac:dyDescent="0.2">
      <c r="A76" t="s">
        <v>411</v>
      </c>
      <c r="B76">
        <v>1</v>
      </c>
      <c r="G76">
        <v>1</v>
      </c>
      <c r="L76">
        <v>2</v>
      </c>
    </row>
    <row r="77" spans="1:12" x14ac:dyDescent="0.2">
      <c r="A77" t="s">
        <v>337</v>
      </c>
      <c r="B77">
        <v>1</v>
      </c>
      <c r="C77">
        <v>1</v>
      </c>
      <c r="L77">
        <v>2</v>
      </c>
    </row>
    <row r="78" spans="1:12" x14ac:dyDescent="0.2">
      <c r="A78" t="s">
        <v>513</v>
      </c>
      <c r="B78">
        <v>1</v>
      </c>
      <c r="D78">
        <v>1</v>
      </c>
      <c r="L78">
        <v>2</v>
      </c>
    </row>
    <row r="79" spans="1:12" x14ac:dyDescent="0.2">
      <c r="A79" t="s">
        <v>381</v>
      </c>
      <c r="B79">
        <v>1</v>
      </c>
      <c r="C79">
        <v>1</v>
      </c>
      <c r="L79">
        <v>2</v>
      </c>
    </row>
    <row r="80" spans="1:12" x14ac:dyDescent="0.2">
      <c r="A80" t="s">
        <v>123</v>
      </c>
      <c r="B80">
        <v>1</v>
      </c>
      <c r="C80">
        <v>1</v>
      </c>
      <c r="L80">
        <v>2</v>
      </c>
    </row>
    <row r="81" spans="1:12" x14ac:dyDescent="0.2">
      <c r="A81" t="s">
        <v>224</v>
      </c>
      <c r="C81">
        <v>1</v>
      </c>
      <c r="D81">
        <v>1</v>
      </c>
      <c r="L81">
        <v>2</v>
      </c>
    </row>
    <row r="82" spans="1:12" x14ac:dyDescent="0.2">
      <c r="A82" t="s">
        <v>315</v>
      </c>
      <c r="B82">
        <v>1</v>
      </c>
      <c r="E82">
        <v>1</v>
      </c>
      <c r="L82">
        <v>2</v>
      </c>
    </row>
    <row r="83" spans="1:12" x14ac:dyDescent="0.2">
      <c r="A83" t="s">
        <v>323</v>
      </c>
      <c r="B83">
        <v>1</v>
      </c>
      <c r="L83">
        <v>1</v>
      </c>
    </row>
    <row r="84" spans="1:12" x14ac:dyDescent="0.2">
      <c r="A84" t="s">
        <v>486</v>
      </c>
      <c r="B84">
        <v>1</v>
      </c>
      <c r="L84">
        <v>1</v>
      </c>
    </row>
    <row r="85" spans="1:12" x14ac:dyDescent="0.2">
      <c r="A85" t="s">
        <v>154</v>
      </c>
      <c r="D85">
        <v>1</v>
      </c>
      <c r="L85">
        <v>1</v>
      </c>
    </row>
    <row r="86" spans="1:12" x14ac:dyDescent="0.2">
      <c r="A86" t="s">
        <v>332</v>
      </c>
      <c r="B86">
        <v>1</v>
      </c>
      <c r="L86">
        <v>1</v>
      </c>
    </row>
    <row r="87" spans="1:12" x14ac:dyDescent="0.2">
      <c r="A87" t="s">
        <v>505</v>
      </c>
      <c r="B87">
        <v>1</v>
      </c>
      <c r="L87">
        <v>1</v>
      </c>
    </row>
    <row r="88" spans="1:12" x14ac:dyDescent="0.2">
      <c r="A88" t="s">
        <v>509</v>
      </c>
      <c r="C88">
        <v>1</v>
      </c>
      <c r="L88">
        <v>1</v>
      </c>
    </row>
    <row r="89" spans="1:12" x14ac:dyDescent="0.2">
      <c r="A89" t="s">
        <v>440</v>
      </c>
      <c r="B89">
        <v>1</v>
      </c>
      <c r="L89">
        <v>1</v>
      </c>
    </row>
    <row r="90" spans="1:12" x14ac:dyDescent="0.2">
      <c r="A90" t="s">
        <v>520</v>
      </c>
    </row>
    <row r="91" spans="1:12" x14ac:dyDescent="0.2">
      <c r="A91" t="s">
        <v>521</v>
      </c>
      <c r="B91">
        <v>82</v>
      </c>
      <c r="C91">
        <v>52</v>
      </c>
      <c r="D91">
        <v>48</v>
      </c>
      <c r="E91">
        <v>33</v>
      </c>
      <c r="F91">
        <v>17</v>
      </c>
      <c r="G91">
        <v>36</v>
      </c>
      <c r="H91">
        <v>23</v>
      </c>
      <c r="I91">
        <v>25</v>
      </c>
    </row>
  </sheetData>
  <autoFilter ref="A1:A91"/>
  <sortState ref="A2:L91">
    <sortCondition descending="1" ref="L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89"/>
  <sheetViews>
    <sheetView workbookViewId="0">
      <pane ySplit="1" topLeftCell="A2" activePane="bottomLeft" state="frozen"/>
      <selection pane="bottomLeft" sqref="A1:IV65536"/>
    </sheetView>
  </sheetViews>
  <sheetFormatPr defaultRowHeight="12.75" x14ac:dyDescent="0.2"/>
  <cols>
    <col min="1" max="1" width="16" customWidth="1"/>
    <col min="2" max="15" width="50" customWidth="1"/>
    <col min="16" max="20" width="16" customWidth="1"/>
    <col min="21" max="21" width="50" customWidth="1"/>
    <col min="22" max="24" width="16" customWidth="1"/>
    <col min="25" max="25" width="50" customWidth="1"/>
    <col min="26" max="27" width="16" customWidth="1"/>
    <col min="28" max="42" width="50"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x14ac:dyDescent="0.2">
      <c r="A2" s="2">
        <v>1</v>
      </c>
      <c r="B2" s="3" t="s">
        <v>42</v>
      </c>
      <c r="C2" s="3" t="s">
        <v>43</v>
      </c>
      <c r="D2" s="3" t="s">
        <v>44</v>
      </c>
      <c r="E2" s="3" t="s">
        <v>45</v>
      </c>
      <c r="F2" s="3" t="s">
        <v>46</v>
      </c>
      <c r="G2" s="3" t="s">
        <v>47</v>
      </c>
      <c r="H2" s="3" t="s">
        <v>48</v>
      </c>
      <c r="I2" s="3" t="s">
        <v>49</v>
      </c>
      <c r="J2" s="3" t="s">
        <v>50</v>
      </c>
      <c r="K2" s="3" t="s">
        <v>51</v>
      </c>
      <c r="L2" s="3" t="s">
        <v>51</v>
      </c>
      <c r="M2" s="3" t="s">
        <v>52</v>
      </c>
      <c r="N2" s="3" t="s">
        <v>53</v>
      </c>
      <c r="O2" s="3" t="s">
        <v>51</v>
      </c>
      <c r="P2" s="3">
        <v>4879575.9943000004</v>
      </c>
      <c r="Q2" s="3">
        <v>605034.05859999999</v>
      </c>
      <c r="R2" s="3">
        <v>44.061827999999998</v>
      </c>
      <c r="S2" s="3">
        <v>-91.688567000000006</v>
      </c>
      <c r="T2" s="3">
        <v>5</v>
      </c>
      <c r="U2" s="3" t="s">
        <v>54</v>
      </c>
      <c r="V2" s="3">
        <v>65</v>
      </c>
      <c r="W2" s="3">
        <v>75</v>
      </c>
      <c r="X2" s="3">
        <v>85</v>
      </c>
      <c r="Y2" s="3" t="s">
        <v>55</v>
      </c>
      <c r="Z2" s="3">
        <v>169</v>
      </c>
      <c r="AA2" s="3">
        <v>27169</v>
      </c>
      <c r="AB2" s="3" t="s">
        <v>51</v>
      </c>
      <c r="AC2" s="3" t="s">
        <v>51</v>
      </c>
      <c r="AD2" s="3" t="s">
        <v>51</v>
      </c>
      <c r="AE2" s="3" t="s">
        <v>51</v>
      </c>
      <c r="AF2" s="3" t="s">
        <v>51</v>
      </c>
      <c r="AG2" s="3" t="s">
        <v>51</v>
      </c>
      <c r="AH2" s="3" t="s">
        <v>51</v>
      </c>
      <c r="AI2" s="3" t="s">
        <v>56</v>
      </c>
      <c r="AJ2" s="3" t="s">
        <v>57</v>
      </c>
      <c r="AK2" s="3" t="s">
        <v>58</v>
      </c>
      <c r="AL2" s="3" t="s">
        <v>59</v>
      </c>
      <c r="AM2" s="3" t="s">
        <v>60</v>
      </c>
      <c r="AN2" s="3" t="s">
        <v>61</v>
      </c>
      <c r="AO2" s="3" t="s">
        <v>62</v>
      </c>
      <c r="AP2" s="3"/>
    </row>
    <row r="3" spans="1:42" x14ac:dyDescent="0.2">
      <c r="A3" s="2">
        <v>2</v>
      </c>
      <c r="B3" s="3" t="s">
        <v>63</v>
      </c>
      <c r="C3" s="3" t="s">
        <v>64</v>
      </c>
      <c r="D3" s="3" t="s">
        <v>65</v>
      </c>
      <c r="E3" s="3" t="s">
        <v>45</v>
      </c>
      <c r="F3" s="3" t="s">
        <v>66</v>
      </c>
      <c r="G3" s="3" t="s">
        <v>67</v>
      </c>
      <c r="H3" s="3" t="s">
        <v>48</v>
      </c>
      <c r="I3" s="3" t="s">
        <v>68</v>
      </c>
      <c r="J3" s="3" t="s">
        <v>69</v>
      </c>
      <c r="K3" s="3" t="s">
        <v>51</v>
      </c>
      <c r="L3" s="3" t="s">
        <v>70</v>
      </c>
      <c r="M3" s="3" t="s">
        <v>71</v>
      </c>
      <c r="N3" s="3" t="s">
        <v>72</v>
      </c>
      <c r="O3" s="3" t="s">
        <v>51</v>
      </c>
      <c r="P3" s="3">
        <v>5088471.0730999997</v>
      </c>
      <c r="Q3" s="3">
        <v>399534.04920000001</v>
      </c>
      <c r="R3" s="3">
        <v>45.942458999999999</v>
      </c>
      <c r="S3" s="3">
        <v>-94.296128999999993</v>
      </c>
      <c r="T3" s="3">
        <v>2</v>
      </c>
      <c r="U3" s="3" t="s">
        <v>73</v>
      </c>
      <c r="V3" s="3">
        <v>86</v>
      </c>
      <c r="W3" s="3">
        <v>29</v>
      </c>
      <c r="X3" s="3">
        <v>49</v>
      </c>
      <c r="Y3" s="3" t="s">
        <v>74</v>
      </c>
      <c r="Z3" s="3">
        <v>97</v>
      </c>
      <c r="AA3" s="3">
        <v>27097</v>
      </c>
      <c r="AB3" s="3" t="s">
        <v>75</v>
      </c>
      <c r="AC3" s="3" t="s">
        <v>76</v>
      </c>
      <c r="AD3" s="3" t="s">
        <v>76</v>
      </c>
      <c r="AE3" s="3" t="s">
        <v>51</v>
      </c>
      <c r="AF3" s="3" t="s">
        <v>51</v>
      </c>
      <c r="AG3" s="3" t="s">
        <v>51</v>
      </c>
      <c r="AH3" s="3" t="s">
        <v>51</v>
      </c>
      <c r="AI3" s="3" t="s">
        <v>56</v>
      </c>
      <c r="AJ3" s="3" t="s">
        <v>57</v>
      </c>
      <c r="AK3" s="3" t="s">
        <v>58</v>
      </c>
      <c r="AL3" s="3"/>
      <c r="AM3" s="3"/>
      <c r="AN3" s="3"/>
      <c r="AO3" s="3"/>
      <c r="AP3" s="3"/>
    </row>
    <row r="4" spans="1:42" x14ac:dyDescent="0.2">
      <c r="A4" s="2">
        <v>3</v>
      </c>
      <c r="B4" s="3" t="s">
        <v>77</v>
      </c>
      <c r="C4" s="3" t="s">
        <v>78</v>
      </c>
      <c r="D4" s="3" t="s">
        <v>79</v>
      </c>
      <c r="E4" s="3" t="s">
        <v>80</v>
      </c>
      <c r="F4" s="3" t="s">
        <v>81</v>
      </c>
      <c r="G4" s="3" t="s">
        <v>67</v>
      </c>
      <c r="H4" s="3" t="s">
        <v>48</v>
      </c>
      <c r="I4" s="3" t="s">
        <v>68</v>
      </c>
      <c r="J4" s="3" t="s">
        <v>69</v>
      </c>
      <c r="K4" s="3" t="s">
        <v>51</v>
      </c>
      <c r="L4" s="3" t="s">
        <v>82</v>
      </c>
      <c r="M4" s="3" t="s">
        <v>83</v>
      </c>
      <c r="N4" s="3" t="s">
        <v>84</v>
      </c>
      <c r="O4" s="3" t="s">
        <v>51</v>
      </c>
      <c r="P4" s="3">
        <v>4839224.9527000003</v>
      </c>
      <c r="Q4" s="3">
        <v>277626.77710000001</v>
      </c>
      <c r="R4" s="3">
        <v>43.672750999999998</v>
      </c>
      <c r="S4" s="3">
        <v>-95.758460999999997</v>
      </c>
      <c r="T4" s="3">
        <v>4</v>
      </c>
      <c r="U4" s="3" t="s">
        <v>85</v>
      </c>
      <c r="V4" s="3">
        <v>71</v>
      </c>
      <c r="W4" s="3">
        <v>82</v>
      </c>
      <c r="X4" s="3">
        <v>53</v>
      </c>
      <c r="Y4" s="3" t="s">
        <v>86</v>
      </c>
      <c r="Z4" s="3">
        <v>105</v>
      </c>
      <c r="AA4" s="3">
        <v>27105</v>
      </c>
      <c r="AB4" s="3" t="s">
        <v>87</v>
      </c>
      <c r="AC4" s="3" t="s">
        <v>76</v>
      </c>
      <c r="AD4" s="3" t="s">
        <v>76</v>
      </c>
      <c r="AE4" s="3" t="s">
        <v>51</v>
      </c>
      <c r="AF4" s="3" t="s">
        <v>51</v>
      </c>
      <c r="AG4" s="3" t="s">
        <v>51</v>
      </c>
      <c r="AH4" s="3" t="s">
        <v>51</v>
      </c>
      <c r="AI4" s="3" t="s">
        <v>56</v>
      </c>
      <c r="AJ4" s="3" t="s">
        <v>57</v>
      </c>
      <c r="AK4" s="3"/>
      <c r="AL4" s="3"/>
      <c r="AM4" s="3"/>
      <c r="AN4" s="3"/>
      <c r="AO4" s="3"/>
      <c r="AP4" s="3" t="s">
        <v>88</v>
      </c>
    </row>
    <row r="5" spans="1:42" x14ac:dyDescent="0.2">
      <c r="A5" s="2">
        <v>4</v>
      </c>
      <c r="B5" s="3" t="s">
        <v>89</v>
      </c>
      <c r="C5" s="3" t="s">
        <v>90</v>
      </c>
      <c r="D5" s="3" t="s">
        <v>65</v>
      </c>
      <c r="E5" s="3" t="s">
        <v>91</v>
      </c>
      <c r="F5" s="3" t="s">
        <v>66</v>
      </c>
      <c r="G5" s="3" t="s">
        <v>67</v>
      </c>
      <c r="H5" s="3" t="s">
        <v>48</v>
      </c>
      <c r="I5" s="3" t="s">
        <v>68</v>
      </c>
      <c r="J5" s="3" t="s">
        <v>69</v>
      </c>
      <c r="K5" s="3" t="s">
        <v>51</v>
      </c>
      <c r="L5" s="3" t="s">
        <v>51</v>
      </c>
      <c r="M5" s="3" t="s">
        <v>92</v>
      </c>
      <c r="N5" s="3" t="s">
        <v>93</v>
      </c>
      <c r="O5" s="3" t="s">
        <v>67</v>
      </c>
      <c r="P5" s="3">
        <v>5077382.5</v>
      </c>
      <c r="Q5" s="3">
        <v>472595.0625</v>
      </c>
      <c r="R5" s="3">
        <v>45.849462000000003</v>
      </c>
      <c r="S5" s="3">
        <v>-93.352964999999998</v>
      </c>
      <c r="T5" s="3">
        <v>2</v>
      </c>
      <c r="U5" s="3" t="s">
        <v>73</v>
      </c>
      <c r="V5" s="3">
        <v>26</v>
      </c>
      <c r="W5" s="3">
        <v>31</v>
      </c>
      <c r="X5" s="3">
        <v>33</v>
      </c>
      <c r="Y5" s="3" t="s">
        <v>94</v>
      </c>
      <c r="Z5" s="3">
        <v>65</v>
      </c>
      <c r="AA5" s="3">
        <v>27065</v>
      </c>
      <c r="AB5" s="3" t="s">
        <v>75</v>
      </c>
      <c r="AC5" s="3" t="s">
        <v>95</v>
      </c>
      <c r="AD5" s="3" t="s">
        <v>95</v>
      </c>
      <c r="AE5" s="3" t="s">
        <v>51</v>
      </c>
      <c r="AF5" s="3" t="s">
        <v>51</v>
      </c>
      <c r="AG5" s="3" t="s">
        <v>51</v>
      </c>
      <c r="AH5" s="3" t="s">
        <v>51</v>
      </c>
      <c r="AI5" s="3" t="s">
        <v>56</v>
      </c>
      <c r="AJ5" s="3" t="s">
        <v>57</v>
      </c>
      <c r="AK5" s="3" t="s">
        <v>58</v>
      </c>
      <c r="AL5" s="3" t="s">
        <v>59</v>
      </c>
      <c r="AM5" s="3"/>
      <c r="AN5" s="3"/>
      <c r="AO5" s="3"/>
      <c r="AP5" s="3"/>
    </row>
    <row r="6" spans="1:42" x14ac:dyDescent="0.2">
      <c r="A6" s="2">
        <v>5</v>
      </c>
      <c r="B6" s="3" t="s">
        <v>96</v>
      </c>
      <c r="C6" s="3" t="s">
        <v>97</v>
      </c>
      <c r="D6" s="3" t="s">
        <v>44</v>
      </c>
      <c r="E6" s="3" t="s">
        <v>45</v>
      </c>
      <c r="F6" s="3" t="s">
        <v>46</v>
      </c>
      <c r="G6" s="3" t="s">
        <v>67</v>
      </c>
      <c r="H6" s="3" t="s">
        <v>48</v>
      </c>
      <c r="I6" s="3" t="s">
        <v>98</v>
      </c>
      <c r="J6" s="3" t="s">
        <v>69</v>
      </c>
      <c r="K6" s="3" t="s">
        <v>51</v>
      </c>
      <c r="L6" s="3" t="s">
        <v>51</v>
      </c>
      <c r="M6" s="3" t="s">
        <v>99</v>
      </c>
      <c r="N6" s="3" t="s">
        <v>100</v>
      </c>
      <c r="O6" s="3" t="s">
        <v>51</v>
      </c>
      <c r="P6" s="3">
        <v>4906154.0016999999</v>
      </c>
      <c r="Q6" s="3">
        <v>519203.5858</v>
      </c>
      <c r="R6" s="3">
        <v>44.308388999999998</v>
      </c>
      <c r="S6" s="3">
        <v>-92.759225999999998</v>
      </c>
      <c r="T6" s="3">
        <v>5</v>
      </c>
      <c r="U6" s="3" t="s">
        <v>54</v>
      </c>
      <c r="V6" s="3">
        <v>55</v>
      </c>
      <c r="W6" s="3">
        <v>62</v>
      </c>
      <c r="X6" s="3">
        <v>25</v>
      </c>
      <c r="Y6" s="3" t="s">
        <v>101</v>
      </c>
      <c r="Z6" s="3">
        <v>49</v>
      </c>
      <c r="AA6" s="3">
        <v>27049</v>
      </c>
      <c r="AB6" s="3" t="s">
        <v>87</v>
      </c>
      <c r="AC6" s="3" t="s">
        <v>102</v>
      </c>
      <c r="AD6" s="3" t="s">
        <v>102</v>
      </c>
      <c r="AE6" s="3" t="s">
        <v>51</v>
      </c>
      <c r="AF6" s="3" t="s">
        <v>51</v>
      </c>
      <c r="AG6" s="3" t="s">
        <v>51</v>
      </c>
      <c r="AH6" s="3" t="s">
        <v>51</v>
      </c>
      <c r="AI6" s="3" t="s">
        <v>56</v>
      </c>
      <c r="AJ6" s="3" t="s">
        <v>57</v>
      </c>
      <c r="AK6" s="3" t="s">
        <v>58</v>
      </c>
      <c r="AL6" s="3"/>
      <c r="AM6" s="3"/>
      <c r="AN6" s="3"/>
      <c r="AO6" s="3" t="s">
        <v>62</v>
      </c>
      <c r="AP6" s="3"/>
    </row>
    <row r="7" spans="1:42" x14ac:dyDescent="0.2">
      <c r="A7" s="2">
        <v>6</v>
      </c>
      <c r="B7" s="3" t="s">
        <v>103</v>
      </c>
      <c r="C7" s="3" t="s">
        <v>104</v>
      </c>
      <c r="D7" s="3" t="s">
        <v>105</v>
      </c>
      <c r="E7" s="3" t="s">
        <v>106</v>
      </c>
      <c r="F7" s="3" t="s">
        <v>66</v>
      </c>
      <c r="G7" s="3" t="s">
        <v>47</v>
      </c>
      <c r="H7" s="3" t="s">
        <v>48</v>
      </c>
      <c r="I7" s="3" t="s">
        <v>68</v>
      </c>
      <c r="J7" s="3" t="s">
        <v>50</v>
      </c>
      <c r="K7" s="3" t="s">
        <v>51</v>
      </c>
      <c r="L7" s="3" t="s">
        <v>51</v>
      </c>
      <c r="M7" s="3" t="s">
        <v>107</v>
      </c>
      <c r="N7" s="3" t="s">
        <v>108</v>
      </c>
      <c r="O7" s="3" t="s">
        <v>51</v>
      </c>
      <c r="P7" s="3">
        <v>5410689.2807999998</v>
      </c>
      <c r="Q7" s="3">
        <v>219926.51079999999</v>
      </c>
      <c r="R7" s="3">
        <v>48.786059999999999</v>
      </c>
      <c r="S7" s="3">
        <v>-96.813213000000005</v>
      </c>
      <c r="T7" s="3">
        <v>3</v>
      </c>
      <c r="U7" s="3" t="s">
        <v>109</v>
      </c>
      <c r="V7" s="3">
        <v>3</v>
      </c>
      <c r="W7" s="3">
        <v>2</v>
      </c>
      <c r="X7" s="3">
        <v>35</v>
      </c>
      <c r="Y7" s="3" t="s">
        <v>110</v>
      </c>
      <c r="Z7" s="3">
        <v>69</v>
      </c>
      <c r="AA7" s="3">
        <v>27069</v>
      </c>
      <c r="AB7" s="3" t="s">
        <v>75</v>
      </c>
      <c r="AC7" s="3" t="s">
        <v>51</v>
      </c>
      <c r="AD7" s="3" t="s">
        <v>51</v>
      </c>
      <c r="AE7" s="3" t="s">
        <v>51</v>
      </c>
      <c r="AF7" s="3" t="s">
        <v>51</v>
      </c>
      <c r="AG7" s="3" t="s">
        <v>50</v>
      </c>
      <c r="AH7" s="3" t="s">
        <v>51</v>
      </c>
      <c r="AI7" s="3" t="s">
        <v>56</v>
      </c>
      <c r="AJ7" s="3"/>
      <c r="AK7" s="3"/>
      <c r="AL7" s="3" t="s">
        <v>59</v>
      </c>
      <c r="AM7" s="3"/>
      <c r="AN7" s="3"/>
      <c r="AO7" s="3"/>
      <c r="AP7" s="3"/>
    </row>
    <row r="8" spans="1:42" x14ac:dyDescent="0.2">
      <c r="A8" s="2">
        <v>7</v>
      </c>
      <c r="B8" s="3" t="s">
        <v>111</v>
      </c>
      <c r="C8" s="3" t="s">
        <v>112</v>
      </c>
      <c r="D8" s="3" t="s">
        <v>113</v>
      </c>
      <c r="E8" s="3" t="s">
        <v>114</v>
      </c>
      <c r="F8" s="3" t="s">
        <v>81</v>
      </c>
      <c r="G8" s="3" t="s">
        <v>67</v>
      </c>
      <c r="H8" s="3" t="s">
        <v>48</v>
      </c>
      <c r="I8" s="3" t="s">
        <v>68</v>
      </c>
      <c r="J8" s="3" t="s">
        <v>69</v>
      </c>
      <c r="K8" s="3" t="s">
        <v>51</v>
      </c>
      <c r="L8" s="3" t="s">
        <v>82</v>
      </c>
      <c r="M8" s="3" t="s">
        <v>115</v>
      </c>
      <c r="N8" s="3" t="s">
        <v>116</v>
      </c>
      <c r="O8" s="3" t="s">
        <v>67</v>
      </c>
      <c r="P8" s="3">
        <v>4959154.6074999999</v>
      </c>
      <c r="Q8" s="3">
        <v>474836.84399999998</v>
      </c>
      <c r="R8" s="3">
        <v>44.785345</v>
      </c>
      <c r="S8" s="3">
        <v>-93.318082000000004</v>
      </c>
      <c r="T8" s="3">
        <v>6</v>
      </c>
      <c r="U8" s="3" t="s">
        <v>117</v>
      </c>
      <c r="V8" s="3">
        <v>51</v>
      </c>
      <c r="W8" s="3">
        <v>57</v>
      </c>
      <c r="X8" s="3">
        <v>19</v>
      </c>
      <c r="Y8" s="3" t="s">
        <v>118</v>
      </c>
      <c r="Z8" s="3">
        <v>37</v>
      </c>
      <c r="AA8" s="3">
        <v>27037</v>
      </c>
      <c r="AB8" s="3" t="s">
        <v>87</v>
      </c>
      <c r="AC8" s="3" t="s">
        <v>76</v>
      </c>
      <c r="AD8" s="3" t="s">
        <v>76</v>
      </c>
      <c r="AE8" s="3" t="s">
        <v>51</v>
      </c>
      <c r="AF8" s="3" t="s">
        <v>51</v>
      </c>
      <c r="AG8" s="3" t="s">
        <v>51</v>
      </c>
      <c r="AH8" s="3" t="s">
        <v>51</v>
      </c>
      <c r="AI8" s="3" t="s">
        <v>56</v>
      </c>
      <c r="AJ8" s="3" t="s">
        <v>57</v>
      </c>
      <c r="AK8" s="3" t="s">
        <v>58</v>
      </c>
      <c r="AL8" s="3" t="s">
        <v>59</v>
      </c>
      <c r="AM8" s="3" t="s">
        <v>60</v>
      </c>
      <c r="AN8" s="3" t="s">
        <v>61</v>
      </c>
      <c r="AO8" s="3" t="s">
        <v>62</v>
      </c>
      <c r="AP8" s="3"/>
    </row>
    <row r="9" spans="1:42" x14ac:dyDescent="0.2">
      <c r="A9" s="2">
        <v>8</v>
      </c>
      <c r="B9" s="3" t="s">
        <v>119</v>
      </c>
      <c r="C9" s="3" t="s">
        <v>120</v>
      </c>
      <c r="D9" s="3" t="s">
        <v>105</v>
      </c>
      <c r="E9" s="3" t="s">
        <v>106</v>
      </c>
      <c r="F9" s="3" t="s">
        <v>66</v>
      </c>
      <c r="G9" s="3" t="s">
        <v>67</v>
      </c>
      <c r="H9" s="3" t="s">
        <v>48</v>
      </c>
      <c r="I9" s="3" t="s">
        <v>68</v>
      </c>
      <c r="J9" s="3" t="s">
        <v>69</v>
      </c>
      <c r="K9" s="3" t="s">
        <v>51</v>
      </c>
      <c r="L9" s="3" t="s">
        <v>121</v>
      </c>
      <c r="M9" s="3" t="s">
        <v>122</v>
      </c>
      <c r="N9" s="3" t="s">
        <v>123</v>
      </c>
      <c r="O9" s="3" t="s">
        <v>51</v>
      </c>
      <c r="P9" s="3">
        <v>5297212.0394000001</v>
      </c>
      <c r="Q9" s="3">
        <v>246463.29149999999</v>
      </c>
      <c r="R9" s="3">
        <v>47.778334000000001</v>
      </c>
      <c r="S9" s="3">
        <v>-96.384536999999995</v>
      </c>
      <c r="T9" s="3">
        <v>3</v>
      </c>
      <c r="U9" s="3" t="s">
        <v>109</v>
      </c>
      <c r="V9" s="3">
        <v>9</v>
      </c>
      <c r="W9" s="3">
        <v>9</v>
      </c>
      <c r="X9" s="3">
        <v>60</v>
      </c>
      <c r="Y9" s="3" t="s">
        <v>124</v>
      </c>
      <c r="Z9" s="3">
        <v>119</v>
      </c>
      <c r="AA9" s="3">
        <v>27119</v>
      </c>
      <c r="AB9" s="3" t="s">
        <v>75</v>
      </c>
      <c r="AC9" s="3" t="s">
        <v>76</v>
      </c>
      <c r="AD9" s="3" t="s">
        <v>76</v>
      </c>
      <c r="AE9" s="3" t="s">
        <v>51</v>
      </c>
      <c r="AF9" s="3" t="s">
        <v>51</v>
      </c>
      <c r="AG9" s="3" t="s">
        <v>51</v>
      </c>
      <c r="AH9" s="3" t="s">
        <v>51</v>
      </c>
      <c r="AI9" s="3" t="s">
        <v>56</v>
      </c>
      <c r="AJ9" s="3" t="s">
        <v>57</v>
      </c>
      <c r="AK9" s="3"/>
      <c r="AL9" s="3"/>
      <c r="AM9" s="3"/>
      <c r="AN9" s="3"/>
      <c r="AO9" s="3"/>
      <c r="AP9" s="3"/>
    </row>
    <row r="10" spans="1:42" x14ac:dyDescent="0.2">
      <c r="A10" s="2">
        <v>9</v>
      </c>
      <c r="B10" s="3" t="s">
        <v>125</v>
      </c>
      <c r="C10" s="3" t="s">
        <v>126</v>
      </c>
      <c r="D10" s="3" t="s">
        <v>105</v>
      </c>
      <c r="E10" s="3" t="s">
        <v>106</v>
      </c>
      <c r="F10" s="3" t="s">
        <v>127</v>
      </c>
      <c r="G10" s="3" t="s">
        <v>67</v>
      </c>
      <c r="H10" s="3" t="s">
        <v>48</v>
      </c>
      <c r="I10" s="3" t="s">
        <v>128</v>
      </c>
      <c r="J10" s="3" t="s">
        <v>69</v>
      </c>
      <c r="K10" s="3" t="s">
        <v>51</v>
      </c>
      <c r="L10" s="3" t="s">
        <v>129</v>
      </c>
      <c r="M10" s="3" t="s">
        <v>130</v>
      </c>
      <c r="N10" s="3" t="s">
        <v>131</v>
      </c>
      <c r="O10" s="3" t="s">
        <v>51</v>
      </c>
      <c r="P10" s="3">
        <v>5193708</v>
      </c>
      <c r="Q10" s="3">
        <v>279641.75</v>
      </c>
      <c r="R10" s="3">
        <v>46.860388</v>
      </c>
      <c r="S10" s="3">
        <v>-95.891031999999996</v>
      </c>
      <c r="T10" s="3">
        <v>3</v>
      </c>
      <c r="U10" s="3" t="s">
        <v>109</v>
      </c>
      <c r="V10" s="3">
        <v>19</v>
      </c>
      <c r="W10" s="3">
        <v>20</v>
      </c>
      <c r="X10" s="3">
        <v>3</v>
      </c>
      <c r="Y10" s="3" t="s">
        <v>132</v>
      </c>
      <c r="Z10" s="3">
        <v>5</v>
      </c>
      <c r="AA10" s="3">
        <v>27005</v>
      </c>
      <c r="AB10" s="3" t="s">
        <v>75</v>
      </c>
      <c r="AC10" s="3" t="s">
        <v>76</v>
      </c>
      <c r="AD10" s="3" t="s">
        <v>76</v>
      </c>
      <c r="AE10" s="3" t="s">
        <v>51</v>
      </c>
      <c r="AF10" s="3" t="s">
        <v>51</v>
      </c>
      <c r="AG10" s="3" t="s">
        <v>51</v>
      </c>
      <c r="AH10" s="3" t="s">
        <v>51</v>
      </c>
      <c r="AI10" s="3" t="s">
        <v>56</v>
      </c>
      <c r="AJ10" s="3" t="s">
        <v>57</v>
      </c>
      <c r="AK10" s="3"/>
      <c r="AL10" s="3"/>
      <c r="AM10" s="3"/>
      <c r="AN10" s="3"/>
      <c r="AO10" s="3" t="s">
        <v>62</v>
      </c>
      <c r="AP10" s="3"/>
    </row>
    <row r="11" spans="1:42" x14ac:dyDescent="0.2">
      <c r="A11" s="2">
        <v>10</v>
      </c>
      <c r="B11" s="3" t="s">
        <v>133</v>
      </c>
      <c r="C11" s="3" t="s">
        <v>134</v>
      </c>
      <c r="D11" s="3" t="s">
        <v>105</v>
      </c>
      <c r="E11" s="3" t="s">
        <v>106</v>
      </c>
      <c r="F11" s="3" t="s">
        <v>66</v>
      </c>
      <c r="G11" s="3" t="s">
        <v>67</v>
      </c>
      <c r="H11" s="3" t="s">
        <v>48</v>
      </c>
      <c r="I11" s="3" t="s">
        <v>98</v>
      </c>
      <c r="J11" s="3" t="s">
        <v>69</v>
      </c>
      <c r="K11" s="3" t="s">
        <v>51</v>
      </c>
      <c r="L11" s="3" t="s">
        <v>51</v>
      </c>
      <c r="M11" s="3" t="s">
        <v>135</v>
      </c>
      <c r="N11" s="3" t="s">
        <v>136</v>
      </c>
      <c r="O11" s="3" t="s">
        <v>51</v>
      </c>
      <c r="P11" s="3">
        <v>5269204.3541000001</v>
      </c>
      <c r="Q11" s="3">
        <v>319637.68650000001</v>
      </c>
      <c r="R11" s="3">
        <v>47.551195999999997</v>
      </c>
      <c r="S11" s="3">
        <v>-95.397215000000003</v>
      </c>
      <c r="T11" s="3">
        <v>3</v>
      </c>
      <c r="U11" s="3" t="s">
        <v>109</v>
      </c>
      <c r="V11" s="3">
        <v>12</v>
      </c>
      <c r="W11" s="3">
        <v>12</v>
      </c>
      <c r="X11" s="3">
        <v>15</v>
      </c>
      <c r="Y11" s="3" t="s">
        <v>137</v>
      </c>
      <c r="Z11" s="3">
        <v>29</v>
      </c>
      <c r="AA11" s="3">
        <v>27029</v>
      </c>
      <c r="AB11" s="3" t="s">
        <v>75</v>
      </c>
      <c r="AC11" s="3" t="s">
        <v>102</v>
      </c>
      <c r="AD11" s="3" t="s">
        <v>102</v>
      </c>
      <c r="AE11" s="3" t="s">
        <v>51</v>
      </c>
      <c r="AF11" s="3" t="s">
        <v>51</v>
      </c>
      <c r="AG11" s="3" t="s">
        <v>51</v>
      </c>
      <c r="AH11" s="3" t="s">
        <v>51</v>
      </c>
      <c r="AI11" s="3" t="s">
        <v>56</v>
      </c>
      <c r="AJ11" s="3"/>
      <c r="AK11" s="3" t="s">
        <v>58</v>
      </c>
      <c r="AL11" s="3" t="s">
        <v>59</v>
      </c>
      <c r="AM11" s="3"/>
      <c r="AN11" s="3"/>
      <c r="AO11" s="3"/>
      <c r="AP11" s="3" t="s">
        <v>88</v>
      </c>
    </row>
    <row r="12" spans="1:42" x14ac:dyDescent="0.2">
      <c r="A12" s="2">
        <v>11</v>
      </c>
      <c r="B12" s="3" t="s">
        <v>138</v>
      </c>
      <c r="C12" s="3" t="s">
        <v>139</v>
      </c>
      <c r="D12" s="3" t="s">
        <v>105</v>
      </c>
      <c r="E12" s="3" t="s">
        <v>106</v>
      </c>
      <c r="F12" s="3" t="s">
        <v>66</v>
      </c>
      <c r="G12" s="3" t="s">
        <v>67</v>
      </c>
      <c r="H12" s="3" t="s">
        <v>48</v>
      </c>
      <c r="I12" s="3" t="s">
        <v>140</v>
      </c>
      <c r="J12" s="3" t="s">
        <v>69</v>
      </c>
      <c r="K12" s="3" t="s">
        <v>51</v>
      </c>
      <c r="L12" s="3" t="s">
        <v>141</v>
      </c>
      <c r="M12" s="3" t="s">
        <v>142</v>
      </c>
      <c r="N12" s="3" t="s">
        <v>143</v>
      </c>
      <c r="O12" s="3" t="s">
        <v>51</v>
      </c>
      <c r="P12" s="3">
        <v>5128001.5278000003</v>
      </c>
      <c r="Q12" s="3">
        <v>262103.61040000001</v>
      </c>
      <c r="R12" s="3">
        <v>46.263894999999998</v>
      </c>
      <c r="S12" s="3">
        <v>-96.087086999999997</v>
      </c>
      <c r="T12" s="3">
        <v>3</v>
      </c>
      <c r="U12" s="3" t="s">
        <v>109</v>
      </c>
      <c r="V12" s="3">
        <v>22</v>
      </c>
      <c r="W12" s="3">
        <v>25</v>
      </c>
      <c r="X12" s="3">
        <v>56</v>
      </c>
      <c r="Y12" s="3" t="s">
        <v>144</v>
      </c>
      <c r="Z12" s="3">
        <v>111</v>
      </c>
      <c r="AA12" s="3">
        <v>27111</v>
      </c>
      <c r="AB12" s="3" t="s">
        <v>51</v>
      </c>
      <c r="AC12" s="3" t="s">
        <v>76</v>
      </c>
      <c r="AD12" s="3" t="s">
        <v>76</v>
      </c>
      <c r="AE12" s="3" t="s">
        <v>51</v>
      </c>
      <c r="AF12" s="3" t="s">
        <v>51</v>
      </c>
      <c r="AG12" s="3" t="s">
        <v>145</v>
      </c>
      <c r="AH12" s="3" t="s">
        <v>51</v>
      </c>
      <c r="AI12" s="3" t="s">
        <v>56</v>
      </c>
      <c r="AJ12" s="3"/>
      <c r="AK12" s="3"/>
      <c r="AL12" s="3" t="s">
        <v>59</v>
      </c>
      <c r="AM12" s="3"/>
      <c r="AN12" s="3"/>
      <c r="AO12" s="3" t="s">
        <v>62</v>
      </c>
      <c r="AP12" s="3"/>
    </row>
    <row r="13" spans="1:42" x14ac:dyDescent="0.2">
      <c r="A13" s="2">
        <v>12</v>
      </c>
      <c r="B13" s="3" t="s">
        <v>146</v>
      </c>
      <c r="C13" s="3" t="s">
        <v>147</v>
      </c>
      <c r="D13" s="3" t="s">
        <v>105</v>
      </c>
      <c r="E13" s="3" t="s">
        <v>106</v>
      </c>
      <c r="F13" s="3" t="s">
        <v>66</v>
      </c>
      <c r="G13" s="3" t="s">
        <v>67</v>
      </c>
      <c r="H13" s="3" t="s">
        <v>48</v>
      </c>
      <c r="I13" s="3" t="s">
        <v>128</v>
      </c>
      <c r="J13" s="3" t="s">
        <v>69</v>
      </c>
      <c r="K13" s="3" t="s">
        <v>51</v>
      </c>
      <c r="L13" s="3" t="s">
        <v>51</v>
      </c>
      <c r="M13" s="3" t="s">
        <v>148</v>
      </c>
      <c r="N13" s="3" t="s">
        <v>149</v>
      </c>
      <c r="O13" s="3" t="s">
        <v>51</v>
      </c>
      <c r="P13" s="3">
        <v>5197905.9851000002</v>
      </c>
      <c r="Q13" s="3">
        <v>235928.74369999999</v>
      </c>
      <c r="R13" s="3">
        <v>46.882187999999999</v>
      </c>
      <c r="S13" s="3">
        <v>-96.465979000000004</v>
      </c>
      <c r="T13" s="3">
        <v>3</v>
      </c>
      <c r="U13" s="3" t="s">
        <v>109</v>
      </c>
      <c r="V13" s="3">
        <v>18</v>
      </c>
      <c r="W13" s="3">
        <v>19</v>
      </c>
      <c r="X13" s="3">
        <v>14</v>
      </c>
      <c r="Y13" s="3" t="s">
        <v>150</v>
      </c>
      <c r="Z13" s="3">
        <v>27</v>
      </c>
      <c r="AA13" s="3">
        <v>27027</v>
      </c>
      <c r="AB13" s="3" t="s">
        <v>87</v>
      </c>
      <c r="AC13" s="3" t="s">
        <v>102</v>
      </c>
      <c r="AD13" s="3" t="s">
        <v>102</v>
      </c>
      <c r="AE13" s="3" t="s">
        <v>51</v>
      </c>
      <c r="AF13" s="3" t="s">
        <v>51</v>
      </c>
      <c r="AG13" s="3" t="s">
        <v>51</v>
      </c>
      <c r="AH13" s="3" t="s">
        <v>51</v>
      </c>
      <c r="AI13" s="3" t="s">
        <v>56</v>
      </c>
      <c r="AJ13" s="3" t="s">
        <v>57</v>
      </c>
      <c r="AK13" s="3" t="s">
        <v>58</v>
      </c>
      <c r="AL13" s="3"/>
      <c r="AM13" s="3"/>
      <c r="AN13" s="3"/>
      <c r="AO13" s="3" t="s">
        <v>62</v>
      </c>
      <c r="AP13" s="3"/>
    </row>
    <row r="14" spans="1:42" x14ac:dyDescent="0.2">
      <c r="A14" s="2">
        <v>13</v>
      </c>
      <c r="B14" s="3" t="s">
        <v>151</v>
      </c>
      <c r="C14" s="3" t="s">
        <v>152</v>
      </c>
      <c r="D14" s="3" t="s">
        <v>65</v>
      </c>
      <c r="E14" s="3" t="s">
        <v>91</v>
      </c>
      <c r="F14" s="3" t="s">
        <v>66</v>
      </c>
      <c r="G14" s="3" t="s">
        <v>67</v>
      </c>
      <c r="H14" s="3" t="s">
        <v>48</v>
      </c>
      <c r="I14" s="3" t="s">
        <v>98</v>
      </c>
      <c r="J14" s="3" t="s">
        <v>69</v>
      </c>
      <c r="K14" s="3" t="s">
        <v>51</v>
      </c>
      <c r="L14" s="3" t="s">
        <v>51</v>
      </c>
      <c r="M14" s="3" t="s">
        <v>153</v>
      </c>
      <c r="N14" s="3" t="s">
        <v>154</v>
      </c>
      <c r="O14" s="3" t="s">
        <v>51</v>
      </c>
      <c r="P14" s="3">
        <v>5132658.4567999998</v>
      </c>
      <c r="Q14" s="3">
        <v>391978.1838</v>
      </c>
      <c r="R14" s="3">
        <v>46.338886000000002</v>
      </c>
      <c r="S14" s="3">
        <v>-94.403649000000001</v>
      </c>
      <c r="T14" s="3">
        <v>2</v>
      </c>
      <c r="U14" s="3" t="s">
        <v>73</v>
      </c>
      <c r="V14" s="3">
        <v>83</v>
      </c>
      <c r="W14" s="3">
        <v>17</v>
      </c>
      <c r="X14" s="3">
        <v>11</v>
      </c>
      <c r="Y14" s="3" t="s">
        <v>155</v>
      </c>
      <c r="Z14" s="3">
        <v>21</v>
      </c>
      <c r="AA14" s="3">
        <v>27021</v>
      </c>
      <c r="AB14" s="3" t="s">
        <v>87</v>
      </c>
      <c r="AC14" s="3" t="s">
        <v>102</v>
      </c>
      <c r="AD14" s="3" t="s">
        <v>102</v>
      </c>
      <c r="AE14" s="3" t="s">
        <v>51</v>
      </c>
      <c r="AF14" s="3" t="s">
        <v>51</v>
      </c>
      <c r="AG14" s="3" t="s">
        <v>51</v>
      </c>
      <c r="AH14" s="3" t="s">
        <v>51</v>
      </c>
      <c r="AI14" s="3"/>
      <c r="AJ14" s="3"/>
      <c r="AK14" s="3" t="s">
        <v>58</v>
      </c>
      <c r="AL14" s="3"/>
      <c r="AM14" s="3"/>
      <c r="AN14" s="3"/>
      <c r="AO14" s="3"/>
      <c r="AP14" s="3"/>
    </row>
    <row r="15" spans="1:42" x14ac:dyDescent="0.2">
      <c r="A15" s="2">
        <v>14</v>
      </c>
      <c r="B15" s="3" t="s">
        <v>156</v>
      </c>
      <c r="C15" s="3" t="s">
        <v>157</v>
      </c>
      <c r="D15" s="3" t="s">
        <v>105</v>
      </c>
      <c r="E15" s="3" t="s">
        <v>106</v>
      </c>
      <c r="F15" s="3" t="s">
        <v>66</v>
      </c>
      <c r="G15" s="3" t="s">
        <v>67</v>
      </c>
      <c r="H15" s="3" t="s">
        <v>48</v>
      </c>
      <c r="I15" s="3" t="s">
        <v>98</v>
      </c>
      <c r="J15" s="3" t="s">
        <v>69</v>
      </c>
      <c r="K15" s="3" t="s">
        <v>51</v>
      </c>
      <c r="L15" s="3" t="s">
        <v>51</v>
      </c>
      <c r="M15" s="3" t="s">
        <v>158</v>
      </c>
      <c r="N15" s="3" t="s">
        <v>159</v>
      </c>
      <c r="O15" s="3" t="s">
        <v>51</v>
      </c>
      <c r="P15" s="3">
        <v>5253847.3139000004</v>
      </c>
      <c r="Q15" s="3">
        <v>361748.52169999998</v>
      </c>
      <c r="R15" s="3">
        <v>47.423416000000003</v>
      </c>
      <c r="S15" s="3">
        <v>-94.833044000000001</v>
      </c>
      <c r="T15" s="3">
        <v>3</v>
      </c>
      <c r="U15" s="3" t="s">
        <v>109</v>
      </c>
      <c r="V15" s="3">
        <v>7</v>
      </c>
      <c r="W15" s="3">
        <v>7</v>
      </c>
      <c r="X15" s="3">
        <v>4</v>
      </c>
      <c r="Y15" s="3" t="s">
        <v>160</v>
      </c>
      <c r="Z15" s="3">
        <v>7</v>
      </c>
      <c r="AA15" s="3">
        <v>27007</v>
      </c>
      <c r="AB15" s="3" t="s">
        <v>75</v>
      </c>
      <c r="AC15" s="3" t="s">
        <v>102</v>
      </c>
      <c r="AD15" s="3" t="s">
        <v>102</v>
      </c>
      <c r="AE15" s="3" t="s">
        <v>51</v>
      </c>
      <c r="AF15" s="3" t="s">
        <v>51</v>
      </c>
      <c r="AG15" s="3" t="s">
        <v>51</v>
      </c>
      <c r="AH15" s="3" t="s">
        <v>51</v>
      </c>
      <c r="AI15" s="3" t="s">
        <v>56</v>
      </c>
      <c r="AJ15" s="3"/>
      <c r="AK15" s="3"/>
      <c r="AL15" s="3"/>
      <c r="AM15" s="3"/>
      <c r="AN15" s="3"/>
      <c r="AO15" s="3" t="s">
        <v>62</v>
      </c>
      <c r="AP15" s="3"/>
    </row>
    <row r="16" spans="1:42" x14ac:dyDescent="0.2">
      <c r="A16" s="2">
        <v>15</v>
      </c>
      <c r="B16" s="3" t="s">
        <v>161</v>
      </c>
      <c r="C16" s="3" t="s">
        <v>162</v>
      </c>
      <c r="D16" s="3" t="s">
        <v>105</v>
      </c>
      <c r="E16" s="3" t="s">
        <v>91</v>
      </c>
      <c r="F16" s="3" t="s">
        <v>46</v>
      </c>
      <c r="G16" s="3" t="s">
        <v>67</v>
      </c>
      <c r="H16" s="3" t="s">
        <v>48</v>
      </c>
      <c r="I16" s="3" t="s">
        <v>98</v>
      </c>
      <c r="J16" s="3" t="s">
        <v>69</v>
      </c>
      <c r="K16" s="3" t="s">
        <v>51</v>
      </c>
      <c r="L16" s="3" t="s">
        <v>51</v>
      </c>
      <c r="M16" s="3" t="s">
        <v>163</v>
      </c>
      <c r="N16" s="3" t="s">
        <v>164</v>
      </c>
      <c r="O16" s="3" t="s">
        <v>67</v>
      </c>
      <c r="P16" s="3">
        <v>5059291</v>
      </c>
      <c r="Q16" s="3">
        <v>363435</v>
      </c>
      <c r="R16" s="3">
        <v>45.673721999999998</v>
      </c>
      <c r="S16" s="3">
        <v>-94.753387000000004</v>
      </c>
      <c r="T16" s="3">
        <v>2</v>
      </c>
      <c r="U16" s="3" t="s">
        <v>73</v>
      </c>
      <c r="V16" s="3">
        <v>0</v>
      </c>
      <c r="W16" s="3">
        <v>0</v>
      </c>
      <c r="X16" s="3">
        <v>0</v>
      </c>
      <c r="Y16" s="3" t="s">
        <v>51</v>
      </c>
      <c r="Z16" s="3">
        <v>0</v>
      </c>
      <c r="AA16" s="3">
        <v>0</v>
      </c>
      <c r="AB16" s="3" t="s">
        <v>87</v>
      </c>
      <c r="AC16" s="3" t="s">
        <v>102</v>
      </c>
      <c r="AD16" s="3" t="s">
        <v>102</v>
      </c>
      <c r="AE16" s="3" t="s">
        <v>51</v>
      </c>
      <c r="AF16" s="3" t="s">
        <v>51</v>
      </c>
      <c r="AG16" s="3" t="s">
        <v>51</v>
      </c>
      <c r="AH16" s="3" t="s">
        <v>51</v>
      </c>
      <c r="AI16" s="3" t="s">
        <v>56</v>
      </c>
      <c r="AJ16" s="3"/>
      <c r="AK16" s="3" t="s">
        <v>58</v>
      </c>
      <c r="AL16" s="3" t="s">
        <v>59</v>
      </c>
      <c r="AM16" s="3"/>
      <c r="AN16" s="3" t="s">
        <v>61</v>
      </c>
      <c r="AO16" s="3" t="s">
        <v>62</v>
      </c>
      <c r="AP16" s="3" t="s">
        <v>88</v>
      </c>
    </row>
    <row r="17" spans="1:42" x14ac:dyDescent="0.2">
      <c r="A17" s="2">
        <v>16</v>
      </c>
      <c r="B17" s="3" t="s">
        <v>165</v>
      </c>
      <c r="C17" s="3" t="s">
        <v>166</v>
      </c>
      <c r="D17" s="3" t="s">
        <v>105</v>
      </c>
      <c r="E17" s="3" t="s">
        <v>106</v>
      </c>
      <c r="F17" s="3" t="s">
        <v>66</v>
      </c>
      <c r="G17" s="3" t="s">
        <v>67</v>
      </c>
      <c r="H17" s="3" t="s">
        <v>48</v>
      </c>
      <c r="I17" s="3" t="s">
        <v>98</v>
      </c>
      <c r="J17" s="3" t="s">
        <v>69</v>
      </c>
      <c r="K17" s="3" t="s">
        <v>51</v>
      </c>
      <c r="L17" s="3" t="s">
        <v>51</v>
      </c>
      <c r="M17" s="3" t="s">
        <v>167</v>
      </c>
      <c r="N17" s="3" t="s">
        <v>168</v>
      </c>
      <c r="O17" s="3" t="s">
        <v>51</v>
      </c>
      <c r="P17" s="3">
        <v>5235527.5</v>
      </c>
      <c r="Q17" s="3">
        <v>358176.21879999997</v>
      </c>
      <c r="R17" s="3">
        <v>47.257891999999998</v>
      </c>
      <c r="S17" s="3">
        <v>-94.874538999999999</v>
      </c>
      <c r="T17" s="3">
        <v>3</v>
      </c>
      <c r="U17" s="3" t="s">
        <v>109</v>
      </c>
      <c r="V17" s="3">
        <v>17</v>
      </c>
      <c r="W17" s="3">
        <v>18</v>
      </c>
      <c r="X17" s="3">
        <v>29</v>
      </c>
      <c r="Y17" s="3" t="s">
        <v>169</v>
      </c>
      <c r="Z17" s="3">
        <v>57</v>
      </c>
      <c r="AA17" s="3">
        <v>27057</v>
      </c>
      <c r="AB17" s="3" t="s">
        <v>75</v>
      </c>
      <c r="AC17" s="3" t="s">
        <v>95</v>
      </c>
      <c r="AD17" s="3" t="s">
        <v>95</v>
      </c>
      <c r="AE17" s="3" t="s">
        <v>51</v>
      </c>
      <c r="AF17" s="3" t="s">
        <v>51</v>
      </c>
      <c r="AG17" s="3" t="s">
        <v>51</v>
      </c>
      <c r="AH17" s="3" t="s">
        <v>51</v>
      </c>
      <c r="AI17" s="3" t="s">
        <v>56</v>
      </c>
      <c r="AJ17" s="3" t="s">
        <v>57</v>
      </c>
      <c r="AK17" s="3" t="s">
        <v>58</v>
      </c>
      <c r="AL17" s="3"/>
      <c r="AM17" s="3"/>
      <c r="AN17" s="3"/>
      <c r="AO17" s="3"/>
      <c r="AP17" s="3"/>
    </row>
    <row r="18" spans="1:42" x14ac:dyDescent="0.2">
      <c r="A18" s="2">
        <v>17</v>
      </c>
      <c r="B18" s="3" t="s">
        <v>170</v>
      </c>
      <c r="C18" s="3" t="s">
        <v>171</v>
      </c>
      <c r="D18" s="3" t="s">
        <v>105</v>
      </c>
      <c r="E18" s="3" t="s">
        <v>106</v>
      </c>
      <c r="F18" s="3" t="s">
        <v>127</v>
      </c>
      <c r="G18" s="3" t="s">
        <v>67</v>
      </c>
      <c r="H18" s="3" t="s">
        <v>48</v>
      </c>
      <c r="I18" s="3" t="s">
        <v>98</v>
      </c>
      <c r="J18" s="3" t="s">
        <v>69</v>
      </c>
      <c r="K18" s="3" t="s">
        <v>51</v>
      </c>
      <c r="L18" s="3" t="s">
        <v>51</v>
      </c>
      <c r="M18" s="3" t="s">
        <v>172</v>
      </c>
      <c r="N18" s="3" t="s">
        <v>173</v>
      </c>
      <c r="O18" s="3" t="s">
        <v>51</v>
      </c>
      <c r="P18" s="3">
        <v>5391333.3509999998</v>
      </c>
      <c r="Q18" s="3">
        <v>364353.86930000002</v>
      </c>
      <c r="R18" s="3">
        <v>48.660316999999999</v>
      </c>
      <c r="S18" s="3">
        <v>-94.842091999999994</v>
      </c>
      <c r="T18" s="3">
        <v>3</v>
      </c>
      <c r="U18" s="3" t="s">
        <v>109</v>
      </c>
      <c r="V18" s="3">
        <v>2</v>
      </c>
      <c r="W18" s="3">
        <v>1</v>
      </c>
      <c r="X18" s="3">
        <v>39</v>
      </c>
      <c r="Y18" s="3" t="s">
        <v>174</v>
      </c>
      <c r="Z18" s="3">
        <v>77</v>
      </c>
      <c r="AA18" s="3">
        <v>27077</v>
      </c>
      <c r="AB18" s="3" t="s">
        <v>75</v>
      </c>
      <c r="AC18" s="3" t="s">
        <v>102</v>
      </c>
      <c r="AD18" s="3" t="s">
        <v>102</v>
      </c>
      <c r="AE18" s="3" t="s">
        <v>51</v>
      </c>
      <c r="AF18" s="3" t="s">
        <v>51</v>
      </c>
      <c r="AG18" s="3" t="s">
        <v>51</v>
      </c>
      <c r="AH18" s="3" t="s">
        <v>51</v>
      </c>
      <c r="AI18" s="3" t="s">
        <v>56</v>
      </c>
      <c r="AJ18" s="3"/>
      <c r="AK18" s="3"/>
      <c r="AL18" s="3" t="s">
        <v>59</v>
      </c>
      <c r="AM18" s="3"/>
      <c r="AN18" s="3"/>
      <c r="AO18" s="3"/>
      <c r="AP18" s="3"/>
    </row>
    <row r="19" spans="1:42" x14ac:dyDescent="0.2">
      <c r="A19" s="2">
        <v>18</v>
      </c>
      <c r="B19" s="3" t="s">
        <v>175</v>
      </c>
      <c r="C19" s="3" t="s">
        <v>176</v>
      </c>
      <c r="D19" s="3" t="s">
        <v>105</v>
      </c>
      <c r="E19" s="3" t="s">
        <v>91</v>
      </c>
      <c r="F19" s="3" t="s">
        <v>66</v>
      </c>
      <c r="G19" s="3" t="s">
        <v>67</v>
      </c>
      <c r="H19" s="3" t="s">
        <v>48</v>
      </c>
      <c r="I19" s="3" t="s">
        <v>98</v>
      </c>
      <c r="J19" s="3" t="s">
        <v>69</v>
      </c>
      <c r="K19" s="3" t="s">
        <v>51</v>
      </c>
      <c r="L19" s="3" t="s">
        <v>51</v>
      </c>
      <c r="M19" s="3" t="s">
        <v>177</v>
      </c>
      <c r="N19" s="3" t="s">
        <v>178</v>
      </c>
      <c r="O19" s="3" t="s">
        <v>51</v>
      </c>
      <c r="P19" s="3">
        <v>5148571.915</v>
      </c>
      <c r="Q19" s="3">
        <v>335365.96600000001</v>
      </c>
      <c r="R19" s="3">
        <v>46.470610000000001</v>
      </c>
      <c r="S19" s="3">
        <v>-95.144445000000005</v>
      </c>
      <c r="T19" s="3">
        <v>2</v>
      </c>
      <c r="U19" s="3" t="s">
        <v>73</v>
      </c>
      <c r="V19" s="3">
        <v>20</v>
      </c>
      <c r="W19" s="3">
        <v>22</v>
      </c>
      <c r="X19" s="3">
        <v>80</v>
      </c>
      <c r="Y19" s="3" t="s">
        <v>179</v>
      </c>
      <c r="Z19" s="3">
        <v>159</v>
      </c>
      <c r="AA19" s="3">
        <v>27159</v>
      </c>
      <c r="AB19" s="3" t="s">
        <v>75</v>
      </c>
      <c r="AC19" s="3" t="s">
        <v>102</v>
      </c>
      <c r="AD19" s="3" t="s">
        <v>102</v>
      </c>
      <c r="AE19" s="3" t="s">
        <v>51</v>
      </c>
      <c r="AF19" s="3" t="s">
        <v>51</v>
      </c>
      <c r="AG19" s="3" t="s">
        <v>51</v>
      </c>
      <c r="AH19" s="3" t="s">
        <v>51</v>
      </c>
      <c r="AI19" s="3" t="s">
        <v>56</v>
      </c>
      <c r="AJ19" s="3"/>
      <c r="AK19" s="3" t="s">
        <v>58</v>
      </c>
      <c r="AL19" s="3" t="s">
        <v>59</v>
      </c>
      <c r="AM19" s="3"/>
      <c r="AN19" s="3"/>
      <c r="AO19" s="3"/>
      <c r="AP19" s="3" t="s">
        <v>88</v>
      </c>
    </row>
    <row r="20" spans="1:42" x14ac:dyDescent="0.2">
      <c r="A20" s="2">
        <v>19</v>
      </c>
      <c r="B20" s="3" t="s">
        <v>180</v>
      </c>
      <c r="C20" s="3" t="s">
        <v>181</v>
      </c>
      <c r="D20" s="3" t="s">
        <v>79</v>
      </c>
      <c r="E20" s="3" t="s">
        <v>80</v>
      </c>
      <c r="F20" s="3" t="s">
        <v>81</v>
      </c>
      <c r="G20" s="3" t="s">
        <v>67</v>
      </c>
      <c r="H20" s="3" t="s">
        <v>48</v>
      </c>
      <c r="I20" s="3" t="s">
        <v>68</v>
      </c>
      <c r="J20" s="3" t="s">
        <v>69</v>
      </c>
      <c r="K20" s="3" t="s">
        <v>51</v>
      </c>
      <c r="L20" s="3" t="s">
        <v>182</v>
      </c>
      <c r="M20" s="3" t="s">
        <v>183</v>
      </c>
      <c r="N20" s="3" t="s">
        <v>184</v>
      </c>
      <c r="O20" s="3" t="s">
        <v>51</v>
      </c>
      <c r="P20" s="3">
        <v>4868360.1546</v>
      </c>
      <c r="Q20" s="3">
        <v>323215.87650000001</v>
      </c>
      <c r="R20" s="3">
        <v>43.947132000000003</v>
      </c>
      <c r="S20" s="3">
        <v>-95.203027000000006</v>
      </c>
      <c r="T20" s="3">
        <v>4</v>
      </c>
      <c r="U20" s="3" t="s">
        <v>85</v>
      </c>
      <c r="V20" s="3">
        <v>64</v>
      </c>
      <c r="W20" s="3">
        <v>74</v>
      </c>
      <c r="X20" s="3">
        <v>17</v>
      </c>
      <c r="Y20" s="3" t="s">
        <v>185</v>
      </c>
      <c r="Z20" s="3">
        <v>33</v>
      </c>
      <c r="AA20" s="3">
        <v>27033</v>
      </c>
      <c r="AB20" s="3" t="s">
        <v>75</v>
      </c>
      <c r="AC20" s="3" t="s">
        <v>76</v>
      </c>
      <c r="AD20" s="3" t="s">
        <v>76</v>
      </c>
      <c r="AE20" s="3" t="s">
        <v>51</v>
      </c>
      <c r="AF20" s="3" t="s">
        <v>51</v>
      </c>
      <c r="AG20" s="3" t="s">
        <v>51</v>
      </c>
      <c r="AH20" s="3" t="s">
        <v>51</v>
      </c>
      <c r="AI20" s="3" t="s">
        <v>56</v>
      </c>
      <c r="AJ20" s="3" t="s">
        <v>57</v>
      </c>
      <c r="AK20" s="3" t="s">
        <v>58</v>
      </c>
      <c r="AL20" s="3"/>
      <c r="AM20" s="3" t="s">
        <v>60</v>
      </c>
      <c r="AN20" s="3" t="s">
        <v>61</v>
      </c>
      <c r="AO20" s="3"/>
      <c r="AP20" s="3"/>
    </row>
    <row r="21" spans="1:42" x14ac:dyDescent="0.2">
      <c r="A21" s="2">
        <v>20</v>
      </c>
      <c r="B21" s="3" t="s">
        <v>186</v>
      </c>
      <c r="C21" s="3" t="s">
        <v>187</v>
      </c>
      <c r="D21" s="3" t="s">
        <v>105</v>
      </c>
      <c r="E21" s="3" t="s">
        <v>106</v>
      </c>
      <c r="F21" s="3" t="s">
        <v>66</v>
      </c>
      <c r="G21" s="3" t="s">
        <v>67</v>
      </c>
      <c r="H21" s="3" t="s">
        <v>48</v>
      </c>
      <c r="I21" s="3" t="s">
        <v>128</v>
      </c>
      <c r="J21" s="3" t="s">
        <v>69</v>
      </c>
      <c r="K21" s="3" t="s">
        <v>51</v>
      </c>
      <c r="L21" s="3" t="s">
        <v>51</v>
      </c>
      <c r="M21" s="3" t="s">
        <v>188</v>
      </c>
      <c r="N21" s="3" t="s">
        <v>189</v>
      </c>
      <c r="O21" s="3" t="s">
        <v>51</v>
      </c>
      <c r="P21" s="3">
        <v>5197595.5</v>
      </c>
      <c r="Q21" s="3">
        <v>344969.34379999997</v>
      </c>
      <c r="R21" s="3">
        <v>46.913784999999997</v>
      </c>
      <c r="S21" s="3">
        <v>-95.035945999999996</v>
      </c>
      <c r="T21" s="3">
        <v>3</v>
      </c>
      <c r="U21" s="3" t="s">
        <v>109</v>
      </c>
      <c r="V21" s="3">
        <v>17</v>
      </c>
      <c r="W21" s="3">
        <v>18</v>
      </c>
      <c r="X21" s="3">
        <v>29</v>
      </c>
      <c r="Y21" s="3" t="s">
        <v>169</v>
      </c>
      <c r="Z21" s="3">
        <v>57</v>
      </c>
      <c r="AA21" s="3">
        <v>27057</v>
      </c>
      <c r="AB21" s="3" t="s">
        <v>75</v>
      </c>
      <c r="AC21" s="3" t="s">
        <v>102</v>
      </c>
      <c r="AD21" s="3" t="s">
        <v>102</v>
      </c>
      <c r="AE21" s="3" t="s">
        <v>51</v>
      </c>
      <c r="AF21" s="3" t="s">
        <v>51</v>
      </c>
      <c r="AG21" s="3" t="s">
        <v>51</v>
      </c>
      <c r="AH21" s="3" t="s">
        <v>51</v>
      </c>
      <c r="AI21" s="3" t="s">
        <v>56</v>
      </c>
      <c r="AJ21" s="3"/>
      <c r="AK21" s="3" t="s">
        <v>58</v>
      </c>
      <c r="AL21" s="3" t="s">
        <v>59</v>
      </c>
      <c r="AM21" s="3"/>
      <c r="AN21" s="3"/>
      <c r="AO21" s="3" t="s">
        <v>62</v>
      </c>
      <c r="AP21" s="3"/>
    </row>
    <row r="22" spans="1:42" x14ac:dyDescent="0.2">
      <c r="A22" s="2">
        <v>21</v>
      </c>
      <c r="B22" s="3" t="s">
        <v>190</v>
      </c>
      <c r="C22" s="3" t="s">
        <v>191</v>
      </c>
      <c r="D22" s="3" t="s">
        <v>65</v>
      </c>
      <c r="E22" s="3" t="s">
        <v>192</v>
      </c>
      <c r="F22" s="3" t="s">
        <v>127</v>
      </c>
      <c r="G22" s="3" t="s">
        <v>47</v>
      </c>
      <c r="H22" s="3" t="s">
        <v>48</v>
      </c>
      <c r="I22" s="3" t="s">
        <v>98</v>
      </c>
      <c r="J22" s="3" t="s">
        <v>69</v>
      </c>
      <c r="K22" s="3" t="s">
        <v>51</v>
      </c>
      <c r="L22" s="3" t="s">
        <v>51</v>
      </c>
      <c r="M22" s="3" t="s">
        <v>193</v>
      </c>
      <c r="N22" s="3" t="s">
        <v>194</v>
      </c>
      <c r="O22" s="3" t="s">
        <v>51</v>
      </c>
      <c r="P22" s="3">
        <v>5220412</v>
      </c>
      <c r="Q22" s="3">
        <v>610816.75</v>
      </c>
      <c r="R22" s="3">
        <v>47.127890999999998</v>
      </c>
      <c r="S22" s="3">
        <v>-91.538874000000007</v>
      </c>
      <c r="T22" s="3">
        <v>1</v>
      </c>
      <c r="U22" s="3" t="s">
        <v>195</v>
      </c>
      <c r="V22" s="3">
        <v>11</v>
      </c>
      <c r="W22" s="3">
        <v>11</v>
      </c>
      <c r="X22" s="3">
        <v>38</v>
      </c>
      <c r="Y22" s="3" t="s">
        <v>196</v>
      </c>
      <c r="Z22" s="3">
        <v>75</v>
      </c>
      <c r="AA22" s="3">
        <v>27075</v>
      </c>
      <c r="AB22" s="3" t="s">
        <v>75</v>
      </c>
      <c r="AC22" s="3" t="s">
        <v>51</v>
      </c>
      <c r="AD22" s="3" t="s">
        <v>51</v>
      </c>
      <c r="AE22" s="3" t="s">
        <v>51</v>
      </c>
      <c r="AF22" s="3" t="s">
        <v>51</v>
      </c>
      <c r="AG22" s="3" t="s">
        <v>51</v>
      </c>
      <c r="AH22" s="3" t="s">
        <v>51</v>
      </c>
      <c r="AI22" s="3" t="s">
        <v>56</v>
      </c>
      <c r="AJ22" s="3" t="s">
        <v>57</v>
      </c>
      <c r="AK22" s="3" t="s">
        <v>58</v>
      </c>
      <c r="AL22" s="3"/>
      <c r="AM22" s="3"/>
      <c r="AN22" s="3"/>
      <c r="AO22" s="3"/>
      <c r="AP22" s="3"/>
    </row>
    <row r="23" spans="1:42" x14ac:dyDescent="0.2">
      <c r="A23" s="2">
        <v>22</v>
      </c>
      <c r="B23" s="3" t="s">
        <v>197</v>
      </c>
      <c r="C23" s="3" t="s">
        <v>198</v>
      </c>
      <c r="D23" s="3" t="s">
        <v>44</v>
      </c>
      <c r="E23" s="3" t="s">
        <v>45</v>
      </c>
      <c r="F23" s="3" t="s">
        <v>46</v>
      </c>
      <c r="G23" s="3" t="s">
        <v>47</v>
      </c>
      <c r="H23" s="3" t="s">
        <v>48</v>
      </c>
      <c r="I23" s="3" t="s">
        <v>98</v>
      </c>
      <c r="J23" s="3" t="s">
        <v>69</v>
      </c>
      <c r="K23" s="3" t="s">
        <v>51</v>
      </c>
      <c r="L23" s="3" t="s">
        <v>51</v>
      </c>
      <c r="M23" s="3" t="s">
        <v>199</v>
      </c>
      <c r="N23" s="3" t="s">
        <v>200</v>
      </c>
      <c r="O23" s="3" t="s">
        <v>51</v>
      </c>
      <c r="P23" s="3">
        <v>4924024.0981999999</v>
      </c>
      <c r="Q23" s="3">
        <v>555773.5318</v>
      </c>
      <c r="R23" s="3">
        <v>44.467373000000002</v>
      </c>
      <c r="S23" s="3">
        <v>-92.298817999999997</v>
      </c>
      <c r="T23" s="3">
        <v>5</v>
      </c>
      <c r="U23" s="3" t="s">
        <v>54</v>
      </c>
      <c r="V23" s="3">
        <v>55</v>
      </c>
      <c r="W23" s="3">
        <v>62</v>
      </c>
      <c r="X23" s="3">
        <v>25</v>
      </c>
      <c r="Y23" s="3" t="s">
        <v>101</v>
      </c>
      <c r="Z23" s="3">
        <v>49</v>
      </c>
      <c r="AA23" s="3">
        <v>27049</v>
      </c>
      <c r="AB23" s="3" t="s">
        <v>87</v>
      </c>
      <c r="AC23" s="3" t="s">
        <v>51</v>
      </c>
      <c r="AD23" s="3" t="s">
        <v>51</v>
      </c>
      <c r="AE23" s="3" t="s">
        <v>51</v>
      </c>
      <c r="AF23" s="3" t="s">
        <v>51</v>
      </c>
      <c r="AG23" s="3" t="s">
        <v>51</v>
      </c>
      <c r="AH23" s="3" t="s">
        <v>51</v>
      </c>
      <c r="AI23" s="3" t="s">
        <v>56</v>
      </c>
      <c r="AJ23" s="3" t="s">
        <v>57</v>
      </c>
      <c r="AK23" s="3" t="s">
        <v>58</v>
      </c>
      <c r="AL23" s="3"/>
      <c r="AM23" s="3"/>
      <c r="AN23" s="3" t="s">
        <v>61</v>
      </c>
      <c r="AO23" s="3" t="s">
        <v>62</v>
      </c>
      <c r="AP23" s="3" t="s">
        <v>88</v>
      </c>
    </row>
    <row r="24" spans="1:42" x14ac:dyDescent="0.2">
      <c r="A24" s="2">
        <v>23</v>
      </c>
      <c r="B24" s="3" t="s">
        <v>201</v>
      </c>
      <c r="C24" s="3" t="s">
        <v>202</v>
      </c>
      <c r="D24" s="3" t="s">
        <v>105</v>
      </c>
      <c r="E24" s="3" t="s">
        <v>106</v>
      </c>
      <c r="F24" s="3" t="s">
        <v>66</v>
      </c>
      <c r="G24" s="3" t="s">
        <v>47</v>
      </c>
      <c r="H24" s="3" t="s">
        <v>48</v>
      </c>
      <c r="I24" s="3" t="s">
        <v>98</v>
      </c>
      <c r="J24" s="3" t="s">
        <v>69</v>
      </c>
      <c r="K24" s="3" t="s">
        <v>51</v>
      </c>
      <c r="L24" s="3" t="s">
        <v>51</v>
      </c>
      <c r="M24" s="3" t="s">
        <v>203</v>
      </c>
      <c r="N24" s="3" t="s">
        <v>204</v>
      </c>
      <c r="O24" s="3" t="s">
        <v>51</v>
      </c>
      <c r="P24" s="3">
        <v>5309203.9439000003</v>
      </c>
      <c r="Q24" s="3">
        <v>253568.7781</v>
      </c>
      <c r="R24" s="3">
        <v>47.888807999999997</v>
      </c>
      <c r="S24" s="3">
        <v>-96.296671000000003</v>
      </c>
      <c r="T24" s="3">
        <v>3</v>
      </c>
      <c r="U24" s="3" t="s">
        <v>109</v>
      </c>
      <c r="V24" s="3">
        <v>13</v>
      </c>
      <c r="W24" s="3">
        <v>13</v>
      </c>
      <c r="X24" s="3">
        <v>63</v>
      </c>
      <c r="Y24" s="3" t="s">
        <v>205</v>
      </c>
      <c r="Z24" s="3">
        <v>125</v>
      </c>
      <c r="AA24" s="3">
        <v>27125</v>
      </c>
      <c r="AB24" s="3" t="s">
        <v>75</v>
      </c>
      <c r="AC24" s="3" t="s">
        <v>51</v>
      </c>
      <c r="AD24" s="3" t="s">
        <v>51</v>
      </c>
      <c r="AE24" s="3" t="s">
        <v>51</v>
      </c>
      <c r="AF24" s="3" t="s">
        <v>51</v>
      </c>
      <c r="AG24" s="3" t="s">
        <v>51</v>
      </c>
      <c r="AH24" s="3" t="s">
        <v>51</v>
      </c>
      <c r="AI24" s="3" t="s">
        <v>56</v>
      </c>
      <c r="AJ24" s="3" t="s">
        <v>57</v>
      </c>
      <c r="AK24" s="3"/>
      <c r="AL24" s="3"/>
      <c r="AM24" s="3" t="s">
        <v>60</v>
      </c>
      <c r="AN24" s="3" t="s">
        <v>61</v>
      </c>
      <c r="AO24" s="3" t="s">
        <v>62</v>
      </c>
      <c r="AP24" s="3" t="s">
        <v>88</v>
      </c>
    </row>
    <row r="25" spans="1:42" x14ac:dyDescent="0.2">
      <c r="A25" s="2">
        <v>24</v>
      </c>
      <c r="B25" s="3" t="s">
        <v>206</v>
      </c>
      <c r="C25" s="3" t="s">
        <v>207</v>
      </c>
      <c r="D25" s="3" t="s">
        <v>105</v>
      </c>
      <c r="E25" s="3" t="s">
        <v>106</v>
      </c>
      <c r="F25" s="3" t="s">
        <v>66</v>
      </c>
      <c r="G25" s="3" t="s">
        <v>67</v>
      </c>
      <c r="H25" s="3" t="s">
        <v>48</v>
      </c>
      <c r="I25" s="3" t="s">
        <v>98</v>
      </c>
      <c r="J25" s="3" t="s">
        <v>69</v>
      </c>
      <c r="K25" s="3" t="s">
        <v>51</v>
      </c>
      <c r="L25" s="3" t="s">
        <v>51</v>
      </c>
      <c r="M25" s="3" t="s">
        <v>208</v>
      </c>
      <c r="N25" s="3" t="s">
        <v>209</v>
      </c>
      <c r="O25" s="3" t="s">
        <v>51</v>
      </c>
      <c r="P25" s="3">
        <v>5251524.8765000002</v>
      </c>
      <c r="Q25" s="3">
        <v>247467.9278</v>
      </c>
      <c r="R25" s="3">
        <v>47.368347999999997</v>
      </c>
      <c r="S25" s="3">
        <v>-96.344883999999993</v>
      </c>
      <c r="T25" s="3">
        <v>3</v>
      </c>
      <c r="U25" s="3" t="s">
        <v>109</v>
      </c>
      <c r="V25" s="3">
        <v>15</v>
      </c>
      <c r="W25" s="3">
        <v>15</v>
      </c>
      <c r="X25" s="3">
        <v>54</v>
      </c>
      <c r="Y25" s="3" t="s">
        <v>210</v>
      </c>
      <c r="Z25" s="3">
        <v>107</v>
      </c>
      <c r="AA25" s="3">
        <v>27107</v>
      </c>
      <c r="AB25" s="3" t="s">
        <v>87</v>
      </c>
      <c r="AC25" s="3" t="s">
        <v>102</v>
      </c>
      <c r="AD25" s="3" t="s">
        <v>102</v>
      </c>
      <c r="AE25" s="3" t="s">
        <v>51</v>
      </c>
      <c r="AF25" s="3" t="s">
        <v>51</v>
      </c>
      <c r="AG25" s="3" t="s">
        <v>51</v>
      </c>
      <c r="AH25" s="3" t="s">
        <v>51</v>
      </c>
      <c r="AI25" s="3" t="s">
        <v>56</v>
      </c>
      <c r="AJ25" s="3" t="s">
        <v>57</v>
      </c>
      <c r="AK25" s="3" t="s">
        <v>58</v>
      </c>
      <c r="AL25" s="3"/>
      <c r="AM25" s="3"/>
      <c r="AN25" s="3"/>
      <c r="AO25" s="3"/>
      <c r="AP25" s="3"/>
    </row>
    <row r="26" spans="1:42" x14ac:dyDescent="0.2">
      <c r="A26" s="2">
        <v>25</v>
      </c>
      <c r="B26" s="3" t="s">
        <v>211</v>
      </c>
      <c r="C26" s="3" t="s">
        <v>212</v>
      </c>
      <c r="D26" s="3" t="s">
        <v>65</v>
      </c>
      <c r="E26" s="3" t="s">
        <v>91</v>
      </c>
      <c r="F26" s="3" t="s">
        <v>66</v>
      </c>
      <c r="G26" s="3" t="s">
        <v>67</v>
      </c>
      <c r="H26" s="3" t="s">
        <v>48</v>
      </c>
      <c r="I26" s="3" t="s">
        <v>98</v>
      </c>
      <c r="J26" s="3" t="s">
        <v>69</v>
      </c>
      <c r="K26" s="3" t="s">
        <v>51</v>
      </c>
      <c r="L26" s="3" t="s">
        <v>51</v>
      </c>
      <c r="M26" s="3" t="s">
        <v>213</v>
      </c>
      <c r="N26" s="3" t="s">
        <v>214</v>
      </c>
      <c r="O26" s="3" t="s">
        <v>67</v>
      </c>
      <c r="P26" s="3">
        <v>5035252.1211000001</v>
      </c>
      <c r="Q26" s="3">
        <v>385656.42479999998</v>
      </c>
      <c r="R26" s="3">
        <v>45.461432000000002</v>
      </c>
      <c r="S26" s="3">
        <v>-94.462568000000005</v>
      </c>
      <c r="T26" s="3">
        <v>2</v>
      </c>
      <c r="U26" s="3" t="s">
        <v>73</v>
      </c>
      <c r="V26" s="3">
        <v>32</v>
      </c>
      <c r="W26" s="3">
        <v>37</v>
      </c>
      <c r="X26" s="3">
        <v>73</v>
      </c>
      <c r="Y26" s="3" t="s">
        <v>215</v>
      </c>
      <c r="Z26" s="3">
        <v>145</v>
      </c>
      <c r="AA26" s="3">
        <v>27145</v>
      </c>
      <c r="AB26" s="3" t="s">
        <v>87</v>
      </c>
      <c r="AC26" s="3" t="s">
        <v>102</v>
      </c>
      <c r="AD26" s="3" t="s">
        <v>102</v>
      </c>
      <c r="AE26" s="3" t="s">
        <v>51</v>
      </c>
      <c r="AF26" s="3" t="s">
        <v>51</v>
      </c>
      <c r="AG26" s="3" t="s">
        <v>51</v>
      </c>
      <c r="AH26" s="3" t="s">
        <v>51</v>
      </c>
      <c r="AI26" s="3" t="s">
        <v>56</v>
      </c>
      <c r="AJ26" s="3" t="s">
        <v>57</v>
      </c>
      <c r="AK26" s="3"/>
      <c r="AL26" s="3"/>
      <c r="AM26" s="3" t="s">
        <v>60</v>
      </c>
      <c r="AN26" s="3" t="s">
        <v>61</v>
      </c>
      <c r="AO26" s="3" t="s">
        <v>62</v>
      </c>
      <c r="AP26" s="3"/>
    </row>
    <row r="27" spans="1:42" x14ac:dyDescent="0.2">
      <c r="A27" s="2">
        <v>26</v>
      </c>
      <c r="B27" s="3" t="s">
        <v>216</v>
      </c>
      <c r="C27" s="3" t="s">
        <v>217</v>
      </c>
      <c r="D27" s="3" t="s">
        <v>105</v>
      </c>
      <c r="E27" s="3" t="s">
        <v>106</v>
      </c>
      <c r="F27" s="3" t="s">
        <v>66</v>
      </c>
      <c r="G27" s="3" t="s">
        <v>67</v>
      </c>
      <c r="H27" s="3" t="s">
        <v>48</v>
      </c>
      <c r="I27" s="3" t="s">
        <v>98</v>
      </c>
      <c r="J27" s="3" t="s">
        <v>69</v>
      </c>
      <c r="K27" s="3" t="s">
        <v>51</v>
      </c>
      <c r="L27" s="3" t="s">
        <v>51</v>
      </c>
      <c r="M27" s="3" t="s">
        <v>218</v>
      </c>
      <c r="N27" s="3" t="s">
        <v>219</v>
      </c>
      <c r="O27" s="3" t="s">
        <v>51</v>
      </c>
      <c r="P27" s="3">
        <v>5236225.4663000004</v>
      </c>
      <c r="Q27" s="3">
        <v>271335.14939999999</v>
      </c>
      <c r="R27" s="3">
        <v>47.239657000000001</v>
      </c>
      <c r="S27" s="3">
        <v>-96.021379999999994</v>
      </c>
      <c r="T27" s="3">
        <v>3</v>
      </c>
      <c r="U27" s="3" t="s">
        <v>109</v>
      </c>
      <c r="V27" s="3">
        <v>16</v>
      </c>
      <c r="W27" s="3">
        <v>16</v>
      </c>
      <c r="X27" s="3">
        <v>44</v>
      </c>
      <c r="Y27" s="3" t="s">
        <v>220</v>
      </c>
      <c r="Z27" s="3">
        <v>87</v>
      </c>
      <c r="AA27" s="3">
        <v>27087</v>
      </c>
      <c r="AB27" s="3" t="s">
        <v>75</v>
      </c>
      <c r="AC27" s="3" t="s">
        <v>102</v>
      </c>
      <c r="AD27" s="3" t="s">
        <v>102</v>
      </c>
      <c r="AE27" s="3" t="s">
        <v>51</v>
      </c>
      <c r="AF27" s="3" t="s">
        <v>51</v>
      </c>
      <c r="AG27" s="3" t="s">
        <v>51</v>
      </c>
      <c r="AH27" s="3" t="s">
        <v>51</v>
      </c>
      <c r="AI27" s="3" t="s">
        <v>56</v>
      </c>
      <c r="AJ27" s="3" t="s">
        <v>57</v>
      </c>
      <c r="AK27" s="3"/>
      <c r="AL27" s="3" t="s">
        <v>59</v>
      </c>
      <c r="AM27" s="3"/>
      <c r="AN27" s="3"/>
      <c r="AO27" s="3"/>
      <c r="AP27" s="3"/>
    </row>
    <row r="28" spans="1:42" x14ac:dyDescent="0.2">
      <c r="A28" s="2">
        <v>27</v>
      </c>
      <c r="B28" s="3" t="s">
        <v>221</v>
      </c>
      <c r="C28" s="3" t="s">
        <v>222</v>
      </c>
      <c r="D28" s="3" t="s">
        <v>65</v>
      </c>
      <c r="E28" s="3" t="s">
        <v>91</v>
      </c>
      <c r="F28" s="3" t="s">
        <v>66</v>
      </c>
      <c r="G28" s="3" t="s">
        <v>67</v>
      </c>
      <c r="H28" s="3" t="s">
        <v>48</v>
      </c>
      <c r="I28" s="3" t="s">
        <v>98</v>
      </c>
      <c r="J28" s="3" t="s">
        <v>69</v>
      </c>
      <c r="K28" s="3" t="s">
        <v>51</v>
      </c>
      <c r="L28" s="3" t="s">
        <v>223</v>
      </c>
      <c r="M28" s="3" t="s">
        <v>161</v>
      </c>
      <c r="N28" s="3" t="s">
        <v>224</v>
      </c>
      <c r="O28" s="3" t="s">
        <v>51</v>
      </c>
      <c r="P28" s="3">
        <v>5106810.0750000002</v>
      </c>
      <c r="Q28" s="3">
        <v>389719.7795</v>
      </c>
      <c r="R28" s="3">
        <v>46.105958999999999</v>
      </c>
      <c r="S28" s="3">
        <v>-94.426946000000001</v>
      </c>
      <c r="T28" s="3">
        <v>2</v>
      </c>
      <c r="U28" s="3" t="s">
        <v>73</v>
      </c>
      <c r="V28" s="3">
        <v>86</v>
      </c>
      <c r="W28" s="3">
        <v>29</v>
      </c>
      <c r="X28" s="3">
        <v>49</v>
      </c>
      <c r="Y28" s="3" t="s">
        <v>74</v>
      </c>
      <c r="Z28" s="3">
        <v>97</v>
      </c>
      <c r="AA28" s="3">
        <v>27097</v>
      </c>
      <c r="AB28" s="3" t="s">
        <v>225</v>
      </c>
      <c r="AC28" s="3" t="s">
        <v>76</v>
      </c>
      <c r="AD28" s="3" t="s">
        <v>76</v>
      </c>
      <c r="AE28" s="3" t="s">
        <v>51</v>
      </c>
      <c r="AF28" s="3" t="s">
        <v>51</v>
      </c>
      <c r="AG28" s="3" t="s">
        <v>51</v>
      </c>
      <c r="AH28" s="3" t="s">
        <v>51</v>
      </c>
      <c r="AI28" s="3"/>
      <c r="AJ28" s="3" t="s">
        <v>57</v>
      </c>
      <c r="AK28" s="3" t="s">
        <v>58</v>
      </c>
      <c r="AL28" s="3"/>
      <c r="AM28" s="3"/>
      <c r="AN28" s="3"/>
      <c r="AO28" s="3"/>
      <c r="AP28" s="3"/>
    </row>
    <row r="29" spans="1:42" x14ac:dyDescent="0.2">
      <c r="A29" s="2">
        <v>28</v>
      </c>
      <c r="B29" s="3" t="s">
        <v>226</v>
      </c>
      <c r="C29" s="3" t="s">
        <v>227</v>
      </c>
      <c r="D29" s="3" t="s">
        <v>105</v>
      </c>
      <c r="E29" s="3" t="s">
        <v>106</v>
      </c>
      <c r="F29" s="3" t="s">
        <v>66</v>
      </c>
      <c r="G29" s="3" t="s">
        <v>67</v>
      </c>
      <c r="H29" s="3" t="s">
        <v>48</v>
      </c>
      <c r="I29" s="3" t="s">
        <v>98</v>
      </c>
      <c r="J29" s="3" t="s">
        <v>69</v>
      </c>
      <c r="K29" s="3" t="s">
        <v>51</v>
      </c>
      <c r="L29" s="3" t="s">
        <v>51</v>
      </c>
      <c r="M29" s="3" t="s">
        <v>228</v>
      </c>
      <c r="N29" s="3" t="s">
        <v>229</v>
      </c>
      <c r="O29" s="3" t="s">
        <v>51</v>
      </c>
      <c r="P29" s="3">
        <v>5129860</v>
      </c>
      <c r="Q29" s="3">
        <v>313439.09379999997</v>
      </c>
      <c r="R29" s="3">
        <v>46.29665</v>
      </c>
      <c r="S29" s="3">
        <v>-95.422351000000006</v>
      </c>
      <c r="T29" s="3">
        <v>3</v>
      </c>
      <c r="U29" s="3" t="s">
        <v>109</v>
      </c>
      <c r="V29" s="3">
        <v>22</v>
      </c>
      <c r="W29" s="3">
        <v>25</v>
      </c>
      <c r="X29" s="3">
        <v>56</v>
      </c>
      <c r="Y29" s="3" t="s">
        <v>144</v>
      </c>
      <c r="Z29" s="3">
        <v>111</v>
      </c>
      <c r="AA29" s="3">
        <v>27111</v>
      </c>
      <c r="AB29" s="3" t="s">
        <v>75</v>
      </c>
      <c r="AC29" s="3" t="s">
        <v>102</v>
      </c>
      <c r="AD29" s="3" t="s">
        <v>102</v>
      </c>
      <c r="AE29" s="3" t="s">
        <v>51</v>
      </c>
      <c r="AF29" s="3" t="s">
        <v>51</v>
      </c>
      <c r="AG29" s="3" t="s">
        <v>51</v>
      </c>
      <c r="AH29" s="3" t="s">
        <v>51</v>
      </c>
      <c r="AI29" s="3"/>
      <c r="AJ29" s="3" t="s">
        <v>57</v>
      </c>
      <c r="AK29" s="3" t="s">
        <v>58</v>
      </c>
      <c r="AL29" s="3"/>
      <c r="AM29" s="3" t="s">
        <v>60</v>
      </c>
      <c r="AN29" s="3" t="s">
        <v>61</v>
      </c>
      <c r="AO29" s="3"/>
      <c r="AP29" s="3"/>
    </row>
    <row r="30" spans="1:42" x14ac:dyDescent="0.2">
      <c r="A30" s="2">
        <v>29</v>
      </c>
      <c r="B30" s="3" t="s">
        <v>230</v>
      </c>
      <c r="C30" s="3" t="s">
        <v>231</v>
      </c>
      <c r="D30" s="3" t="s">
        <v>65</v>
      </c>
      <c r="E30" s="3" t="s">
        <v>91</v>
      </c>
      <c r="F30" s="3" t="s">
        <v>81</v>
      </c>
      <c r="G30" s="3" t="s">
        <v>67</v>
      </c>
      <c r="H30" s="3" t="s">
        <v>48</v>
      </c>
      <c r="I30" s="3" t="s">
        <v>98</v>
      </c>
      <c r="J30" s="3" t="s">
        <v>69</v>
      </c>
      <c r="K30" s="3" t="s">
        <v>51</v>
      </c>
      <c r="L30" s="3" t="s">
        <v>51</v>
      </c>
      <c r="M30" s="3" t="s">
        <v>232</v>
      </c>
      <c r="N30" s="3" t="s">
        <v>233</v>
      </c>
      <c r="O30" s="3" t="s">
        <v>67</v>
      </c>
      <c r="P30" s="3">
        <v>5056577.5160999997</v>
      </c>
      <c r="Q30" s="3">
        <v>407829.72120000003</v>
      </c>
      <c r="R30" s="3">
        <v>45.656621999999999</v>
      </c>
      <c r="S30" s="3">
        <v>-94.183038999999994</v>
      </c>
      <c r="T30" s="3">
        <v>2</v>
      </c>
      <c r="U30" s="3" t="s">
        <v>73</v>
      </c>
      <c r="V30" s="3">
        <v>30</v>
      </c>
      <c r="W30" s="3">
        <v>35</v>
      </c>
      <c r="X30" s="3">
        <v>5</v>
      </c>
      <c r="Y30" s="3" t="s">
        <v>234</v>
      </c>
      <c r="Z30" s="3">
        <v>9</v>
      </c>
      <c r="AA30" s="3">
        <v>27009</v>
      </c>
      <c r="AB30" s="3" t="s">
        <v>87</v>
      </c>
      <c r="AC30" s="3" t="s">
        <v>102</v>
      </c>
      <c r="AD30" s="3" t="s">
        <v>102</v>
      </c>
      <c r="AE30" s="3" t="s">
        <v>51</v>
      </c>
      <c r="AF30" s="3" t="s">
        <v>51</v>
      </c>
      <c r="AG30" s="3" t="s">
        <v>51</v>
      </c>
      <c r="AH30" s="3" t="s">
        <v>51</v>
      </c>
      <c r="AI30" s="3" t="s">
        <v>56</v>
      </c>
      <c r="AJ30" s="3" t="s">
        <v>57</v>
      </c>
      <c r="AK30" s="3" t="s">
        <v>58</v>
      </c>
      <c r="AL30" s="3" t="s">
        <v>59</v>
      </c>
      <c r="AM30" s="3"/>
      <c r="AN30" s="3" t="s">
        <v>61</v>
      </c>
      <c r="AO30" s="3" t="s">
        <v>62</v>
      </c>
      <c r="AP30" s="3" t="s">
        <v>88</v>
      </c>
    </row>
    <row r="31" spans="1:42" x14ac:dyDescent="0.2">
      <c r="A31" s="2">
        <v>30</v>
      </c>
      <c r="B31" s="3" t="s">
        <v>235</v>
      </c>
      <c r="C31" s="3" t="s">
        <v>236</v>
      </c>
      <c r="D31" s="3" t="s">
        <v>105</v>
      </c>
      <c r="E31" s="3" t="s">
        <v>91</v>
      </c>
      <c r="F31" s="3" t="s">
        <v>66</v>
      </c>
      <c r="G31" s="3" t="s">
        <v>67</v>
      </c>
      <c r="H31" s="3" t="s">
        <v>48</v>
      </c>
      <c r="I31" s="3" t="s">
        <v>98</v>
      </c>
      <c r="J31" s="3" t="s">
        <v>69</v>
      </c>
      <c r="K31" s="3" t="s">
        <v>51</v>
      </c>
      <c r="L31" s="3" t="s">
        <v>51</v>
      </c>
      <c r="M31" s="3" t="s">
        <v>237</v>
      </c>
      <c r="N31" s="3" t="s">
        <v>238</v>
      </c>
      <c r="O31" s="3" t="s">
        <v>51</v>
      </c>
      <c r="P31" s="3">
        <v>5102911.6971000005</v>
      </c>
      <c r="Q31" s="3">
        <v>357643.84399999998</v>
      </c>
      <c r="R31" s="3">
        <v>46.064957999999997</v>
      </c>
      <c r="S31" s="3">
        <v>-94.840626</v>
      </c>
      <c r="T31" s="3">
        <v>2</v>
      </c>
      <c r="U31" s="3" t="s">
        <v>73</v>
      </c>
      <c r="V31" s="3">
        <v>25</v>
      </c>
      <c r="W31" s="3">
        <v>28</v>
      </c>
      <c r="X31" s="3">
        <v>77</v>
      </c>
      <c r="Y31" s="3" t="s">
        <v>239</v>
      </c>
      <c r="Z31" s="3">
        <v>153</v>
      </c>
      <c r="AA31" s="3">
        <v>27153</v>
      </c>
      <c r="AB31" s="3" t="s">
        <v>75</v>
      </c>
      <c r="AC31" s="3" t="s">
        <v>102</v>
      </c>
      <c r="AD31" s="3" t="s">
        <v>102</v>
      </c>
      <c r="AE31" s="3" t="s">
        <v>51</v>
      </c>
      <c r="AF31" s="3" t="s">
        <v>51</v>
      </c>
      <c r="AG31" s="3" t="s">
        <v>51</v>
      </c>
      <c r="AH31" s="3" t="s">
        <v>51</v>
      </c>
      <c r="AI31" s="3" t="s">
        <v>56</v>
      </c>
      <c r="AJ31" s="3" t="s">
        <v>57</v>
      </c>
      <c r="AK31" s="3" t="s">
        <v>58</v>
      </c>
      <c r="AL31" s="3" t="s">
        <v>59</v>
      </c>
      <c r="AM31" s="3"/>
      <c r="AN31" s="3"/>
      <c r="AO31" s="3"/>
      <c r="AP31" s="3"/>
    </row>
    <row r="32" spans="1:42" x14ac:dyDescent="0.2">
      <c r="A32" s="2">
        <v>31</v>
      </c>
      <c r="B32" s="3" t="s">
        <v>240</v>
      </c>
      <c r="C32" s="3" t="s">
        <v>241</v>
      </c>
      <c r="D32" s="3" t="s">
        <v>44</v>
      </c>
      <c r="E32" s="3" t="s">
        <v>45</v>
      </c>
      <c r="F32" s="3" t="s">
        <v>81</v>
      </c>
      <c r="G32" s="3" t="s">
        <v>67</v>
      </c>
      <c r="H32" s="3" t="s">
        <v>48</v>
      </c>
      <c r="I32" s="3" t="s">
        <v>98</v>
      </c>
      <c r="J32" s="3" t="s">
        <v>69</v>
      </c>
      <c r="K32" s="3" t="s">
        <v>51</v>
      </c>
      <c r="L32" s="3" t="s">
        <v>242</v>
      </c>
      <c r="M32" s="3" t="s">
        <v>243</v>
      </c>
      <c r="N32" s="3" t="s">
        <v>244</v>
      </c>
      <c r="O32" s="3" t="s">
        <v>51</v>
      </c>
      <c r="P32" s="3">
        <v>4896040.6382999998</v>
      </c>
      <c r="Q32" s="3">
        <v>419904.1875</v>
      </c>
      <c r="R32" s="3">
        <v>44.213191000000002</v>
      </c>
      <c r="S32" s="3">
        <v>-94.002618999999996</v>
      </c>
      <c r="T32" s="3">
        <v>5</v>
      </c>
      <c r="U32" s="3" t="s">
        <v>54</v>
      </c>
      <c r="V32" s="3">
        <v>61</v>
      </c>
      <c r="W32" s="3">
        <v>71</v>
      </c>
      <c r="X32" s="3">
        <v>7</v>
      </c>
      <c r="Y32" s="3" t="s">
        <v>245</v>
      </c>
      <c r="Z32" s="3">
        <v>13</v>
      </c>
      <c r="AA32" s="3">
        <v>27013</v>
      </c>
      <c r="AB32" s="3" t="s">
        <v>87</v>
      </c>
      <c r="AC32" s="3" t="s">
        <v>76</v>
      </c>
      <c r="AD32" s="3" t="s">
        <v>76</v>
      </c>
      <c r="AE32" s="3" t="s">
        <v>51</v>
      </c>
      <c r="AF32" s="3" t="s">
        <v>51</v>
      </c>
      <c r="AG32" s="3" t="s">
        <v>51</v>
      </c>
      <c r="AH32" s="3" t="s">
        <v>51</v>
      </c>
      <c r="AI32" s="3" t="s">
        <v>56</v>
      </c>
      <c r="AJ32" s="3" t="s">
        <v>57</v>
      </c>
      <c r="AK32" s="3" t="s">
        <v>58</v>
      </c>
      <c r="AL32" s="3" t="s">
        <v>59</v>
      </c>
      <c r="AM32" s="3"/>
      <c r="AN32" s="3"/>
      <c r="AO32" s="3" t="s">
        <v>62</v>
      </c>
      <c r="AP32" s="3"/>
    </row>
    <row r="33" spans="1:42" x14ac:dyDescent="0.2">
      <c r="A33" s="2">
        <v>32</v>
      </c>
      <c r="B33" s="3" t="s">
        <v>246</v>
      </c>
      <c r="C33" s="3" t="s">
        <v>247</v>
      </c>
      <c r="D33" s="3" t="s">
        <v>113</v>
      </c>
      <c r="E33" s="3" t="s">
        <v>114</v>
      </c>
      <c r="F33" s="3" t="s">
        <v>81</v>
      </c>
      <c r="G33" s="3" t="s">
        <v>67</v>
      </c>
      <c r="H33" s="3" t="s">
        <v>48</v>
      </c>
      <c r="I33" s="3" t="s">
        <v>248</v>
      </c>
      <c r="J33" s="3" t="s">
        <v>69</v>
      </c>
      <c r="K33" s="3" t="s">
        <v>51</v>
      </c>
      <c r="L33" s="3" t="s">
        <v>51</v>
      </c>
      <c r="M33" s="3" t="s">
        <v>249</v>
      </c>
      <c r="N33" s="3" t="s">
        <v>250</v>
      </c>
      <c r="O33" s="3" t="s">
        <v>67</v>
      </c>
      <c r="P33" s="3">
        <v>4956664.2920000004</v>
      </c>
      <c r="Q33" s="3">
        <v>453145.49099999998</v>
      </c>
      <c r="R33" s="3">
        <v>44.761834999999998</v>
      </c>
      <c r="S33" s="3">
        <v>-93.592037000000005</v>
      </c>
      <c r="T33" s="3">
        <v>6</v>
      </c>
      <c r="U33" s="3" t="s">
        <v>117</v>
      </c>
      <c r="V33" s="3">
        <v>79</v>
      </c>
      <c r="W33" s="3">
        <v>59</v>
      </c>
      <c r="X33" s="3">
        <v>70</v>
      </c>
      <c r="Y33" s="3" t="s">
        <v>251</v>
      </c>
      <c r="Z33" s="3">
        <v>139</v>
      </c>
      <c r="AA33" s="3">
        <v>27139</v>
      </c>
      <c r="AB33" s="3" t="s">
        <v>87</v>
      </c>
      <c r="AC33" s="3" t="s">
        <v>102</v>
      </c>
      <c r="AD33" s="3" t="s">
        <v>102</v>
      </c>
      <c r="AE33" s="3" t="s">
        <v>51</v>
      </c>
      <c r="AF33" s="3" t="s">
        <v>51</v>
      </c>
      <c r="AG33" s="3" t="s">
        <v>51</v>
      </c>
      <c r="AH33" s="3" t="s">
        <v>95</v>
      </c>
      <c r="AI33" s="3" t="s">
        <v>56</v>
      </c>
      <c r="AJ33" s="3" t="s">
        <v>57</v>
      </c>
      <c r="AK33" s="3" t="s">
        <v>58</v>
      </c>
      <c r="AL33" s="3"/>
      <c r="AM33" s="3"/>
      <c r="AN33" s="3"/>
      <c r="AO33" s="3" t="s">
        <v>62</v>
      </c>
      <c r="AP33" s="3"/>
    </row>
    <row r="34" spans="1:42" x14ac:dyDescent="0.2">
      <c r="A34" s="2">
        <v>33</v>
      </c>
      <c r="B34" s="3" t="s">
        <v>252</v>
      </c>
      <c r="C34" s="3" t="s">
        <v>253</v>
      </c>
      <c r="D34" s="3" t="s">
        <v>105</v>
      </c>
      <c r="E34" s="3" t="s">
        <v>106</v>
      </c>
      <c r="F34" s="3" t="s">
        <v>127</v>
      </c>
      <c r="G34" s="3" t="s">
        <v>47</v>
      </c>
      <c r="H34" s="3" t="s">
        <v>48</v>
      </c>
      <c r="I34" s="3" t="s">
        <v>98</v>
      </c>
      <c r="J34" s="3" t="s">
        <v>69</v>
      </c>
      <c r="K34" s="3" t="s">
        <v>51</v>
      </c>
      <c r="L34" s="3" t="s">
        <v>51</v>
      </c>
      <c r="M34" s="3" t="s">
        <v>254</v>
      </c>
      <c r="N34" s="3" t="s">
        <v>255</v>
      </c>
      <c r="O34" s="3" t="s">
        <v>51</v>
      </c>
      <c r="P34" s="3">
        <v>5303171</v>
      </c>
      <c r="Q34" s="3">
        <v>285931.8125</v>
      </c>
      <c r="R34" s="3">
        <v>47.846204999999998</v>
      </c>
      <c r="S34" s="3">
        <v>-95.861343000000005</v>
      </c>
      <c r="T34" s="3">
        <v>3</v>
      </c>
      <c r="U34" s="3" t="s">
        <v>109</v>
      </c>
      <c r="V34" s="3">
        <v>13</v>
      </c>
      <c r="W34" s="3">
        <v>13</v>
      </c>
      <c r="X34" s="3">
        <v>63</v>
      </c>
      <c r="Y34" s="3" t="s">
        <v>205</v>
      </c>
      <c r="Z34" s="3">
        <v>125</v>
      </c>
      <c r="AA34" s="3">
        <v>27125</v>
      </c>
      <c r="AB34" s="3" t="s">
        <v>75</v>
      </c>
      <c r="AC34" s="3" t="s">
        <v>51</v>
      </c>
      <c r="AD34" s="3" t="s">
        <v>51</v>
      </c>
      <c r="AE34" s="3" t="s">
        <v>51</v>
      </c>
      <c r="AF34" s="3" t="s">
        <v>51</v>
      </c>
      <c r="AG34" s="3" t="s">
        <v>51</v>
      </c>
      <c r="AH34" s="3" t="s">
        <v>51</v>
      </c>
      <c r="AI34" s="3" t="s">
        <v>56</v>
      </c>
      <c r="AJ34" s="3"/>
      <c r="AK34" s="3"/>
      <c r="AL34" s="3"/>
      <c r="AM34" s="3" t="s">
        <v>60</v>
      </c>
      <c r="AN34" s="3" t="s">
        <v>61</v>
      </c>
      <c r="AO34" s="3" t="s">
        <v>62</v>
      </c>
      <c r="AP34" s="3"/>
    </row>
    <row r="35" spans="1:42" x14ac:dyDescent="0.2">
      <c r="A35" s="2">
        <v>34</v>
      </c>
      <c r="B35" s="3" t="s">
        <v>256</v>
      </c>
      <c r="C35" s="3" t="s">
        <v>257</v>
      </c>
      <c r="D35" s="3" t="s">
        <v>105</v>
      </c>
      <c r="E35" s="3" t="s">
        <v>106</v>
      </c>
      <c r="F35" s="3" t="s">
        <v>66</v>
      </c>
      <c r="G35" s="3" t="s">
        <v>47</v>
      </c>
      <c r="H35" s="3" t="s">
        <v>48</v>
      </c>
      <c r="I35" s="3" t="s">
        <v>98</v>
      </c>
      <c r="J35" s="3" t="s">
        <v>69</v>
      </c>
      <c r="K35" s="3" t="s">
        <v>51</v>
      </c>
      <c r="L35" s="3" t="s">
        <v>51</v>
      </c>
      <c r="M35" s="3" t="s">
        <v>258</v>
      </c>
      <c r="N35" s="3" t="s">
        <v>259</v>
      </c>
      <c r="O35" s="3" t="s">
        <v>51</v>
      </c>
      <c r="P35" s="3">
        <v>5078654.2876000004</v>
      </c>
      <c r="Q35" s="3">
        <v>229420.97829999999</v>
      </c>
      <c r="R35" s="3">
        <v>45.808354999999999</v>
      </c>
      <c r="S35" s="3">
        <v>-96.482449000000003</v>
      </c>
      <c r="T35" s="3">
        <v>3</v>
      </c>
      <c r="U35" s="3" t="s">
        <v>109</v>
      </c>
      <c r="V35" s="3">
        <v>29</v>
      </c>
      <c r="W35" s="3">
        <v>34</v>
      </c>
      <c r="X35" s="3">
        <v>78</v>
      </c>
      <c r="Y35" s="3" t="s">
        <v>260</v>
      </c>
      <c r="Z35" s="3">
        <v>155</v>
      </c>
      <c r="AA35" s="3">
        <v>27155</v>
      </c>
      <c r="AB35" s="3" t="s">
        <v>75</v>
      </c>
      <c r="AC35" s="3" t="s">
        <v>51</v>
      </c>
      <c r="AD35" s="3" t="s">
        <v>51</v>
      </c>
      <c r="AE35" s="3" t="s">
        <v>51</v>
      </c>
      <c r="AF35" s="3" t="s">
        <v>51</v>
      </c>
      <c r="AG35" s="3" t="s">
        <v>51</v>
      </c>
      <c r="AH35" s="3" t="s">
        <v>51</v>
      </c>
      <c r="AI35" s="3" t="s">
        <v>56</v>
      </c>
      <c r="AJ35" s="3"/>
      <c r="AK35" s="3"/>
      <c r="AL35" s="3"/>
      <c r="AM35" s="3" t="s">
        <v>60</v>
      </c>
      <c r="AN35" s="3" t="s">
        <v>61</v>
      </c>
      <c r="AO35" s="3" t="s">
        <v>62</v>
      </c>
      <c r="AP35" s="3"/>
    </row>
    <row r="36" spans="1:42" x14ac:dyDescent="0.2">
      <c r="A36" s="2">
        <v>35</v>
      </c>
      <c r="B36" s="3" t="s">
        <v>261</v>
      </c>
      <c r="C36" s="3" t="s">
        <v>262</v>
      </c>
      <c r="D36" s="3" t="s">
        <v>44</v>
      </c>
      <c r="E36" s="3" t="s">
        <v>45</v>
      </c>
      <c r="F36" s="3" t="s">
        <v>46</v>
      </c>
      <c r="G36" s="3" t="s">
        <v>47</v>
      </c>
      <c r="H36" s="3" t="s">
        <v>48</v>
      </c>
      <c r="I36" s="3" t="s">
        <v>98</v>
      </c>
      <c r="J36" s="3" t="s">
        <v>69</v>
      </c>
      <c r="K36" s="3" t="s">
        <v>51</v>
      </c>
      <c r="L36" s="3" t="s">
        <v>51</v>
      </c>
      <c r="M36" s="3" t="s">
        <v>263</v>
      </c>
      <c r="N36" s="3" t="s">
        <v>264</v>
      </c>
      <c r="O36" s="3" t="s">
        <v>51</v>
      </c>
      <c r="P36" s="3">
        <v>4907894.0014000004</v>
      </c>
      <c r="Q36" s="3">
        <v>481610.07620000001</v>
      </c>
      <c r="R36" s="3">
        <v>44.324075000000001</v>
      </c>
      <c r="S36" s="3">
        <v>-93.230633999999995</v>
      </c>
      <c r="T36" s="3">
        <v>5</v>
      </c>
      <c r="U36" s="3" t="s">
        <v>54</v>
      </c>
      <c r="V36" s="3">
        <v>81</v>
      </c>
      <c r="W36" s="3">
        <v>67</v>
      </c>
      <c r="X36" s="3">
        <v>66</v>
      </c>
      <c r="Y36" s="3" t="s">
        <v>265</v>
      </c>
      <c r="Z36" s="3">
        <v>131</v>
      </c>
      <c r="AA36" s="3">
        <v>27131</v>
      </c>
      <c r="AB36" s="3" t="s">
        <v>87</v>
      </c>
      <c r="AC36" s="3" t="s">
        <v>51</v>
      </c>
      <c r="AD36" s="3" t="s">
        <v>51</v>
      </c>
      <c r="AE36" s="3" t="s">
        <v>51</v>
      </c>
      <c r="AF36" s="3" t="s">
        <v>51</v>
      </c>
      <c r="AG36" s="3" t="s">
        <v>51</v>
      </c>
      <c r="AH36" s="3" t="s">
        <v>51</v>
      </c>
      <c r="AI36" s="3" t="s">
        <v>56</v>
      </c>
      <c r="AJ36" s="3" t="s">
        <v>57</v>
      </c>
      <c r="AK36" s="3"/>
      <c r="AL36" s="3"/>
      <c r="AM36" s="3"/>
      <c r="AN36" s="3"/>
      <c r="AO36" s="3"/>
      <c r="AP36" s="3" t="s">
        <v>88</v>
      </c>
    </row>
    <row r="37" spans="1:42" x14ac:dyDescent="0.2">
      <c r="A37" s="2">
        <v>36</v>
      </c>
      <c r="B37" s="3" t="s">
        <v>266</v>
      </c>
      <c r="C37" s="3" t="s">
        <v>267</v>
      </c>
      <c r="D37" s="3" t="s">
        <v>65</v>
      </c>
      <c r="E37" s="3" t="s">
        <v>268</v>
      </c>
      <c r="F37" s="3" t="s">
        <v>127</v>
      </c>
      <c r="G37" s="3" t="s">
        <v>67</v>
      </c>
      <c r="H37" s="3" t="s">
        <v>48</v>
      </c>
      <c r="I37" s="3" t="s">
        <v>98</v>
      </c>
      <c r="J37" s="3" t="s">
        <v>69</v>
      </c>
      <c r="K37" s="3" t="s">
        <v>51</v>
      </c>
      <c r="L37" s="3" t="s">
        <v>51</v>
      </c>
      <c r="M37" s="3" t="s">
        <v>269</v>
      </c>
      <c r="N37" s="3" t="s">
        <v>270</v>
      </c>
      <c r="O37" s="3" t="s">
        <v>51</v>
      </c>
      <c r="P37" s="3">
        <v>5239769.9130999995</v>
      </c>
      <c r="Q37" s="3">
        <v>453488.4436</v>
      </c>
      <c r="R37" s="3">
        <v>47.309748999999996</v>
      </c>
      <c r="S37" s="3">
        <v>-93.615354999999994</v>
      </c>
      <c r="T37" s="3">
        <v>1</v>
      </c>
      <c r="U37" s="3" t="s">
        <v>195</v>
      </c>
      <c r="V37" s="3">
        <v>14</v>
      </c>
      <c r="W37" s="3">
        <v>14</v>
      </c>
      <c r="X37" s="3">
        <v>31</v>
      </c>
      <c r="Y37" s="3" t="s">
        <v>271</v>
      </c>
      <c r="Z37" s="3">
        <v>61</v>
      </c>
      <c r="AA37" s="3">
        <v>27061</v>
      </c>
      <c r="AB37" s="3" t="s">
        <v>75</v>
      </c>
      <c r="AC37" s="3" t="s">
        <v>102</v>
      </c>
      <c r="AD37" s="3" t="s">
        <v>102</v>
      </c>
      <c r="AE37" s="3" t="s">
        <v>51</v>
      </c>
      <c r="AF37" s="3" t="s">
        <v>51</v>
      </c>
      <c r="AG37" s="3" t="s">
        <v>51</v>
      </c>
      <c r="AH37" s="3" t="s">
        <v>51</v>
      </c>
      <c r="AI37" s="3" t="s">
        <v>56</v>
      </c>
      <c r="AJ37" s="3"/>
      <c r="AK37" s="3"/>
      <c r="AL37" s="3" t="s">
        <v>59</v>
      </c>
      <c r="AM37" s="3"/>
      <c r="AN37" s="3"/>
      <c r="AO37" s="3"/>
      <c r="AP37" s="3"/>
    </row>
    <row r="38" spans="1:42" x14ac:dyDescent="0.2">
      <c r="A38" s="2">
        <v>37</v>
      </c>
      <c r="B38" s="3" t="s">
        <v>272</v>
      </c>
      <c r="C38" s="3" t="s">
        <v>273</v>
      </c>
      <c r="D38" s="3" t="s">
        <v>65</v>
      </c>
      <c r="E38" s="3" t="s">
        <v>268</v>
      </c>
      <c r="F38" s="3" t="s">
        <v>127</v>
      </c>
      <c r="G38" s="3" t="s">
        <v>47</v>
      </c>
      <c r="H38" s="3" t="s">
        <v>48</v>
      </c>
      <c r="I38" s="3" t="s">
        <v>98</v>
      </c>
      <c r="J38" s="3" t="s">
        <v>69</v>
      </c>
      <c r="K38" s="3" t="s">
        <v>51</v>
      </c>
      <c r="L38" s="3" t="s">
        <v>51</v>
      </c>
      <c r="M38" s="3" t="s">
        <v>274</v>
      </c>
      <c r="N38" s="3" t="s">
        <v>275</v>
      </c>
      <c r="O38" s="3" t="s">
        <v>51</v>
      </c>
      <c r="P38" s="3">
        <v>5341252</v>
      </c>
      <c r="Q38" s="3">
        <v>440009.625</v>
      </c>
      <c r="R38" s="3">
        <v>48.221654000000001</v>
      </c>
      <c r="S38" s="3">
        <v>-93.807677999999996</v>
      </c>
      <c r="T38" s="3">
        <v>1</v>
      </c>
      <c r="U38" s="3" t="s">
        <v>195</v>
      </c>
      <c r="V38" s="3">
        <v>5</v>
      </c>
      <c r="W38" s="3">
        <v>4</v>
      </c>
      <c r="X38" s="3">
        <v>36</v>
      </c>
      <c r="Y38" s="3" t="s">
        <v>276</v>
      </c>
      <c r="Z38" s="3">
        <v>71</v>
      </c>
      <c r="AA38" s="3">
        <v>27071</v>
      </c>
      <c r="AB38" s="3" t="s">
        <v>75</v>
      </c>
      <c r="AC38" s="3" t="s">
        <v>51</v>
      </c>
      <c r="AD38" s="3" t="s">
        <v>51</v>
      </c>
      <c r="AE38" s="3" t="s">
        <v>51</v>
      </c>
      <c r="AF38" s="3" t="s">
        <v>51</v>
      </c>
      <c r="AG38" s="3" t="s">
        <v>51</v>
      </c>
      <c r="AH38" s="3" t="s">
        <v>51</v>
      </c>
      <c r="AI38" s="3" t="s">
        <v>56</v>
      </c>
      <c r="AJ38" s="3"/>
      <c r="AK38" s="3" t="s">
        <v>58</v>
      </c>
      <c r="AL38" s="3" t="s">
        <v>59</v>
      </c>
      <c r="AM38" s="3"/>
      <c r="AN38" s="3"/>
      <c r="AO38" s="3"/>
      <c r="AP38" s="3"/>
    </row>
    <row r="39" spans="1:42" x14ac:dyDescent="0.2">
      <c r="A39" s="2">
        <v>38</v>
      </c>
      <c r="B39" s="3" t="s">
        <v>277</v>
      </c>
      <c r="C39" s="3" t="s">
        <v>278</v>
      </c>
      <c r="D39" s="3" t="s">
        <v>113</v>
      </c>
      <c r="E39" s="3" t="s">
        <v>114</v>
      </c>
      <c r="F39" s="3" t="s">
        <v>81</v>
      </c>
      <c r="G39" s="3" t="s">
        <v>67</v>
      </c>
      <c r="H39" s="3" t="s">
        <v>48</v>
      </c>
      <c r="I39" s="3" t="s">
        <v>98</v>
      </c>
      <c r="J39" s="3" t="s">
        <v>69</v>
      </c>
      <c r="K39" s="3" t="s">
        <v>51</v>
      </c>
      <c r="L39" s="3" t="s">
        <v>51</v>
      </c>
      <c r="M39" s="3" t="s">
        <v>279</v>
      </c>
      <c r="N39" s="3" t="s">
        <v>280</v>
      </c>
      <c r="O39" s="3" t="s">
        <v>67</v>
      </c>
      <c r="P39" s="3">
        <v>4968014.0596000003</v>
      </c>
      <c r="Q39" s="3">
        <v>497791.51659999997</v>
      </c>
      <c r="R39" s="3">
        <v>44.865538999999998</v>
      </c>
      <c r="S39" s="3">
        <v>-93.027956000000003</v>
      </c>
      <c r="T39" s="3">
        <v>6</v>
      </c>
      <c r="U39" s="3" t="s">
        <v>117</v>
      </c>
      <c r="V39" s="3">
        <v>51</v>
      </c>
      <c r="W39" s="3">
        <v>57</v>
      </c>
      <c r="X39" s="3">
        <v>19</v>
      </c>
      <c r="Y39" s="3" t="s">
        <v>118</v>
      </c>
      <c r="Z39" s="3">
        <v>37</v>
      </c>
      <c r="AA39" s="3">
        <v>27037</v>
      </c>
      <c r="AB39" s="3" t="s">
        <v>87</v>
      </c>
      <c r="AC39" s="3" t="s">
        <v>102</v>
      </c>
      <c r="AD39" s="3" t="s">
        <v>95</v>
      </c>
      <c r="AE39" s="3" t="s">
        <v>51</v>
      </c>
      <c r="AF39" s="3" t="s">
        <v>51</v>
      </c>
      <c r="AG39" s="3" t="s">
        <v>51</v>
      </c>
      <c r="AH39" s="3" t="s">
        <v>51</v>
      </c>
      <c r="AI39" s="3" t="s">
        <v>56</v>
      </c>
      <c r="AJ39" s="3" t="s">
        <v>57</v>
      </c>
      <c r="AK39" s="3" t="s">
        <v>58</v>
      </c>
      <c r="AL39" s="3" t="s">
        <v>59</v>
      </c>
      <c r="AM39" s="3" t="s">
        <v>60</v>
      </c>
      <c r="AN39" s="3" t="s">
        <v>61</v>
      </c>
      <c r="AO39" s="3" t="s">
        <v>62</v>
      </c>
      <c r="AP39" s="3"/>
    </row>
    <row r="40" spans="1:42" x14ac:dyDescent="0.2">
      <c r="A40" s="2">
        <v>39</v>
      </c>
      <c r="B40" s="3" t="s">
        <v>281</v>
      </c>
      <c r="C40" s="3" t="s">
        <v>282</v>
      </c>
      <c r="D40" s="3" t="s">
        <v>44</v>
      </c>
      <c r="E40" s="3" t="s">
        <v>45</v>
      </c>
      <c r="F40" s="3" t="s">
        <v>46</v>
      </c>
      <c r="G40" s="3" t="s">
        <v>67</v>
      </c>
      <c r="H40" s="3" t="s">
        <v>48</v>
      </c>
      <c r="I40" s="3" t="s">
        <v>98</v>
      </c>
      <c r="J40" s="3" t="s">
        <v>50</v>
      </c>
      <c r="K40" s="3" t="s">
        <v>51</v>
      </c>
      <c r="L40" s="3" t="s">
        <v>51</v>
      </c>
      <c r="M40" s="3" t="s">
        <v>283</v>
      </c>
      <c r="N40" s="3" t="s">
        <v>284</v>
      </c>
      <c r="O40" s="3" t="s">
        <v>51</v>
      </c>
      <c r="P40" s="3">
        <v>4903819.6086999997</v>
      </c>
      <c r="Q40" s="3">
        <v>481533.37459999998</v>
      </c>
      <c r="R40" s="3">
        <v>44.287391</v>
      </c>
      <c r="S40" s="3">
        <v>-93.231452000000004</v>
      </c>
      <c r="T40" s="3">
        <v>5</v>
      </c>
      <c r="U40" s="3" t="s">
        <v>54</v>
      </c>
      <c r="V40" s="3">
        <v>81</v>
      </c>
      <c r="W40" s="3">
        <v>67</v>
      </c>
      <c r="X40" s="3">
        <v>66</v>
      </c>
      <c r="Y40" s="3" t="s">
        <v>265</v>
      </c>
      <c r="Z40" s="3">
        <v>131</v>
      </c>
      <c r="AA40" s="3">
        <v>27131</v>
      </c>
      <c r="AB40" s="3" t="s">
        <v>87</v>
      </c>
      <c r="AC40" s="3" t="s">
        <v>102</v>
      </c>
      <c r="AD40" s="3" t="s">
        <v>102</v>
      </c>
      <c r="AE40" s="3" t="s">
        <v>51</v>
      </c>
      <c r="AF40" s="3" t="s">
        <v>51</v>
      </c>
      <c r="AG40" s="3" t="s">
        <v>51</v>
      </c>
      <c r="AH40" s="3" t="s">
        <v>51</v>
      </c>
      <c r="AI40" s="3" t="s">
        <v>56</v>
      </c>
      <c r="AJ40" s="3" t="s">
        <v>57</v>
      </c>
      <c r="AK40" s="3" t="s">
        <v>58</v>
      </c>
      <c r="AL40" s="3"/>
      <c r="AM40" s="3" t="s">
        <v>60</v>
      </c>
      <c r="AN40" s="3" t="s">
        <v>61</v>
      </c>
      <c r="AO40" s="3" t="s">
        <v>62</v>
      </c>
      <c r="AP40" s="3" t="s">
        <v>88</v>
      </c>
    </row>
    <row r="41" spans="1:42" x14ac:dyDescent="0.2">
      <c r="A41" s="2">
        <v>40</v>
      </c>
      <c r="B41" s="3" t="s">
        <v>285</v>
      </c>
      <c r="C41" s="3" t="s">
        <v>286</v>
      </c>
      <c r="D41" s="3" t="s">
        <v>44</v>
      </c>
      <c r="E41" s="3" t="s">
        <v>45</v>
      </c>
      <c r="F41" s="3" t="s">
        <v>46</v>
      </c>
      <c r="G41" s="3" t="s">
        <v>47</v>
      </c>
      <c r="H41" s="3" t="s">
        <v>48</v>
      </c>
      <c r="I41" s="3" t="s">
        <v>98</v>
      </c>
      <c r="J41" s="3" t="s">
        <v>69</v>
      </c>
      <c r="K41" s="3" t="s">
        <v>51</v>
      </c>
      <c r="L41" s="3" t="s">
        <v>51</v>
      </c>
      <c r="M41" s="3" t="s">
        <v>287</v>
      </c>
      <c r="N41" s="3" t="s">
        <v>288</v>
      </c>
      <c r="O41" s="3" t="s">
        <v>51</v>
      </c>
      <c r="P41" s="3">
        <v>4836643.3250000002</v>
      </c>
      <c r="Q41" s="3">
        <v>468852.52899999998</v>
      </c>
      <c r="R41" s="3">
        <v>43.682149000000003</v>
      </c>
      <c r="S41" s="3">
        <v>-93.386441000000005</v>
      </c>
      <c r="T41" s="3">
        <v>5</v>
      </c>
      <c r="U41" s="3" t="s">
        <v>54</v>
      </c>
      <c r="V41" s="3">
        <v>77</v>
      </c>
      <c r="W41" s="3">
        <v>88</v>
      </c>
      <c r="X41" s="3">
        <v>24</v>
      </c>
      <c r="Y41" s="3" t="s">
        <v>289</v>
      </c>
      <c r="Z41" s="3">
        <v>47</v>
      </c>
      <c r="AA41" s="3">
        <v>27047</v>
      </c>
      <c r="AB41" s="3" t="s">
        <v>75</v>
      </c>
      <c r="AC41" s="3" t="s">
        <v>51</v>
      </c>
      <c r="AD41" s="3" t="s">
        <v>51</v>
      </c>
      <c r="AE41" s="3" t="s">
        <v>51</v>
      </c>
      <c r="AF41" s="3" t="s">
        <v>51</v>
      </c>
      <c r="AG41" s="3" t="s">
        <v>51</v>
      </c>
      <c r="AH41" s="3" t="s">
        <v>51</v>
      </c>
      <c r="AI41" s="3" t="s">
        <v>56</v>
      </c>
      <c r="AJ41" s="3"/>
      <c r="AK41" s="3"/>
      <c r="AL41" s="3" t="s">
        <v>59</v>
      </c>
      <c r="AM41" s="3" t="s">
        <v>60</v>
      </c>
      <c r="AN41" s="3" t="s">
        <v>61</v>
      </c>
      <c r="AO41" s="3" t="s">
        <v>62</v>
      </c>
      <c r="AP41" s="3" t="s">
        <v>88</v>
      </c>
    </row>
    <row r="42" spans="1:42" x14ac:dyDescent="0.2">
      <c r="A42" s="2">
        <v>41</v>
      </c>
      <c r="B42" s="3" t="s">
        <v>290</v>
      </c>
      <c r="C42" s="3" t="s">
        <v>291</v>
      </c>
      <c r="D42" s="3" t="s">
        <v>113</v>
      </c>
      <c r="E42" s="3" t="s">
        <v>114</v>
      </c>
      <c r="F42" s="3" t="s">
        <v>81</v>
      </c>
      <c r="G42" s="3" t="s">
        <v>67</v>
      </c>
      <c r="H42" s="3" t="s">
        <v>48</v>
      </c>
      <c r="I42" s="3" t="s">
        <v>128</v>
      </c>
      <c r="J42" s="3" t="s">
        <v>69</v>
      </c>
      <c r="K42" s="3" t="s">
        <v>51</v>
      </c>
      <c r="L42" s="3" t="s">
        <v>51</v>
      </c>
      <c r="M42" s="3" t="s">
        <v>292</v>
      </c>
      <c r="N42" s="3" t="s">
        <v>293</v>
      </c>
      <c r="O42" s="3" t="s">
        <v>67</v>
      </c>
      <c r="P42" s="3">
        <v>5061396.2357999999</v>
      </c>
      <c r="Q42" s="3">
        <v>506631.44099999999</v>
      </c>
      <c r="R42" s="3">
        <v>45.706088000000001</v>
      </c>
      <c r="S42" s="3">
        <v>-92.914807999999994</v>
      </c>
      <c r="T42" s="3">
        <v>6</v>
      </c>
      <c r="U42" s="3" t="s">
        <v>117</v>
      </c>
      <c r="V42" s="3">
        <v>35</v>
      </c>
      <c r="W42" s="3">
        <v>40</v>
      </c>
      <c r="X42" s="3">
        <v>13</v>
      </c>
      <c r="Y42" s="3" t="s">
        <v>294</v>
      </c>
      <c r="Z42" s="3">
        <v>25</v>
      </c>
      <c r="AA42" s="3">
        <v>27025</v>
      </c>
      <c r="AB42" s="3" t="s">
        <v>87</v>
      </c>
      <c r="AC42" s="3" t="s">
        <v>95</v>
      </c>
      <c r="AD42" s="3" t="s">
        <v>95</v>
      </c>
      <c r="AE42" s="3" t="s">
        <v>51</v>
      </c>
      <c r="AF42" s="3" t="s">
        <v>51</v>
      </c>
      <c r="AG42" s="3" t="s">
        <v>51</v>
      </c>
      <c r="AH42" s="3" t="s">
        <v>51</v>
      </c>
      <c r="AI42" s="3" t="s">
        <v>56</v>
      </c>
      <c r="AJ42" s="3" t="s">
        <v>57</v>
      </c>
      <c r="AK42" s="3" t="s">
        <v>58</v>
      </c>
      <c r="AL42" s="3"/>
      <c r="AM42" s="3"/>
      <c r="AN42" s="3"/>
      <c r="AO42" s="3"/>
      <c r="AP42" s="3" t="s">
        <v>88</v>
      </c>
    </row>
    <row r="43" spans="1:42" x14ac:dyDescent="0.2">
      <c r="A43" s="2">
        <v>42</v>
      </c>
      <c r="B43" s="3" t="s">
        <v>295</v>
      </c>
      <c r="C43" s="3" t="s">
        <v>296</v>
      </c>
      <c r="D43" s="3" t="s">
        <v>79</v>
      </c>
      <c r="E43" s="3" t="s">
        <v>80</v>
      </c>
      <c r="F43" s="3" t="s">
        <v>81</v>
      </c>
      <c r="G43" s="3" t="s">
        <v>67</v>
      </c>
      <c r="H43" s="3" t="s">
        <v>48</v>
      </c>
      <c r="I43" s="3" t="s">
        <v>98</v>
      </c>
      <c r="J43" s="3" t="s">
        <v>69</v>
      </c>
      <c r="K43" s="3" t="s">
        <v>51</v>
      </c>
      <c r="L43" s="3" t="s">
        <v>297</v>
      </c>
      <c r="M43" s="3" t="s">
        <v>298</v>
      </c>
      <c r="N43" s="3" t="s">
        <v>299</v>
      </c>
      <c r="O43" s="3" t="s">
        <v>51</v>
      </c>
      <c r="P43" s="3">
        <v>4870709</v>
      </c>
      <c r="Q43" s="3">
        <v>271359.71879999997</v>
      </c>
      <c r="R43" s="3">
        <v>43.953975999999997</v>
      </c>
      <c r="S43" s="3">
        <v>-95.849549999999994</v>
      </c>
      <c r="T43" s="3">
        <v>4</v>
      </c>
      <c r="U43" s="3" t="s">
        <v>85</v>
      </c>
      <c r="V43" s="3">
        <v>63</v>
      </c>
      <c r="W43" s="3">
        <v>73</v>
      </c>
      <c r="X43" s="3">
        <v>51</v>
      </c>
      <c r="Y43" s="3" t="s">
        <v>300</v>
      </c>
      <c r="Z43" s="3">
        <v>101</v>
      </c>
      <c r="AA43" s="3">
        <v>27101</v>
      </c>
      <c r="AB43" s="3" t="s">
        <v>75</v>
      </c>
      <c r="AC43" s="3" t="s">
        <v>76</v>
      </c>
      <c r="AD43" s="3" t="s">
        <v>76</v>
      </c>
      <c r="AE43" s="3" t="s">
        <v>51</v>
      </c>
      <c r="AF43" s="3" t="s">
        <v>51</v>
      </c>
      <c r="AG43" s="3" t="s">
        <v>51</v>
      </c>
      <c r="AH43" s="3" t="s">
        <v>51</v>
      </c>
      <c r="AI43" s="3" t="s">
        <v>56</v>
      </c>
      <c r="AJ43" s="3" t="s">
        <v>57</v>
      </c>
      <c r="AK43" s="3"/>
      <c r="AL43" s="3"/>
      <c r="AM43" s="3"/>
      <c r="AN43" s="3"/>
      <c r="AO43" s="3"/>
      <c r="AP43" s="3" t="s">
        <v>88</v>
      </c>
    </row>
    <row r="44" spans="1:42" x14ac:dyDescent="0.2">
      <c r="A44" s="2">
        <v>43</v>
      </c>
      <c r="B44" s="3" t="s">
        <v>301</v>
      </c>
      <c r="C44" s="3" t="s">
        <v>302</v>
      </c>
      <c r="D44" s="3" t="s">
        <v>44</v>
      </c>
      <c r="E44" s="3" t="s">
        <v>45</v>
      </c>
      <c r="F44" s="3" t="s">
        <v>46</v>
      </c>
      <c r="G44" s="3" t="s">
        <v>67</v>
      </c>
      <c r="H44" s="3" t="s">
        <v>48</v>
      </c>
      <c r="I44" s="3" t="s">
        <v>98</v>
      </c>
      <c r="J44" s="3" t="s">
        <v>69</v>
      </c>
      <c r="K44" s="3" t="s">
        <v>51</v>
      </c>
      <c r="L44" s="3" t="s">
        <v>303</v>
      </c>
      <c r="M44" s="3" t="s">
        <v>304</v>
      </c>
      <c r="N44" s="3" t="s">
        <v>305</v>
      </c>
      <c r="O44" s="3" t="s">
        <v>51</v>
      </c>
      <c r="P44" s="3">
        <v>4876598.8090000004</v>
      </c>
      <c r="Q44" s="3">
        <v>519560.73200000002</v>
      </c>
      <c r="R44" s="3">
        <v>44.042288999999997</v>
      </c>
      <c r="S44" s="3">
        <v>-92.755848</v>
      </c>
      <c r="T44" s="3">
        <v>5</v>
      </c>
      <c r="U44" s="3" t="s">
        <v>54</v>
      </c>
      <c r="V44" s="3">
        <v>67</v>
      </c>
      <c r="W44" s="3">
        <v>78</v>
      </c>
      <c r="X44" s="3">
        <v>20</v>
      </c>
      <c r="Y44" s="3" t="s">
        <v>306</v>
      </c>
      <c r="Z44" s="3">
        <v>39</v>
      </c>
      <c r="AA44" s="3">
        <v>27039</v>
      </c>
      <c r="AB44" s="3" t="s">
        <v>75</v>
      </c>
      <c r="AC44" s="3" t="s">
        <v>76</v>
      </c>
      <c r="AD44" s="3" t="s">
        <v>76</v>
      </c>
      <c r="AE44" s="3" t="s">
        <v>51</v>
      </c>
      <c r="AF44" s="3" t="s">
        <v>51</v>
      </c>
      <c r="AG44" s="3" t="s">
        <v>51</v>
      </c>
      <c r="AH44" s="3" t="s">
        <v>51</v>
      </c>
      <c r="AI44" s="3" t="s">
        <v>56</v>
      </c>
      <c r="AJ44" s="3" t="s">
        <v>57</v>
      </c>
      <c r="AK44" s="3" t="s">
        <v>58</v>
      </c>
      <c r="AL44" s="3"/>
      <c r="AM44" s="3" t="s">
        <v>60</v>
      </c>
      <c r="AN44" s="3" t="s">
        <v>61</v>
      </c>
      <c r="AO44" s="3" t="s">
        <v>62</v>
      </c>
      <c r="AP44" s="3"/>
    </row>
    <row r="45" spans="1:42" x14ac:dyDescent="0.2">
      <c r="A45" s="2">
        <v>44</v>
      </c>
      <c r="B45" s="3" t="s">
        <v>307</v>
      </c>
      <c r="C45" s="3" t="s">
        <v>308</v>
      </c>
      <c r="D45" s="3" t="s">
        <v>44</v>
      </c>
      <c r="E45" s="3" t="s">
        <v>45</v>
      </c>
      <c r="F45" s="3" t="s">
        <v>81</v>
      </c>
      <c r="G45" s="3" t="s">
        <v>67</v>
      </c>
      <c r="H45" s="3" t="s">
        <v>48</v>
      </c>
      <c r="I45" s="3" t="s">
        <v>98</v>
      </c>
      <c r="J45" s="3" t="s">
        <v>69</v>
      </c>
      <c r="K45" s="3" t="s">
        <v>51</v>
      </c>
      <c r="L45" s="3" t="s">
        <v>51</v>
      </c>
      <c r="M45" s="3" t="s">
        <v>309</v>
      </c>
      <c r="N45" s="3" t="s">
        <v>310</v>
      </c>
      <c r="O45" s="3" t="s">
        <v>51</v>
      </c>
      <c r="P45" s="3">
        <v>4904696</v>
      </c>
      <c r="Q45" s="3">
        <v>366574.8125</v>
      </c>
      <c r="R45" s="3">
        <v>44.283275000000003</v>
      </c>
      <c r="S45" s="3">
        <v>-94.672162999999998</v>
      </c>
      <c r="T45" s="3">
        <v>5</v>
      </c>
      <c r="U45" s="3" t="s">
        <v>54</v>
      </c>
      <c r="V45" s="3">
        <v>58</v>
      </c>
      <c r="W45" s="3">
        <v>68</v>
      </c>
      <c r="X45" s="3">
        <v>8</v>
      </c>
      <c r="Y45" s="3" t="s">
        <v>311</v>
      </c>
      <c r="Z45" s="3">
        <v>15</v>
      </c>
      <c r="AA45" s="3">
        <v>27015</v>
      </c>
      <c r="AB45" s="3" t="s">
        <v>87</v>
      </c>
      <c r="AC45" s="3" t="s">
        <v>102</v>
      </c>
      <c r="AD45" s="3" t="s">
        <v>102</v>
      </c>
      <c r="AE45" s="3" t="s">
        <v>51</v>
      </c>
      <c r="AF45" s="3" t="s">
        <v>51</v>
      </c>
      <c r="AG45" s="3" t="s">
        <v>51</v>
      </c>
      <c r="AH45" s="3" t="s">
        <v>51</v>
      </c>
      <c r="AI45" s="3" t="s">
        <v>56</v>
      </c>
      <c r="AJ45" s="3" t="s">
        <v>57</v>
      </c>
      <c r="AK45" s="3" t="s">
        <v>58</v>
      </c>
      <c r="AL45" s="3"/>
      <c r="AM45" s="3" t="s">
        <v>60</v>
      </c>
      <c r="AN45" s="3" t="s">
        <v>61</v>
      </c>
      <c r="AO45" s="3" t="s">
        <v>62</v>
      </c>
      <c r="AP45" s="3"/>
    </row>
    <row r="46" spans="1:42" x14ac:dyDescent="0.2">
      <c r="A46" s="2">
        <v>45</v>
      </c>
      <c r="B46" s="3" t="s">
        <v>312</v>
      </c>
      <c r="C46" s="3" t="s">
        <v>313</v>
      </c>
      <c r="D46" s="3" t="s">
        <v>65</v>
      </c>
      <c r="E46" s="3" t="s">
        <v>268</v>
      </c>
      <c r="F46" s="3" t="s">
        <v>127</v>
      </c>
      <c r="G46" s="3" t="s">
        <v>47</v>
      </c>
      <c r="H46" s="3" t="s">
        <v>48</v>
      </c>
      <c r="I46" s="3" t="s">
        <v>98</v>
      </c>
      <c r="J46" s="3" t="s">
        <v>69</v>
      </c>
      <c r="K46" s="3" t="s">
        <v>51</v>
      </c>
      <c r="L46" s="3" t="s">
        <v>51</v>
      </c>
      <c r="M46" s="3" t="s">
        <v>314</v>
      </c>
      <c r="N46" s="3" t="s">
        <v>315</v>
      </c>
      <c r="O46" s="3" t="s">
        <v>51</v>
      </c>
      <c r="P46" s="3">
        <v>5381157.5</v>
      </c>
      <c r="Q46" s="3">
        <v>472281.65629999997</v>
      </c>
      <c r="R46" s="3">
        <v>48.582889999999999</v>
      </c>
      <c r="S46" s="3">
        <v>-93.375834999999995</v>
      </c>
      <c r="T46" s="3">
        <v>1</v>
      </c>
      <c r="U46" s="3" t="s">
        <v>195</v>
      </c>
      <c r="V46" s="3">
        <v>5</v>
      </c>
      <c r="W46" s="3">
        <v>4</v>
      </c>
      <c r="X46" s="3">
        <v>36</v>
      </c>
      <c r="Y46" s="3" t="s">
        <v>276</v>
      </c>
      <c r="Z46" s="3">
        <v>71</v>
      </c>
      <c r="AA46" s="3">
        <v>27071</v>
      </c>
      <c r="AB46" s="3" t="s">
        <v>87</v>
      </c>
      <c r="AC46" s="3" t="s">
        <v>51</v>
      </c>
      <c r="AD46" s="3" t="s">
        <v>51</v>
      </c>
      <c r="AE46" s="3" t="s">
        <v>51</v>
      </c>
      <c r="AF46" s="3" t="s">
        <v>51</v>
      </c>
      <c r="AG46" s="3" t="s">
        <v>51</v>
      </c>
      <c r="AH46" s="3" t="s">
        <v>51</v>
      </c>
      <c r="AI46" s="3" t="s">
        <v>56</v>
      </c>
      <c r="AJ46" s="3"/>
      <c r="AK46" s="3"/>
      <c r="AL46" s="3" t="s">
        <v>59</v>
      </c>
      <c r="AM46" s="3"/>
      <c r="AN46" s="3"/>
      <c r="AO46" s="3"/>
      <c r="AP46" s="3"/>
    </row>
    <row r="47" spans="1:42" x14ac:dyDescent="0.2">
      <c r="A47" s="2">
        <v>46</v>
      </c>
      <c r="B47" s="3" t="s">
        <v>316</v>
      </c>
      <c r="C47" s="3" t="s">
        <v>317</v>
      </c>
      <c r="D47" s="3" t="s">
        <v>44</v>
      </c>
      <c r="E47" s="3" t="s">
        <v>45</v>
      </c>
      <c r="F47" s="3" t="s">
        <v>81</v>
      </c>
      <c r="G47" s="3" t="s">
        <v>47</v>
      </c>
      <c r="H47" s="3" t="s">
        <v>48</v>
      </c>
      <c r="I47" s="3" t="s">
        <v>98</v>
      </c>
      <c r="J47" s="3" t="s">
        <v>69</v>
      </c>
      <c r="K47" s="3" t="s">
        <v>51</v>
      </c>
      <c r="L47" s="3" t="s">
        <v>51</v>
      </c>
      <c r="M47" s="3" t="s">
        <v>318</v>
      </c>
      <c r="N47" s="3" t="s">
        <v>319</v>
      </c>
      <c r="O47" s="3" t="s">
        <v>51</v>
      </c>
      <c r="P47" s="3">
        <v>4900727</v>
      </c>
      <c r="Q47" s="3">
        <v>360033.625</v>
      </c>
      <c r="R47" s="3">
        <v>44.24633</v>
      </c>
      <c r="S47" s="3">
        <v>-94.753041999999994</v>
      </c>
      <c r="T47" s="3">
        <v>5</v>
      </c>
      <c r="U47" s="3" t="s">
        <v>54</v>
      </c>
      <c r="V47" s="3">
        <v>58</v>
      </c>
      <c r="W47" s="3">
        <v>68</v>
      </c>
      <c r="X47" s="3">
        <v>8</v>
      </c>
      <c r="Y47" s="3" t="s">
        <v>311</v>
      </c>
      <c r="Z47" s="3">
        <v>15</v>
      </c>
      <c r="AA47" s="3">
        <v>27015</v>
      </c>
      <c r="AB47" s="3" t="s">
        <v>87</v>
      </c>
      <c r="AC47" s="3" t="s">
        <v>51</v>
      </c>
      <c r="AD47" s="3" t="s">
        <v>51</v>
      </c>
      <c r="AE47" s="3" t="s">
        <v>51</v>
      </c>
      <c r="AF47" s="3" t="s">
        <v>51</v>
      </c>
      <c r="AG47" s="3" t="s">
        <v>51</v>
      </c>
      <c r="AH47" s="3" t="s">
        <v>51</v>
      </c>
      <c r="AI47" s="3" t="s">
        <v>56</v>
      </c>
      <c r="AJ47" s="3" t="s">
        <v>57</v>
      </c>
      <c r="AK47" s="3" t="s">
        <v>58</v>
      </c>
      <c r="AL47" s="3"/>
      <c r="AM47" s="3"/>
      <c r="AN47" s="3"/>
      <c r="AO47" s="3"/>
      <c r="AP47" s="3"/>
    </row>
    <row r="48" spans="1:42" x14ac:dyDescent="0.2">
      <c r="A48" s="2">
        <v>47</v>
      </c>
      <c r="B48" s="3" t="s">
        <v>320</v>
      </c>
      <c r="C48" s="3" t="s">
        <v>321</v>
      </c>
      <c r="D48" s="3" t="s">
        <v>105</v>
      </c>
      <c r="E48" s="3" t="s">
        <v>106</v>
      </c>
      <c r="F48" s="3" t="s">
        <v>66</v>
      </c>
      <c r="G48" s="3" t="s">
        <v>67</v>
      </c>
      <c r="H48" s="3" t="s">
        <v>48</v>
      </c>
      <c r="I48" s="3" t="s">
        <v>98</v>
      </c>
      <c r="J48" s="3" t="s">
        <v>69</v>
      </c>
      <c r="K48" s="3" t="s">
        <v>51</v>
      </c>
      <c r="L48" s="3" t="s">
        <v>51</v>
      </c>
      <c r="M48" s="3" t="s">
        <v>322</v>
      </c>
      <c r="N48" s="3" t="s">
        <v>323</v>
      </c>
      <c r="O48" s="3" t="s">
        <v>51</v>
      </c>
      <c r="P48" s="3">
        <v>5091724.4473999999</v>
      </c>
      <c r="Q48" s="3">
        <v>319428.94429999997</v>
      </c>
      <c r="R48" s="3">
        <v>45.955331000000001</v>
      </c>
      <c r="S48" s="3">
        <v>-95.330132000000006</v>
      </c>
      <c r="T48" s="3">
        <v>3</v>
      </c>
      <c r="U48" s="3" t="s">
        <v>109</v>
      </c>
      <c r="V48" s="3">
        <v>28</v>
      </c>
      <c r="W48" s="3">
        <v>33</v>
      </c>
      <c r="X48" s="3">
        <v>21</v>
      </c>
      <c r="Y48" s="3" t="s">
        <v>324</v>
      </c>
      <c r="Z48" s="3">
        <v>41</v>
      </c>
      <c r="AA48" s="3">
        <v>27041</v>
      </c>
      <c r="AB48" s="3" t="s">
        <v>87</v>
      </c>
      <c r="AC48" s="3" t="s">
        <v>102</v>
      </c>
      <c r="AD48" s="3" t="s">
        <v>102</v>
      </c>
      <c r="AE48" s="3" t="s">
        <v>51</v>
      </c>
      <c r="AF48" s="3" t="s">
        <v>51</v>
      </c>
      <c r="AG48" s="3" t="s">
        <v>51</v>
      </c>
      <c r="AH48" s="3" t="s">
        <v>51</v>
      </c>
      <c r="AI48" s="3" t="s">
        <v>56</v>
      </c>
      <c r="AJ48" s="3"/>
      <c r="AK48" s="3"/>
      <c r="AL48" s="3"/>
      <c r="AM48" s="3"/>
      <c r="AN48" s="3"/>
      <c r="AO48" s="3"/>
      <c r="AP48" s="3"/>
    </row>
    <row r="49" spans="1:42" x14ac:dyDescent="0.2">
      <c r="A49" s="2">
        <v>48</v>
      </c>
      <c r="B49" s="3" t="s">
        <v>325</v>
      </c>
      <c r="C49" s="3" t="s">
        <v>326</v>
      </c>
      <c r="D49" s="3" t="s">
        <v>65</v>
      </c>
      <c r="E49" s="3" t="s">
        <v>268</v>
      </c>
      <c r="F49" s="3" t="s">
        <v>127</v>
      </c>
      <c r="G49" s="3" t="s">
        <v>47</v>
      </c>
      <c r="H49" s="3" t="s">
        <v>48</v>
      </c>
      <c r="I49" s="3" t="s">
        <v>98</v>
      </c>
      <c r="J49" s="3" t="s">
        <v>69</v>
      </c>
      <c r="K49" s="3" t="s">
        <v>51</v>
      </c>
      <c r="L49" s="3" t="s">
        <v>51</v>
      </c>
      <c r="M49" s="3" t="s">
        <v>327</v>
      </c>
      <c r="N49" s="3" t="s">
        <v>328</v>
      </c>
      <c r="O49" s="3" t="s">
        <v>51</v>
      </c>
      <c r="P49" s="3">
        <v>5379395.4510000004</v>
      </c>
      <c r="Q49" s="3">
        <v>467843.96399999998</v>
      </c>
      <c r="R49" s="3">
        <v>48.566825999999999</v>
      </c>
      <c r="S49" s="3">
        <v>-93.435868999999997</v>
      </c>
      <c r="T49" s="3">
        <v>1</v>
      </c>
      <c r="U49" s="3" t="s">
        <v>195</v>
      </c>
      <c r="V49" s="3">
        <v>5</v>
      </c>
      <c r="W49" s="3">
        <v>4</v>
      </c>
      <c r="X49" s="3">
        <v>36</v>
      </c>
      <c r="Y49" s="3" t="s">
        <v>276</v>
      </c>
      <c r="Z49" s="3">
        <v>71</v>
      </c>
      <c r="AA49" s="3">
        <v>27071</v>
      </c>
      <c r="AB49" s="3" t="s">
        <v>75</v>
      </c>
      <c r="AC49" s="3" t="s">
        <v>51</v>
      </c>
      <c r="AD49" s="3" t="s">
        <v>51</v>
      </c>
      <c r="AE49" s="3" t="s">
        <v>51</v>
      </c>
      <c r="AF49" s="3" t="s">
        <v>51</v>
      </c>
      <c r="AG49" s="3" t="s">
        <v>51</v>
      </c>
      <c r="AH49" s="3" t="s">
        <v>51</v>
      </c>
      <c r="AI49" s="3" t="s">
        <v>56</v>
      </c>
      <c r="AJ49" s="3"/>
      <c r="AK49" s="3"/>
      <c r="AL49" s="3" t="s">
        <v>59</v>
      </c>
      <c r="AM49" s="3"/>
      <c r="AN49" s="3"/>
      <c r="AO49" s="3"/>
      <c r="AP49" s="3"/>
    </row>
    <row r="50" spans="1:42" x14ac:dyDescent="0.2">
      <c r="A50" s="2">
        <v>49</v>
      </c>
      <c r="B50" s="3" t="s">
        <v>329</v>
      </c>
      <c r="C50" s="3" t="s">
        <v>330</v>
      </c>
      <c r="D50" s="3" t="s">
        <v>79</v>
      </c>
      <c r="E50" s="3" t="s">
        <v>80</v>
      </c>
      <c r="F50" s="3" t="s">
        <v>81</v>
      </c>
      <c r="G50" s="3" t="s">
        <v>67</v>
      </c>
      <c r="H50" s="3" t="s">
        <v>48</v>
      </c>
      <c r="I50" s="3" t="s">
        <v>98</v>
      </c>
      <c r="J50" s="3" t="s">
        <v>69</v>
      </c>
      <c r="K50" s="3" t="s">
        <v>51</v>
      </c>
      <c r="L50" s="3" t="s">
        <v>51</v>
      </c>
      <c r="M50" s="3" t="s">
        <v>331</v>
      </c>
      <c r="N50" s="3" t="s">
        <v>332</v>
      </c>
      <c r="O50" s="3" t="s">
        <v>51</v>
      </c>
      <c r="P50" s="3">
        <v>4989729</v>
      </c>
      <c r="Q50" s="3">
        <v>250662.29689999999</v>
      </c>
      <c r="R50" s="3">
        <v>45.017156</v>
      </c>
      <c r="S50" s="3">
        <v>-96.164512999999999</v>
      </c>
      <c r="T50" s="3">
        <v>4</v>
      </c>
      <c r="U50" s="3" t="s">
        <v>85</v>
      </c>
      <c r="V50" s="3">
        <v>43</v>
      </c>
      <c r="W50" s="3">
        <v>49</v>
      </c>
      <c r="X50" s="3">
        <v>37</v>
      </c>
      <c r="Y50" s="3" t="s">
        <v>333</v>
      </c>
      <c r="Z50" s="3">
        <v>73</v>
      </c>
      <c r="AA50" s="3">
        <v>27073</v>
      </c>
      <c r="AB50" s="3" t="s">
        <v>75</v>
      </c>
      <c r="AC50" s="3" t="s">
        <v>102</v>
      </c>
      <c r="AD50" s="3" t="s">
        <v>102</v>
      </c>
      <c r="AE50" s="3" t="s">
        <v>51</v>
      </c>
      <c r="AF50" s="3" t="s">
        <v>51</v>
      </c>
      <c r="AG50" s="3" t="s">
        <v>51</v>
      </c>
      <c r="AH50" s="3" t="s">
        <v>51</v>
      </c>
      <c r="AI50" s="3" t="s">
        <v>56</v>
      </c>
      <c r="AJ50" s="3"/>
      <c r="AK50" s="3"/>
      <c r="AL50" s="3"/>
      <c r="AM50" s="3"/>
      <c r="AN50" s="3"/>
      <c r="AO50" s="3"/>
      <c r="AP50" s="3"/>
    </row>
    <row r="51" spans="1:42" x14ac:dyDescent="0.2">
      <c r="A51" s="2">
        <v>50</v>
      </c>
      <c r="B51" s="3" t="s">
        <v>334</v>
      </c>
      <c r="C51" s="3" t="s">
        <v>335</v>
      </c>
      <c r="D51" s="3" t="s">
        <v>79</v>
      </c>
      <c r="E51" s="3" t="s">
        <v>80</v>
      </c>
      <c r="F51" s="3" t="s">
        <v>81</v>
      </c>
      <c r="G51" s="3" t="s">
        <v>67</v>
      </c>
      <c r="H51" s="3" t="s">
        <v>48</v>
      </c>
      <c r="I51" s="3" t="s">
        <v>98</v>
      </c>
      <c r="J51" s="3" t="s">
        <v>69</v>
      </c>
      <c r="K51" s="3" t="s">
        <v>51</v>
      </c>
      <c r="L51" s="3" t="s">
        <v>51</v>
      </c>
      <c r="M51" s="3" t="s">
        <v>336</v>
      </c>
      <c r="N51" s="3" t="s">
        <v>337</v>
      </c>
      <c r="O51" s="3" t="s">
        <v>51</v>
      </c>
      <c r="P51" s="3">
        <v>4962551.1941</v>
      </c>
      <c r="Q51" s="3">
        <v>298125.20669999998</v>
      </c>
      <c r="R51" s="3">
        <v>44.787844</v>
      </c>
      <c r="S51" s="3">
        <v>-95.551957999999999</v>
      </c>
      <c r="T51" s="3">
        <v>4</v>
      </c>
      <c r="U51" s="3" t="s">
        <v>85</v>
      </c>
      <c r="V51" s="3">
        <v>50</v>
      </c>
      <c r="W51" s="3">
        <v>56</v>
      </c>
      <c r="X51" s="3">
        <v>87</v>
      </c>
      <c r="Y51" s="3" t="s">
        <v>338</v>
      </c>
      <c r="Z51" s="3">
        <v>173</v>
      </c>
      <c r="AA51" s="3">
        <v>27173</v>
      </c>
      <c r="AB51" s="3" t="s">
        <v>87</v>
      </c>
      <c r="AC51" s="3" t="s">
        <v>102</v>
      </c>
      <c r="AD51" s="3" t="s">
        <v>102</v>
      </c>
      <c r="AE51" s="3" t="s">
        <v>51</v>
      </c>
      <c r="AF51" s="3" t="s">
        <v>51</v>
      </c>
      <c r="AG51" s="3" t="s">
        <v>51</v>
      </c>
      <c r="AH51" s="3" t="s">
        <v>51</v>
      </c>
      <c r="AI51" s="3" t="s">
        <v>56</v>
      </c>
      <c r="AJ51" s="3" t="s">
        <v>57</v>
      </c>
      <c r="AK51" s="3"/>
      <c r="AL51" s="3"/>
      <c r="AM51" s="3"/>
      <c r="AN51" s="3"/>
      <c r="AO51" s="3"/>
      <c r="AP51" s="3"/>
    </row>
    <row r="52" spans="1:42" x14ac:dyDescent="0.2">
      <c r="A52" s="2">
        <v>51</v>
      </c>
      <c r="B52" s="3" t="s">
        <v>339</v>
      </c>
      <c r="C52" s="3" t="s">
        <v>340</v>
      </c>
      <c r="D52" s="3" t="s">
        <v>79</v>
      </c>
      <c r="E52" s="3" t="s">
        <v>80</v>
      </c>
      <c r="F52" s="3" t="s">
        <v>81</v>
      </c>
      <c r="G52" s="3" t="s">
        <v>67</v>
      </c>
      <c r="H52" s="3" t="s">
        <v>48</v>
      </c>
      <c r="I52" s="3" t="s">
        <v>98</v>
      </c>
      <c r="J52" s="3" t="s">
        <v>69</v>
      </c>
      <c r="K52" s="3" t="s">
        <v>51</v>
      </c>
      <c r="L52" s="3" t="s">
        <v>341</v>
      </c>
      <c r="M52" s="3" t="s">
        <v>342</v>
      </c>
      <c r="N52" s="3" t="s">
        <v>343</v>
      </c>
      <c r="O52" s="3" t="s">
        <v>51</v>
      </c>
      <c r="P52" s="3">
        <v>4979986.0959000001</v>
      </c>
      <c r="Q52" s="3">
        <v>292625.13459999999</v>
      </c>
      <c r="R52" s="3">
        <v>44.943055999999999</v>
      </c>
      <c r="S52" s="3">
        <v>-95.628545000000003</v>
      </c>
      <c r="T52" s="3">
        <v>4</v>
      </c>
      <c r="U52" s="3" t="s">
        <v>85</v>
      </c>
      <c r="V52" s="3">
        <v>46</v>
      </c>
      <c r="W52" s="3">
        <v>52</v>
      </c>
      <c r="X52" s="3">
        <v>12</v>
      </c>
      <c r="Y52" s="3" t="s">
        <v>344</v>
      </c>
      <c r="Z52" s="3">
        <v>23</v>
      </c>
      <c r="AA52" s="3">
        <v>27023</v>
      </c>
      <c r="AB52" s="3" t="s">
        <v>75</v>
      </c>
      <c r="AC52" s="3" t="s">
        <v>76</v>
      </c>
      <c r="AD52" s="3" t="s">
        <v>76</v>
      </c>
      <c r="AE52" s="3" t="s">
        <v>51</v>
      </c>
      <c r="AF52" s="3" t="s">
        <v>51</v>
      </c>
      <c r="AG52" s="3" t="s">
        <v>51</v>
      </c>
      <c r="AH52" s="3" t="s">
        <v>51</v>
      </c>
      <c r="AI52" s="3" t="s">
        <v>56</v>
      </c>
      <c r="AJ52" s="3" t="s">
        <v>57</v>
      </c>
      <c r="AK52" s="3"/>
      <c r="AL52" s="3"/>
      <c r="AM52" s="3"/>
      <c r="AN52" s="3"/>
      <c r="AO52" s="3"/>
      <c r="AP52" s="3"/>
    </row>
    <row r="53" spans="1:42" x14ac:dyDescent="0.2">
      <c r="A53" s="2">
        <v>52</v>
      </c>
      <c r="B53" s="3" t="s">
        <v>345</v>
      </c>
      <c r="C53" s="3" t="s">
        <v>346</v>
      </c>
      <c r="D53" s="3" t="s">
        <v>79</v>
      </c>
      <c r="E53" s="3" t="s">
        <v>80</v>
      </c>
      <c r="F53" s="3" t="s">
        <v>81</v>
      </c>
      <c r="G53" s="3" t="s">
        <v>47</v>
      </c>
      <c r="H53" s="3" t="s">
        <v>48</v>
      </c>
      <c r="I53" s="3" t="s">
        <v>98</v>
      </c>
      <c r="J53" s="3" t="s">
        <v>69</v>
      </c>
      <c r="K53" s="3" t="s">
        <v>51</v>
      </c>
      <c r="L53" s="3" t="s">
        <v>51</v>
      </c>
      <c r="M53" s="3" t="s">
        <v>347</v>
      </c>
      <c r="N53" s="3" t="s">
        <v>348</v>
      </c>
      <c r="O53" s="3" t="s">
        <v>51</v>
      </c>
      <c r="P53" s="3">
        <v>5029540.0971999997</v>
      </c>
      <c r="Q53" s="3">
        <v>304468.54330000002</v>
      </c>
      <c r="R53" s="3">
        <v>45.392057999999999</v>
      </c>
      <c r="S53" s="3">
        <v>-95.497985999999997</v>
      </c>
      <c r="T53" s="3">
        <v>4</v>
      </c>
      <c r="U53" s="3" t="s">
        <v>85</v>
      </c>
      <c r="V53" s="3">
        <v>38</v>
      </c>
      <c r="W53" s="3">
        <v>43</v>
      </c>
      <c r="X53" s="3">
        <v>76</v>
      </c>
      <c r="Y53" s="3" t="s">
        <v>349</v>
      </c>
      <c r="Z53" s="3">
        <v>151</v>
      </c>
      <c r="AA53" s="3">
        <v>27151</v>
      </c>
      <c r="AB53" s="3" t="s">
        <v>87</v>
      </c>
      <c r="AC53" s="3" t="s">
        <v>51</v>
      </c>
      <c r="AD53" s="3" t="s">
        <v>51</v>
      </c>
      <c r="AE53" s="3" t="s">
        <v>51</v>
      </c>
      <c r="AF53" s="3" t="s">
        <v>51</v>
      </c>
      <c r="AG53" s="3" t="s">
        <v>51</v>
      </c>
      <c r="AH53" s="3" t="s">
        <v>51</v>
      </c>
      <c r="AI53" s="3" t="s">
        <v>56</v>
      </c>
      <c r="AJ53" s="3" t="s">
        <v>57</v>
      </c>
      <c r="AK53" s="3"/>
      <c r="AL53" s="3"/>
      <c r="AM53" s="3"/>
      <c r="AN53" s="3"/>
      <c r="AO53" s="3"/>
      <c r="AP53" s="3"/>
    </row>
    <row r="54" spans="1:42" x14ac:dyDescent="0.2">
      <c r="A54" s="2">
        <v>53</v>
      </c>
      <c r="B54" s="3" t="s">
        <v>350</v>
      </c>
      <c r="C54" s="3" t="s">
        <v>351</v>
      </c>
      <c r="D54" s="3" t="s">
        <v>105</v>
      </c>
      <c r="E54" s="3" t="s">
        <v>106</v>
      </c>
      <c r="F54" s="3" t="s">
        <v>66</v>
      </c>
      <c r="G54" s="3" t="s">
        <v>67</v>
      </c>
      <c r="H54" s="3" t="s">
        <v>48</v>
      </c>
      <c r="I54" s="3" t="s">
        <v>98</v>
      </c>
      <c r="J54" s="3" t="s">
        <v>69</v>
      </c>
      <c r="K54" s="3" t="s">
        <v>51</v>
      </c>
      <c r="L54" s="3" t="s">
        <v>51</v>
      </c>
      <c r="M54" s="3" t="s">
        <v>352</v>
      </c>
      <c r="N54" s="3" t="s">
        <v>353</v>
      </c>
      <c r="O54" s="3" t="s">
        <v>51</v>
      </c>
      <c r="P54" s="3">
        <v>5180117.9488000004</v>
      </c>
      <c r="Q54" s="3">
        <v>275402.69099999999</v>
      </c>
      <c r="R54" s="3">
        <v>46.736834000000002</v>
      </c>
      <c r="S54" s="3">
        <v>-95.939907000000005</v>
      </c>
      <c r="T54" s="3">
        <v>3</v>
      </c>
      <c r="U54" s="3" t="s">
        <v>109</v>
      </c>
      <c r="V54" s="3">
        <v>19</v>
      </c>
      <c r="W54" s="3">
        <v>20</v>
      </c>
      <c r="X54" s="3">
        <v>3</v>
      </c>
      <c r="Y54" s="3" t="s">
        <v>132</v>
      </c>
      <c r="Z54" s="3">
        <v>5</v>
      </c>
      <c r="AA54" s="3">
        <v>27005</v>
      </c>
      <c r="AB54" s="3" t="s">
        <v>87</v>
      </c>
      <c r="AC54" s="3" t="s">
        <v>102</v>
      </c>
      <c r="AD54" s="3" t="s">
        <v>102</v>
      </c>
      <c r="AE54" s="3" t="s">
        <v>51</v>
      </c>
      <c r="AF54" s="3" t="s">
        <v>51</v>
      </c>
      <c r="AG54" s="3" t="s">
        <v>51</v>
      </c>
      <c r="AH54" s="3" t="s">
        <v>51</v>
      </c>
      <c r="AI54" s="3" t="s">
        <v>56</v>
      </c>
      <c r="AJ54" s="3"/>
      <c r="AK54" s="3" t="s">
        <v>58</v>
      </c>
      <c r="AL54" s="3"/>
      <c r="AM54" s="3"/>
      <c r="AN54" s="3"/>
      <c r="AO54" s="3" t="s">
        <v>62</v>
      </c>
      <c r="AP54" s="3"/>
    </row>
    <row r="55" spans="1:42" x14ac:dyDescent="0.2">
      <c r="A55" s="2">
        <v>54</v>
      </c>
      <c r="B55" s="3" t="s">
        <v>354</v>
      </c>
      <c r="C55" s="3" t="s">
        <v>355</v>
      </c>
      <c r="D55" s="3" t="s">
        <v>79</v>
      </c>
      <c r="E55" s="3" t="s">
        <v>80</v>
      </c>
      <c r="F55" s="3" t="s">
        <v>81</v>
      </c>
      <c r="G55" s="3" t="s">
        <v>67</v>
      </c>
      <c r="H55" s="3" t="s">
        <v>48</v>
      </c>
      <c r="I55" s="3" t="s">
        <v>128</v>
      </c>
      <c r="J55" s="3" t="s">
        <v>69</v>
      </c>
      <c r="K55" s="3" t="s">
        <v>51</v>
      </c>
      <c r="L55" s="3" t="s">
        <v>51</v>
      </c>
      <c r="M55" s="3" t="s">
        <v>356</v>
      </c>
      <c r="N55" s="3" t="s">
        <v>357</v>
      </c>
      <c r="O55" s="3" t="s">
        <v>51</v>
      </c>
      <c r="P55" s="3">
        <v>5002967.5</v>
      </c>
      <c r="Q55" s="3">
        <v>383033.53129999997</v>
      </c>
      <c r="R55" s="3">
        <v>45.170489000000003</v>
      </c>
      <c r="S55" s="3">
        <v>-94.488479999999996</v>
      </c>
      <c r="T55" s="3">
        <v>4</v>
      </c>
      <c r="U55" s="3" t="s">
        <v>85</v>
      </c>
      <c r="V55" s="3">
        <v>42</v>
      </c>
      <c r="W55" s="3">
        <v>48</v>
      </c>
      <c r="X55" s="3">
        <v>47</v>
      </c>
      <c r="Y55" s="3" t="s">
        <v>358</v>
      </c>
      <c r="Z55" s="3">
        <v>93</v>
      </c>
      <c r="AA55" s="3">
        <v>27093</v>
      </c>
      <c r="AB55" s="3" t="s">
        <v>75</v>
      </c>
      <c r="AC55" s="3" t="s">
        <v>102</v>
      </c>
      <c r="AD55" s="3" t="s">
        <v>102</v>
      </c>
      <c r="AE55" s="3" t="s">
        <v>51</v>
      </c>
      <c r="AF55" s="3" t="s">
        <v>51</v>
      </c>
      <c r="AG55" s="3" t="s">
        <v>51</v>
      </c>
      <c r="AH55" s="3" t="s">
        <v>51</v>
      </c>
      <c r="AI55" s="3" t="s">
        <v>56</v>
      </c>
      <c r="AJ55" s="3" t="s">
        <v>57</v>
      </c>
      <c r="AK55" s="3"/>
      <c r="AL55" s="3" t="s">
        <v>59</v>
      </c>
      <c r="AM55" s="3"/>
      <c r="AN55" s="3" t="s">
        <v>61</v>
      </c>
      <c r="AO55" s="3"/>
      <c r="AP55" s="3" t="s">
        <v>88</v>
      </c>
    </row>
    <row r="56" spans="1:42" x14ac:dyDescent="0.2">
      <c r="A56" s="2">
        <v>55</v>
      </c>
      <c r="B56" s="3" t="s">
        <v>359</v>
      </c>
      <c r="C56" s="3" t="s">
        <v>360</v>
      </c>
      <c r="D56" s="3" t="s">
        <v>44</v>
      </c>
      <c r="E56" s="3" t="s">
        <v>45</v>
      </c>
      <c r="F56" s="3" t="s">
        <v>46</v>
      </c>
      <c r="G56" s="3" t="s">
        <v>47</v>
      </c>
      <c r="H56" s="3" t="s">
        <v>48</v>
      </c>
      <c r="I56" s="3" t="s">
        <v>98</v>
      </c>
      <c r="J56" s="3" t="s">
        <v>69</v>
      </c>
      <c r="K56" s="3" t="s">
        <v>51</v>
      </c>
      <c r="L56" s="3" t="s">
        <v>51</v>
      </c>
      <c r="M56" s="3" t="s">
        <v>361</v>
      </c>
      <c r="N56" s="3" t="s">
        <v>362</v>
      </c>
      <c r="O56" s="3" t="s">
        <v>51</v>
      </c>
      <c r="P56" s="3">
        <v>4841085.7664999999</v>
      </c>
      <c r="Q56" s="3">
        <v>470442.7317</v>
      </c>
      <c r="R56" s="3">
        <v>43.722211999999999</v>
      </c>
      <c r="S56" s="3">
        <v>-93.366956000000002</v>
      </c>
      <c r="T56" s="3">
        <v>5</v>
      </c>
      <c r="U56" s="3" t="s">
        <v>54</v>
      </c>
      <c r="V56" s="3">
        <v>77</v>
      </c>
      <c r="W56" s="3">
        <v>88</v>
      </c>
      <c r="X56" s="3">
        <v>24</v>
      </c>
      <c r="Y56" s="3" t="s">
        <v>289</v>
      </c>
      <c r="Z56" s="3">
        <v>47</v>
      </c>
      <c r="AA56" s="3">
        <v>27047</v>
      </c>
      <c r="AB56" s="3" t="s">
        <v>87</v>
      </c>
      <c r="AC56" s="3" t="s">
        <v>51</v>
      </c>
      <c r="AD56" s="3" t="s">
        <v>51</v>
      </c>
      <c r="AE56" s="3" t="s">
        <v>51</v>
      </c>
      <c r="AF56" s="3" t="s">
        <v>51</v>
      </c>
      <c r="AG56" s="3" t="s">
        <v>51</v>
      </c>
      <c r="AH56" s="3" t="s">
        <v>51</v>
      </c>
      <c r="AI56" s="3" t="s">
        <v>56</v>
      </c>
      <c r="AJ56" s="3" t="s">
        <v>57</v>
      </c>
      <c r="AK56" s="3" t="s">
        <v>58</v>
      </c>
      <c r="AL56" s="3"/>
      <c r="AM56" s="3"/>
      <c r="AN56" s="3"/>
      <c r="AO56" s="3" t="s">
        <v>62</v>
      </c>
      <c r="AP56" s="3"/>
    </row>
    <row r="57" spans="1:42" x14ac:dyDescent="0.2">
      <c r="A57" s="2">
        <v>56</v>
      </c>
      <c r="B57" s="3" t="s">
        <v>363</v>
      </c>
      <c r="C57" s="3" t="s">
        <v>364</v>
      </c>
      <c r="D57" s="3" t="s">
        <v>79</v>
      </c>
      <c r="E57" s="3" t="s">
        <v>80</v>
      </c>
      <c r="F57" s="3" t="s">
        <v>81</v>
      </c>
      <c r="G57" s="3" t="s">
        <v>67</v>
      </c>
      <c r="H57" s="3" t="s">
        <v>48</v>
      </c>
      <c r="I57" s="3" t="s">
        <v>98</v>
      </c>
      <c r="J57" s="3" t="s">
        <v>69</v>
      </c>
      <c r="K57" s="3" t="s">
        <v>51</v>
      </c>
      <c r="L57" s="3" t="s">
        <v>51</v>
      </c>
      <c r="M57" s="3" t="s">
        <v>365</v>
      </c>
      <c r="N57" s="3" t="s">
        <v>366</v>
      </c>
      <c r="O57" s="3" t="s">
        <v>51</v>
      </c>
      <c r="P57" s="3">
        <v>4838990</v>
      </c>
      <c r="Q57" s="3">
        <v>244323.9375</v>
      </c>
      <c r="R57" s="3">
        <v>43.659930000000003</v>
      </c>
      <c r="S57" s="3">
        <v>-96.170877000000004</v>
      </c>
      <c r="T57" s="3">
        <v>4</v>
      </c>
      <c r="U57" s="3" t="s">
        <v>85</v>
      </c>
      <c r="V57" s="3">
        <v>70</v>
      </c>
      <c r="W57" s="3">
        <v>81</v>
      </c>
      <c r="X57" s="3">
        <v>67</v>
      </c>
      <c r="Y57" s="3" t="s">
        <v>367</v>
      </c>
      <c r="Z57" s="3">
        <v>133</v>
      </c>
      <c r="AA57" s="3">
        <v>27133</v>
      </c>
      <c r="AB57" s="3" t="s">
        <v>75</v>
      </c>
      <c r="AC57" s="3" t="s">
        <v>102</v>
      </c>
      <c r="AD57" s="3" t="s">
        <v>102</v>
      </c>
      <c r="AE57" s="3" t="s">
        <v>51</v>
      </c>
      <c r="AF57" s="3" t="s">
        <v>51</v>
      </c>
      <c r="AG57" s="3" t="s">
        <v>51</v>
      </c>
      <c r="AH57" s="3" t="s">
        <v>51</v>
      </c>
      <c r="AI57" s="3" t="s">
        <v>56</v>
      </c>
      <c r="AJ57" s="3" t="s">
        <v>57</v>
      </c>
      <c r="AK57" s="3" t="s">
        <v>58</v>
      </c>
      <c r="AL57" s="3"/>
      <c r="AM57" s="3"/>
      <c r="AN57" s="3" t="s">
        <v>61</v>
      </c>
      <c r="AO57" s="3"/>
      <c r="AP57" s="3" t="s">
        <v>88</v>
      </c>
    </row>
    <row r="58" spans="1:42" x14ac:dyDescent="0.2">
      <c r="A58" s="2">
        <v>57</v>
      </c>
      <c r="B58" s="3" t="s">
        <v>368</v>
      </c>
      <c r="C58" s="3" t="s">
        <v>369</v>
      </c>
      <c r="D58" s="3" t="s">
        <v>105</v>
      </c>
      <c r="E58" s="3" t="s">
        <v>106</v>
      </c>
      <c r="F58" s="3" t="s">
        <v>66</v>
      </c>
      <c r="G58" s="3" t="s">
        <v>67</v>
      </c>
      <c r="H58" s="3" t="s">
        <v>48</v>
      </c>
      <c r="I58" s="3" t="s">
        <v>98</v>
      </c>
      <c r="J58" s="3" t="s">
        <v>69</v>
      </c>
      <c r="K58" s="3" t="s">
        <v>51</v>
      </c>
      <c r="L58" s="3" t="s">
        <v>51</v>
      </c>
      <c r="M58" s="3" t="s">
        <v>370</v>
      </c>
      <c r="N58" s="3" t="s">
        <v>371</v>
      </c>
      <c r="O58" s="3" t="s">
        <v>51</v>
      </c>
      <c r="P58" s="3">
        <v>5054091.6591999996</v>
      </c>
      <c r="Q58" s="3">
        <v>317318.9952</v>
      </c>
      <c r="R58" s="3">
        <v>45.616337000000001</v>
      </c>
      <c r="S58" s="3">
        <v>-95.343106000000006</v>
      </c>
      <c r="T58" s="3">
        <v>3</v>
      </c>
      <c r="U58" s="3" t="s">
        <v>109</v>
      </c>
      <c r="V58" s="3">
        <v>33</v>
      </c>
      <c r="W58" s="3">
        <v>38</v>
      </c>
      <c r="X58" s="3">
        <v>61</v>
      </c>
      <c r="Y58" s="3" t="s">
        <v>372</v>
      </c>
      <c r="Z58" s="3">
        <v>121</v>
      </c>
      <c r="AA58" s="3">
        <v>27121</v>
      </c>
      <c r="AB58" s="3" t="s">
        <v>87</v>
      </c>
      <c r="AC58" s="3" t="s">
        <v>102</v>
      </c>
      <c r="AD58" s="3" t="s">
        <v>102</v>
      </c>
      <c r="AE58" s="3" t="s">
        <v>51</v>
      </c>
      <c r="AF58" s="3" t="s">
        <v>51</v>
      </c>
      <c r="AG58" s="3" t="s">
        <v>51</v>
      </c>
      <c r="AH58" s="3" t="s">
        <v>51</v>
      </c>
      <c r="AI58" s="3"/>
      <c r="AJ58" s="3" t="s">
        <v>57</v>
      </c>
      <c r="AK58" s="3" t="s">
        <v>58</v>
      </c>
      <c r="AL58" s="3"/>
      <c r="AM58" s="3"/>
      <c r="AN58" s="3"/>
      <c r="AO58" s="3"/>
      <c r="AP58" s="3" t="s">
        <v>88</v>
      </c>
    </row>
    <row r="59" spans="1:42" x14ac:dyDescent="0.2">
      <c r="A59" s="2">
        <v>58</v>
      </c>
      <c r="B59" s="3" t="s">
        <v>373</v>
      </c>
      <c r="C59" s="3" t="s">
        <v>374</v>
      </c>
      <c r="D59" s="3" t="s">
        <v>65</v>
      </c>
      <c r="E59" s="3" t="s">
        <v>91</v>
      </c>
      <c r="F59" s="3" t="s">
        <v>66</v>
      </c>
      <c r="G59" s="3" t="s">
        <v>67</v>
      </c>
      <c r="H59" s="3" t="s">
        <v>48</v>
      </c>
      <c r="I59" s="3" t="s">
        <v>128</v>
      </c>
      <c r="J59" s="3" t="s">
        <v>69</v>
      </c>
      <c r="K59" s="3" t="s">
        <v>51</v>
      </c>
      <c r="L59" s="3" t="s">
        <v>51</v>
      </c>
      <c r="M59" s="3" t="s">
        <v>375</v>
      </c>
      <c r="N59" s="3" t="s">
        <v>376</v>
      </c>
      <c r="O59" s="3" t="s">
        <v>51</v>
      </c>
      <c r="P59" s="3">
        <v>5165190.8459000001</v>
      </c>
      <c r="Q59" s="3">
        <v>413582.16899999999</v>
      </c>
      <c r="R59" s="3">
        <v>46.634708000000003</v>
      </c>
      <c r="S59" s="3">
        <v>-94.129025999999996</v>
      </c>
      <c r="T59" s="3">
        <v>2</v>
      </c>
      <c r="U59" s="3" t="s">
        <v>73</v>
      </c>
      <c r="V59" s="3">
        <v>85</v>
      </c>
      <c r="W59" s="3">
        <v>23</v>
      </c>
      <c r="X59" s="3">
        <v>18</v>
      </c>
      <c r="Y59" s="3" t="s">
        <v>377</v>
      </c>
      <c r="Z59" s="3">
        <v>35</v>
      </c>
      <c r="AA59" s="3">
        <v>27035</v>
      </c>
      <c r="AB59" s="3" t="s">
        <v>87</v>
      </c>
      <c r="AC59" s="3" t="s">
        <v>102</v>
      </c>
      <c r="AD59" s="3" t="s">
        <v>102</v>
      </c>
      <c r="AE59" s="3" t="s">
        <v>51</v>
      </c>
      <c r="AF59" s="3" t="s">
        <v>51</v>
      </c>
      <c r="AG59" s="3" t="s">
        <v>51</v>
      </c>
      <c r="AH59" s="3" t="s">
        <v>51</v>
      </c>
      <c r="AI59" s="3" t="s">
        <v>56</v>
      </c>
      <c r="AJ59" s="3"/>
      <c r="AK59" s="3" t="s">
        <v>58</v>
      </c>
      <c r="AL59" s="3"/>
      <c r="AM59" s="3"/>
      <c r="AN59" s="3"/>
      <c r="AO59" s="3" t="s">
        <v>62</v>
      </c>
      <c r="AP59" s="3" t="s">
        <v>88</v>
      </c>
    </row>
    <row r="60" spans="1:42" x14ac:dyDescent="0.2">
      <c r="A60" s="2">
        <v>59</v>
      </c>
      <c r="B60" s="3" t="s">
        <v>378</v>
      </c>
      <c r="C60" s="3" t="s">
        <v>379</v>
      </c>
      <c r="D60" s="3" t="s">
        <v>65</v>
      </c>
      <c r="E60" s="3" t="s">
        <v>268</v>
      </c>
      <c r="F60" s="3" t="s">
        <v>127</v>
      </c>
      <c r="G60" s="3" t="s">
        <v>67</v>
      </c>
      <c r="H60" s="3" t="s">
        <v>48</v>
      </c>
      <c r="I60" s="3" t="s">
        <v>128</v>
      </c>
      <c r="J60" s="3" t="s">
        <v>69</v>
      </c>
      <c r="K60" s="3" t="s">
        <v>51</v>
      </c>
      <c r="L60" s="3" t="s">
        <v>51</v>
      </c>
      <c r="M60" s="3" t="s">
        <v>380</v>
      </c>
      <c r="N60" s="3" t="s">
        <v>381</v>
      </c>
      <c r="O60" s="3" t="s">
        <v>51</v>
      </c>
      <c r="P60" s="3">
        <v>5145693.7237999998</v>
      </c>
      <c r="Q60" s="3">
        <v>443458.80790000001</v>
      </c>
      <c r="R60" s="3">
        <v>46.462443999999998</v>
      </c>
      <c r="S60" s="3">
        <v>-93.736361000000002</v>
      </c>
      <c r="T60" s="3">
        <v>1</v>
      </c>
      <c r="U60" s="3" t="s">
        <v>195</v>
      </c>
      <c r="V60" s="3">
        <v>84</v>
      </c>
      <c r="W60" s="3">
        <v>21</v>
      </c>
      <c r="X60" s="3">
        <v>1</v>
      </c>
      <c r="Y60" s="3" t="s">
        <v>382</v>
      </c>
      <c r="Z60" s="3">
        <v>1</v>
      </c>
      <c r="AA60" s="3">
        <v>27001</v>
      </c>
      <c r="AB60" s="3" t="s">
        <v>87</v>
      </c>
      <c r="AC60" s="3" t="s">
        <v>102</v>
      </c>
      <c r="AD60" s="3" t="s">
        <v>102</v>
      </c>
      <c r="AE60" s="3" t="s">
        <v>51</v>
      </c>
      <c r="AF60" s="3" t="s">
        <v>51</v>
      </c>
      <c r="AG60" s="3" t="s">
        <v>51</v>
      </c>
      <c r="AH60" s="3" t="s">
        <v>51</v>
      </c>
      <c r="AI60" s="3" t="s">
        <v>56</v>
      </c>
      <c r="AJ60" s="3" t="s">
        <v>57</v>
      </c>
      <c r="AK60" s="3"/>
      <c r="AL60" s="3"/>
      <c r="AM60" s="3"/>
      <c r="AN60" s="3"/>
      <c r="AO60" s="3"/>
      <c r="AP60" s="3"/>
    </row>
    <row r="61" spans="1:42" x14ac:dyDescent="0.2">
      <c r="A61" s="2">
        <v>60</v>
      </c>
      <c r="B61" s="3" t="s">
        <v>383</v>
      </c>
      <c r="C61" s="3" t="s">
        <v>384</v>
      </c>
      <c r="D61" s="3" t="s">
        <v>44</v>
      </c>
      <c r="E61" s="3" t="s">
        <v>45</v>
      </c>
      <c r="F61" s="3" t="s">
        <v>46</v>
      </c>
      <c r="G61" s="3" t="s">
        <v>67</v>
      </c>
      <c r="H61" s="3" t="s">
        <v>48</v>
      </c>
      <c r="I61" s="3" t="s">
        <v>128</v>
      </c>
      <c r="J61" s="3" t="s">
        <v>69</v>
      </c>
      <c r="K61" s="3" t="s">
        <v>51</v>
      </c>
      <c r="L61" s="3" t="s">
        <v>51</v>
      </c>
      <c r="M61" s="3" t="s">
        <v>385</v>
      </c>
      <c r="N61" s="3" t="s">
        <v>386</v>
      </c>
      <c r="O61" s="3" t="s">
        <v>51</v>
      </c>
      <c r="P61" s="3">
        <v>4839475.8123000003</v>
      </c>
      <c r="Q61" s="3">
        <v>500096.23139999999</v>
      </c>
      <c r="R61" s="3">
        <v>43.708306</v>
      </c>
      <c r="S61" s="3">
        <v>-92.998806000000002</v>
      </c>
      <c r="T61" s="3">
        <v>5</v>
      </c>
      <c r="U61" s="3" t="s">
        <v>54</v>
      </c>
      <c r="V61" s="3">
        <v>78</v>
      </c>
      <c r="W61" s="3">
        <v>89</v>
      </c>
      <c r="X61" s="3">
        <v>50</v>
      </c>
      <c r="Y61" s="3" t="s">
        <v>387</v>
      </c>
      <c r="Z61" s="3">
        <v>99</v>
      </c>
      <c r="AA61" s="3">
        <v>27099</v>
      </c>
      <c r="AB61" s="3" t="s">
        <v>87</v>
      </c>
      <c r="AC61" s="3" t="s">
        <v>102</v>
      </c>
      <c r="AD61" s="3" t="s">
        <v>95</v>
      </c>
      <c r="AE61" s="3" t="s">
        <v>51</v>
      </c>
      <c r="AF61" s="3" t="s">
        <v>51</v>
      </c>
      <c r="AG61" s="3" t="s">
        <v>51</v>
      </c>
      <c r="AH61" s="3" t="s">
        <v>51</v>
      </c>
      <c r="AI61" s="3" t="s">
        <v>56</v>
      </c>
      <c r="AJ61" s="3"/>
      <c r="AK61" s="3"/>
      <c r="AL61" s="3" t="s">
        <v>59</v>
      </c>
      <c r="AM61" s="3"/>
      <c r="AN61" s="3"/>
      <c r="AO61" s="3" t="s">
        <v>62</v>
      </c>
      <c r="AP61" s="3"/>
    </row>
    <row r="62" spans="1:42" x14ac:dyDescent="0.2">
      <c r="A62" s="2">
        <v>61</v>
      </c>
      <c r="B62" s="3" t="s">
        <v>388</v>
      </c>
      <c r="C62" s="3" t="s">
        <v>389</v>
      </c>
      <c r="D62" s="3" t="s">
        <v>105</v>
      </c>
      <c r="E62" s="3" t="s">
        <v>106</v>
      </c>
      <c r="F62" s="3" t="s">
        <v>66</v>
      </c>
      <c r="G62" s="3" t="s">
        <v>67</v>
      </c>
      <c r="H62" s="3" t="s">
        <v>48</v>
      </c>
      <c r="I62" s="3" t="s">
        <v>98</v>
      </c>
      <c r="J62" s="3" t="s">
        <v>69</v>
      </c>
      <c r="K62" s="3" t="s">
        <v>51</v>
      </c>
      <c r="L62" s="3" t="s">
        <v>51</v>
      </c>
      <c r="M62" s="3" t="s">
        <v>390</v>
      </c>
      <c r="N62" s="3" t="s">
        <v>391</v>
      </c>
      <c r="O62" s="3" t="s">
        <v>51</v>
      </c>
      <c r="P62" s="3">
        <v>5324473.8448999999</v>
      </c>
      <c r="Q62" s="3">
        <v>252902.5135</v>
      </c>
      <c r="R62" s="3">
        <v>48.025709999999997</v>
      </c>
      <c r="S62" s="3">
        <v>-96.314339000000004</v>
      </c>
      <c r="T62" s="3">
        <v>3</v>
      </c>
      <c r="U62" s="3" t="s">
        <v>109</v>
      </c>
      <c r="V62" s="3">
        <v>10</v>
      </c>
      <c r="W62" s="3">
        <v>10</v>
      </c>
      <c r="X62" s="3">
        <v>57</v>
      </c>
      <c r="Y62" s="3" t="s">
        <v>392</v>
      </c>
      <c r="Z62" s="3">
        <v>113</v>
      </c>
      <c r="AA62" s="3">
        <v>27113</v>
      </c>
      <c r="AB62" s="3" t="s">
        <v>87</v>
      </c>
      <c r="AC62" s="3" t="s">
        <v>102</v>
      </c>
      <c r="AD62" s="3" t="s">
        <v>102</v>
      </c>
      <c r="AE62" s="3" t="s">
        <v>51</v>
      </c>
      <c r="AF62" s="3" t="s">
        <v>51</v>
      </c>
      <c r="AG62" s="3" t="s">
        <v>51</v>
      </c>
      <c r="AH62" s="3" t="s">
        <v>51</v>
      </c>
      <c r="AI62" s="3" t="s">
        <v>56</v>
      </c>
      <c r="AJ62" s="3" t="s">
        <v>57</v>
      </c>
      <c r="AK62" s="3" t="s">
        <v>58</v>
      </c>
      <c r="AL62" s="3"/>
      <c r="AM62" s="3"/>
      <c r="AN62" s="3"/>
      <c r="AO62" s="3"/>
      <c r="AP62" s="3"/>
    </row>
    <row r="63" spans="1:42" x14ac:dyDescent="0.2">
      <c r="A63" s="2">
        <v>62</v>
      </c>
      <c r="B63" s="3" t="s">
        <v>393</v>
      </c>
      <c r="C63" s="3" t="s">
        <v>394</v>
      </c>
      <c r="D63" s="3" t="s">
        <v>79</v>
      </c>
      <c r="E63" s="3" t="s">
        <v>80</v>
      </c>
      <c r="F63" s="3" t="s">
        <v>81</v>
      </c>
      <c r="G63" s="3" t="s">
        <v>67</v>
      </c>
      <c r="H63" s="3" t="s">
        <v>48</v>
      </c>
      <c r="I63" s="3" t="s">
        <v>98</v>
      </c>
      <c r="J63" s="3" t="s">
        <v>69</v>
      </c>
      <c r="K63" s="3" t="s">
        <v>51</v>
      </c>
      <c r="L63" s="3" t="s">
        <v>51</v>
      </c>
      <c r="M63" s="3" t="s">
        <v>395</v>
      </c>
      <c r="N63" s="3" t="s">
        <v>396</v>
      </c>
      <c r="O63" s="3" t="s">
        <v>51</v>
      </c>
      <c r="P63" s="3">
        <v>4912435.5</v>
      </c>
      <c r="Q63" s="3">
        <v>265014.96879999997</v>
      </c>
      <c r="R63" s="3">
        <v>44.327159000000002</v>
      </c>
      <c r="S63" s="3">
        <v>-95.947143999999994</v>
      </c>
      <c r="T63" s="3">
        <v>4</v>
      </c>
      <c r="U63" s="3" t="s">
        <v>85</v>
      </c>
      <c r="V63" s="3">
        <v>57</v>
      </c>
      <c r="W63" s="3">
        <v>64</v>
      </c>
      <c r="X63" s="3">
        <v>42</v>
      </c>
      <c r="Y63" s="3" t="s">
        <v>397</v>
      </c>
      <c r="Z63" s="3">
        <v>83</v>
      </c>
      <c r="AA63" s="3">
        <v>27083</v>
      </c>
      <c r="AB63" s="3" t="s">
        <v>75</v>
      </c>
      <c r="AC63" s="3" t="s">
        <v>102</v>
      </c>
      <c r="AD63" s="3" t="s">
        <v>102</v>
      </c>
      <c r="AE63" s="3" t="s">
        <v>51</v>
      </c>
      <c r="AF63" s="3" t="s">
        <v>51</v>
      </c>
      <c r="AG63" s="3" t="s">
        <v>51</v>
      </c>
      <c r="AH63" s="3" t="s">
        <v>51</v>
      </c>
      <c r="AI63" s="3" t="s">
        <v>56</v>
      </c>
      <c r="AJ63" s="3" t="s">
        <v>57</v>
      </c>
      <c r="AK63" s="3" t="s">
        <v>58</v>
      </c>
      <c r="AL63" s="3"/>
      <c r="AM63" s="3"/>
      <c r="AN63" s="3"/>
      <c r="AO63" s="3"/>
      <c r="AP63" s="3"/>
    </row>
    <row r="64" spans="1:42" x14ac:dyDescent="0.2">
      <c r="A64" s="2">
        <v>63</v>
      </c>
      <c r="B64" s="3" t="s">
        <v>398</v>
      </c>
      <c r="C64" s="3" t="s">
        <v>399</v>
      </c>
      <c r="D64" s="3" t="s">
        <v>65</v>
      </c>
      <c r="E64" s="3" t="s">
        <v>192</v>
      </c>
      <c r="F64" s="3" t="s">
        <v>127</v>
      </c>
      <c r="G64" s="3" t="s">
        <v>67</v>
      </c>
      <c r="H64" s="3" t="s">
        <v>48</v>
      </c>
      <c r="I64" s="3" t="s">
        <v>98</v>
      </c>
      <c r="J64" s="3" t="s">
        <v>69</v>
      </c>
      <c r="K64" s="3" t="s">
        <v>51</v>
      </c>
      <c r="L64" s="3" t="s">
        <v>400</v>
      </c>
      <c r="M64" s="3" t="s">
        <v>401</v>
      </c>
      <c r="N64" s="3" t="s">
        <v>402</v>
      </c>
      <c r="O64" s="3" t="s">
        <v>51</v>
      </c>
      <c r="P64" s="3">
        <v>5253042.6237000003</v>
      </c>
      <c r="Q64" s="3">
        <v>508343.54019999999</v>
      </c>
      <c r="R64" s="3">
        <v>47.430777999999997</v>
      </c>
      <c r="S64" s="3">
        <v>-92.889360999999994</v>
      </c>
      <c r="T64" s="3">
        <v>1</v>
      </c>
      <c r="U64" s="3" t="s">
        <v>195</v>
      </c>
      <c r="V64" s="3">
        <v>88</v>
      </c>
      <c r="W64" s="3">
        <v>5</v>
      </c>
      <c r="X64" s="3">
        <v>69</v>
      </c>
      <c r="Y64" s="3" t="s">
        <v>403</v>
      </c>
      <c r="Z64" s="3">
        <v>137</v>
      </c>
      <c r="AA64" s="3">
        <v>27137</v>
      </c>
      <c r="AB64" s="3" t="s">
        <v>87</v>
      </c>
      <c r="AC64" s="3" t="s">
        <v>76</v>
      </c>
      <c r="AD64" s="3" t="s">
        <v>76</v>
      </c>
      <c r="AE64" s="3" t="s">
        <v>51</v>
      </c>
      <c r="AF64" s="3" t="s">
        <v>51</v>
      </c>
      <c r="AG64" s="3" t="s">
        <v>51</v>
      </c>
      <c r="AH64" s="3" t="s">
        <v>51</v>
      </c>
      <c r="AI64" s="3" t="s">
        <v>56</v>
      </c>
      <c r="AJ64" s="3"/>
      <c r="AK64" s="3"/>
      <c r="AL64" s="3" t="s">
        <v>59</v>
      </c>
      <c r="AM64" s="3" t="s">
        <v>60</v>
      </c>
      <c r="AN64" s="3" t="s">
        <v>61</v>
      </c>
      <c r="AO64" s="3"/>
      <c r="AP64" s="3"/>
    </row>
    <row r="65" spans="1:42" x14ac:dyDescent="0.2">
      <c r="A65" s="2">
        <v>64</v>
      </c>
      <c r="B65" s="3" t="s">
        <v>404</v>
      </c>
      <c r="C65" s="3" t="s">
        <v>405</v>
      </c>
      <c r="D65" s="3" t="s">
        <v>65</v>
      </c>
      <c r="E65" s="3" t="s">
        <v>268</v>
      </c>
      <c r="F65" s="3" t="s">
        <v>127</v>
      </c>
      <c r="G65" s="3" t="s">
        <v>47</v>
      </c>
      <c r="H65" s="3" t="s">
        <v>48</v>
      </c>
      <c r="I65" s="3" t="s">
        <v>98</v>
      </c>
      <c r="J65" s="3" t="s">
        <v>69</v>
      </c>
      <c r="K65" s="3" t="s">
        <v>51</v>
      </c>
      <c r="L65" s="3" t="s">
        <v>51</v>
      </c>
      <c r="M65" s="3" t="s">
        <v>406</v>
      </c>
      <c r="N65" s="3" t="s">
        <v>407</v>
      </c>
      <c r="O65" s="3" t="s">
        <v>51</v>
      </c>
      <c r="P65" s="3">
        <v>5375800.6109999996</v>
      </c>
      <c r="Q65" s="3">
        <v>464240.223</v>
      </c>
      <c r="R65" s="3">
        <v>48.534292000000001</v>
      </c>
      <c r="S65" s="3">
        <v>-93.484406000000007</v>
      </c>
      <c r="T65" s="3">
        <v>1</v>
      </c>
      <c r="U65" s="3" t="s">
        <v>195</v>
      </c>
      <c r="V65" s="3">
        <v>5</v>
      </c>
      <c r="W65" s="3">
        <v>4</v>
      </c>
      <c r="X65" s="3">
        <v>36</v>
      </c>
      <c r="Y65" s="3" t="s">
        <v>276</v>
      </c>
      <c r="Z65" s="3">
        <v>71</v>
      </c>
      <c r="AA65" s="3">
        <v>27071</v>
      </c>
      <c r="AB65" s="3" t="s">
        <v>75</v>
      </c>
      <c r="AC65" s="3" t="s">
        <v>51</v>
      </c>
      <c r="AD65" s="3" t="s">
        <v>51</v>
      </c>
      <c r="AE65" s="3" t="s">
        <v>51</v>
      </c>
      <c r="AF65" s="3" t="s">
        <v>51</v>
      </c>
      <c r="AG65" s="3" t="s">
        <v>51</v>
      </c>
      <c r="AH65" s="3" t="s">
        <v>51</v>
      </c>
      <c r="AI65" s="3" t="s">
        <v>56</v>
      </c>
      <c r="AJ65" s="3"/>
      <c r="AK65" s="3"/>
      <c r="AL65" s="3" t="s">
        <v>59</v>
      </c>
      <c r="AM65" s="3"/>
      <c r="AN65" s="3"/>
      <c r="AO65" s="3"/>
      <c r="AP65" s="3"/>
    </row>
    <row r="66" spans="1:42" x14ac:dyDescent="0.2">
      <c r="A66" s="2">
        <v>65</v>
      </c>
      <c r="B66" s="3" t="s">
        <v>408</v>
      </c>
      <c r="C66" s="3" t="s">
        <v>409</v>
      </c>
      <c r="D66" s="3" t="s">
        <v>105</v>
      </c>
      <c r="E66" s="3" t="s">
        <v>106</v>
      </c>
      <c r="F66" s="3" t="s">
        <v>66</v>
      </c>
      <c r="G66" s="3" t="s">
        <v>47</v>
      </c>
      <c r="H66" s="3" t="s">
        <v>48</v>
      </c>
      <c r="I66" s="3" t="s">
        <v>98</v>
      </c>
      <c r="J66" s="3" t="s">
        <v>69</v>
      </c>
      <c r="K66" s="3" t="s">
        <v>51</v>
      </c>
      <c r="L66" s="3" t="s">
        <v>51</v>
      </c>
      <c r="M66" s="3" t="s">
        <v>410</v>
      </c>
      <c r="N66" s="3" t="s">
        <v>411</v>
      </c>
      <c r="O66" s="3" t="s">
        <v>51</v>
      </c>
      <c r="P66" s="3">
        <v>5354283.1107000001</v>
      </c>
      <c r="Q66" s="3">
        <v>217907.95360000001</v>
      </c>
      <c r="R66" s="3">
        <v>48.278827999999997</v>
      </c>
      <c r="S66" s="3">
        <v>-96.802473000000006</v>
      </c>
      <c r="T66" s="3">
        <v>3</v>
      </c>
      <c r="U66" s="3" t="s">
        <v>109</v>
      </c>
      <c r="V66" s="3">
        <v>6</v>
      </c>
      <c r="W66" s="3">
        <v>6</v>
      </c>
      <c r="X66" s="3">
        <v>45</v>
      </c>
      <c r="Y66" s="3" t="s">
        <v>85</v>
      </c>
      <c r="Z66" s="3">
        <v>89</v>
      </c>
      <c r="AA66" s="3">
        <v>27089</v>
      </c>
      <c r="AB66" s="3" t="s">
        <v>75</v>
      </c>
      <c r="AC66" s="3" t="s">
        <v>51</v>
      </c>
      <c r="AD66" s="3" t="s">
        <v>51</v>
      </c>
      <c r="AE66" s="3" t="s">
        <v>51</v>
      </c>
      <c r="AF66" s="3" t="s">
        <v>51</v>
      </c>
      <c r="AG66" s="3" t="s">
        <v>51</v>
      </c>
      <c r="AH66" s="3" t="s">
        <v>51</v>
      </c>
      <c r="AI66" s="3" t="s">
        <v>56</v>
      </c>
      <c r="AJ66" s="3"/>
      <c r="AK66" s="3"/>
      <c r="AL66" s="3"/>
      <c r="AM66" s="3"/>
      <c r="AN66" s="3"/>
      <c r="AO66" s="3" t="s">
        <v>62</v>
      </c>
      <c r="AP66" s="3"/>
    </row>
    <row r="67" spans="1:42" x14ac:dyDescent="0.2">
      <c r="A67" s="2">
        <v>66</v>
      </c>
      <c r="B67" s="3" t="s">
        <v>412</v>
      </c>
      <c r="C67" s="3" t="s">
        <v>413</v>
      </c>
      <c r="D67" s="3" t="s">
        <v>65</v>
      </c>
      <c r="E67" s="3" t="s">
        <v>91</v>
      </c>
      <c r="F67" s="3" t="s">
        <v>66</v>
      </c>
      <c r="G67" s="3" t="s">
        <v>67</v>
      </c>
      <c r="H67" s="3" t="s">
        <v>48</v>
      </c>
      <c r="I67" s="3" t="s">
        <v>98</v>
      </c>
      <c r="J67" s="3" t="s">
        <v>69</v>
      </c>
      <c r="K67" s="3" t="s">
        <v>51</v>
      </c>
      <c r="L67" s="3" t="s">
        <v>51</v>
      </c>
      <c r="M67" s="3" t="s">
        <v>414</v>
      </c>
      <c r="N67" s="3" t="s">
        <v>415</v>
      </c>
      <c r="O67" s="3" t="s">
        <v>51</v>
      </c>
      <c r="P67" s="3">
        <v>5142729.0756000001</v>
      </c>
      <c r="Q67" s="3">
        <v>417198.87089999998</v>
      </c>
      <c r="R67" s="3">
        <v>46.433056000000001</v>
      </c>
      <c r="S67" s="3">
        <v>-94.077777999999995</v>
      </c>
      <c r="T67" s="3">
        <v>2</v>
      </c>
      <c r="U67" s="3" t="s">
        <v>73</v>
      </c>
      <c r="V67" s="3">
        <v>85</v>
      </c>
      <c r="W67" s="3">
        <v>23</v>
      </c>
      <c r="X67" s="3">
        <v>18</v>
      </c>
      <c r="Y67" s="3" t="s">
        <v>377</v>
      </c>
      <c r="Z67" s="3">
        <v>35</v>
      </c>
      <c r="AA67" s="3">
        <v>27035</v>
      </c>
      <c r="AB67" s="3" t="s">
        <v>75</v>
      </c>
      <c r="AC67" s="3" t="s">
        <v>102</v>
      </c>
      <c r="AD67" s="3" t="s">
        <v>102</v>
      </c>
      <c r="AE67" s="3" t="s">
        <v>51</v>
      </c>
      <c r="AF67" s="3" t="s">
        <v>51</v>
      </c>
      <c r="AG67" s="3" t="s">
        <v>51</v>
      </c>
      <c r="AH67" s="3" t="s">
        <v>51</v>
      </c>
      <c r="AI67" s="3" t="s">
        <v>56</v>
      </c>
      <c r="AJ67" s="3" t="s">
        <v>57</v>
      </c>
      <c r="AK67" s="3" t="s">
        <v>58</v>
      </c>
      <c r="AL67" s="3"/>
      <c r="AM67" s="3"/>
      <c r="AN67" s="3"/>
      <c r="AO67" s="3"/>
      <c r="AP67" s="3" t="s">
        <v>88</v>
      </c>
    </row>
    <row r="68" spans="1:42" x14ac:dyDescent="0.2">
      <c r="A68" s="2">
        <v>67</v>
      </c>
      <c r="B68" s="3" t="s">
        <v>416</v>
      </c>
      <c r="C68" s="3" t="s">
        <v>417</v>
      </c>
      <c r="D68" s="3" t="s">
        <v>65</v>
      </c>
      <c r="E68" s="3" t="s">
        <v>91</v>
      </c>
      <c r="F68" s="3" t="s">
        <v>66</v>
      </c>
      <c r="G68" s="3" t="s">
        <v>67</v>
      </c>
      <c r="H68" s="3" t="s">
        <v>48</v>
      </c>
      <c r="I68" s="3" t="s">
        <v>98</v>
      </c>
      <c r="J68" s="3" t="s">
        <v>69</v>
      </c>
      <c r="K68" s="3" t="s">
        <v>51</v>
      </c>
      <c r="L68" s="3" t="s">
        <v>418</v>
      </c>
      <c r="M68" s="3" t="s">
        <v>419</v>
      </c>
      <c r="N68" s="3" t="s">
        <v>420</v>
      </c>
      <c r="O68" s="3" t="s">
        <v>51</v>
      </c>
      <c r="P68" s="3">
        <v>5202751.4391999999</v>
      </c>
      <c r="Q68" s="3">
        <v>415813.21850000002</v>
      </c>
      <c r="R68" s="3">
        <v>46.972940000000001</v>
      </c>
      <c r="S68" s="3">
        <v>-94.106793999999994</v>
      </c>
      <c r="T68" s="3">
        <v>2</v>
      </c>
      <c r="U68" s="3" t="s">
        <v>73</v>
      </c>
      <c r="V68" s="3">
        <v>83</v>
      </c>
      <c r="W68" s="3">
        <v>17</v>
      </c>
      <c r="X68" s="3">
        <v>11</v>
      </c>
      <c r="Y68" s="3" t="s">
        <v>155</v>
      </c>
      <c r="Z68" s="3">
        <v>21</v>
      </c>
      <c r="AA68" s="3">
        <v>27021</v>
      </c>
      <c r="AB68" s="3" t="s">
        <v>87</v>
      </c>
      <c r="AC68" s="3" t="s">
        <v>76</v>
      </c>
      <c r="AD68" s="3" t="s">
        <v>76</v>
      </c>
      <c r="AE68" s="3" t="s">
        <v>51</v>
      </c>
      <c r="AF68" s="3" t="s">
        <v>51</v>
      </c>
      <c r="AG68" s="3" t="s">
        <v>421</v>
      </c>
      <c r="AH68" s="3" t="s">
        <v>51</v>
      </c>
      <c r="AI68" s="3" t="s">
        <v>56</v>
      </c>
      <c r="AJ68" s="3"/>
      <c r="AK68" s="3" t="s">
        <v>58</v>
      </c>
      <c r="AL68" s="3" t="s">
        <v>59</v>
      </c>
      <c r="AM68" s="3"/>
      <c r="AN68" s="3"/>
      <c r="AO68" s="3" t="s">
        <v>62</v>
      </c>
      <c r="AP68" s="3"/>
    </row>
    <row r="69" spans="1:42" x14ac:dyDescent="0.2">
      <c r="A69" s="2">
        <v>68</v>
      </c>
      <c r="B69" s="3" t="s">
        <v>422</v>
      </c>
      <c r="C69" s="3" t="s">
        <v>423</v>
      </c>
      <c r="D69" s="3" t="s">
        <v>105</v>
      </c>
      <c r="E69" s="3" t="s">
        <v>106</v>
      </c>
      <c r="F69" s="3" t="s">
        <v>66</v>
      </c>
      <c r="G69" s="3" t="s">
        <v>67</v>
      </c>
      <c r="H69" s="3" t="s">
        <v>48</v>
      </c>
      <c r="I69" s="3" t="s">
        <v>98</v>
      </c>
      <c r="J69" s="3" t="s">
        <v>69</v>
      </c>
      <c r="K69" s="3" t="s">
        <v>51</v>
      </c>
      <c r="L69" s="3" t="s">
        <v>51</v>
      </c>
      <c r="M69" s="3" t="s">
        <v>424</v>
      </c>
      <c r="N69" s="3" t="s">
        <v>425</v>
      </c>
      <c r="O69" s="3" t="s">
        <v>51</v>
      </c>
      <c r="P69" s="3">
        <v>5413888</v>
      </c>
      <c r="Q69" s="3">
        <v>314174.1875</v>
      </c>
      <c r="R69" s="3">
        <v>48.850113999999998</v>
      </c>
      <c r="S69" s="3">
        <v>-95.533117000000004</v>
      </c>
      <c r="T69" s="3">
        <v>3</v>
      </c>
      <c r="U69" s="3" t="s">
        <v>109</v>
      </c>
      <c r="V69" s="3">
        <v>4</v>
      </c>
      <c r="W69" s="3">
        <v>3</v>
      </c>
      <c r="X69" s="3">
        <v>68</v>
      </c>
      <c r="Y69" s="3" t="s">
        <v>426</v>
      </c>
      <c r="Z69" s="3">
        <v>135</v>
      </c>
      <c r="AA69" s="3">
        <v>27135</v>
      </c>
      <c r="AB69" s="3" t="s">
        <v>75</v>
      </c>
      <c r="AC69" s="3" t="s">
        <v>102</v>
      </c>
      <c r="AD69" s="3" t="s">
        <v>102</v>
      </c>
      <c r="AE69" s="3" t="s">
        <v>51</v>
      </c>
      <c r="AF69" s="3" t="s">
        <v>51</v>
      </c>
      <c r="AG69" s="3" t="s">
        <v>51</v>
      </c>
      <c r="AH69" s="3" t="s">
        <v>51</v>
      </c>
      <c r="AI69" s="3" t="s">
        <v>56</v>
      </c>
      <c r="AJ69" s="3" t="s">
        <v>57</v>
      </c>
      <c r="AK69" s="3"/>
      <c r="AL69" s="3"/>
      <c r="AM69" s="3"/>
      <c r="AN69" s="3"/>
      <c r="AO69" s="3"/>
      <c r="AP69" s="3" t="s">
        <v>88</v>
      </c>
    </row>
    <row r="70" spans="1:42" x14ac:dyDescent="0.2">
      <c r="A70" s="2">
        <v>69</v>
      </c>
      <c r="B70" s="3" t="s">
        <v>427</v>
      </c>
      <c r="C70" s="3" t="s">
        <v>428</v>
      </c>
      <c r="D70" s="3" t="s">
        <v>105</v>
      </c>
      <c r="E70" s="3" t="s">
        <v>106</v>
      </c>
      <c r="F70" s="3" t="s">
        <v>81</v>
      </c>
      <c r="G70" s="3" t="s">
        <v>67</v>
      </c>
      <c r="H70" s="3" t="s">
        <v>48</v>
      </c>
      <c r="I70" s="3" t="s">
        <v>98</v>
      </c>
      <c r="J70" s="3" t="s">
        <v>69</v>
      </c>
      <c r="K70" s="3" t="s">
        <v>51</v>
      </c>
      <c r="L70" s="3" t="s">
        <v>51</v>
      </c>
      <c r="M70" s="3" t="s">
        <v>429</v>
      </c>
      <c r="N70" s="3" t="s">
        <v>430</v>
      </c>
      <c r="O70" s="3" t="s">
        <v>51</v>
      </c>
      <c r="P70" s="3">
        <v>5048992.7958000004</v>
      </c>
      <c r="Q70" s="3">
        <v>274388.63870000001</v>
      </c>
      <c r="R70" s="3">
        <v>45.557887000000001</v>
      </c>
      <c r="S70" s="3">
        <v>-95.890744999999995</v>
      </c>
      <c r="T70" s="3">
        <v>3</v>
      </c>
      <c r="U70" s="3" t="s">
        <v>109</v>
      </c>
      <c r="V70" s="3">
        <v>31</v>
      </c>
      <c r="W70" s="3">
        <v>36</v>
      </c>
      <c r="X70" s="3">
        <v>75</v>
      </c>
      <c r="Y70" s="3" t="s">
        <v>431</v>
      </c>
      <c r="Z70" s="3">
        <v>149</v>
      </c>
      <c r="AA70" s="3">
        <v>27149</v>
      </c>
      <c r="AB70" s="3" t="s">
        <v>75</v>
      </c>
      <c r="AC70" s="3" t="s">
        <v>102</v>
      </c>
      <c r="AD70" s="3" t="s">
        <v>102</v>
      </c>
      <c r="AE70" s="3" t="s">
        <v>51</v>
      </c>
      <c r="AF70" s="3" t="s">
        <v>51</v>
      </c>
      <c r="AG70" s="3" t="s">
        <v>51</v>
      </c>
      <c r="AH70" s="3" t="s">
        <v>51</v>
      </c>
      <c r="AI70" s="3" t="s">
        <v>56</v>
      </c>
      <c r="AJ70" s="3" t="s">
        <v>57</v>
      </c>
      <c r="AK70" s="3" t="s">
        <v>58</v>
      </c>
      <c r="AL70" s="3" t="s">
        <v>59</v>
      </c>
      <c r="AM70" s="3"/>
      <c r="AN70" s="3"/>
      <c r="AO70" s="3"/>
      <c r="AP70" s="3"/>
    </row>
    <row r="71" spans="1:42" x14ac:dyDescent="0.2">
      <c r="A71" s="2">
        <v>70</v>
      </c>
      <c r="B71" s="3" t="s">
        <v>432</v>
      </c>
      <c r="C71" s="3" t="s">
        <v>433</v>
      </c>
      <c r="D71" s="3" t="s">
        <v>79</v>
      </c>
      <c r="E71" s="3" t="s">
        <v>80</v>
      </c>
      <c r="F71" s="3" t="s">
        <v>81</v>
      </c>
      <c r="G71" s="3" t="s">
        <v>67</v>
      </c>
      <c r="H71" s="3" t="s">
        <v>48</v>
      </c>
      <c r="I71" s="3" t="s">
        <v>98</v>
      </c>
      <c r="J71" s="3" t="s">
        <v>69</v>
      </c>
      <c r="K71" s="3" t="s">
        <v>51</v>
      </c>
      <c r="L71" s="3" t="s">
        <v>51</v>
      </c>
      <c r="M71" s="3" t="s">
        <v>434</v>
      </c>
      <c r="N71" s="3" t="s">
        <v>435</v>
      </c>
      <c r="O71" s="3" t="s">
        <v>51</v>
      </c>
      <c r="P71" s="3">
        <v>4959068.3431000002</v>
      </c>
      <c r="Q71" s="3">
        <v>241583.33670000001</v>
      </c>
      <c r="R71" s="3">
        <v>44.738346</v>
      </c>
      <c r="S71" s="3">
        <v>-96.263923000000005</v>
      </c>
      <c r="T71" s="3">
        <v>4</v>
      </c>
      <c r="U71" s="3" t="s">
        <v>85</v>
      </c>
      <c r="V71" s="3">
        <v>50</v>
      </c>
      <c r="W71" s="3">
        <v>56</v>
      </c>
      <c r="X71" s="3">
        <v>87</v>
      </c>
      <c r="Y71" s="3" t="s">
        <v>338</v>
      </c>
      <c r="Z71" s="3">
        <v>173</v>
      </c>
      <c r="AA71" s="3">
        <v>27173</v>
      </c>
      <c r="AB71" s="3" t="s">
        <v>75</v>
      </c>
      <c r="AC71" s="3" t="s">
        <v>102</v>
      </c>
      <c r="AD71" s="3" t="s">
        <v>102</v>
      </c>
      <c r="AE71" s="3" t="s">
        <v>51</v>
      </c>
      <c r="AF71" s="3" t="s">
        <v>51</v>
      </c>
      <c r="AG71" s="3" t="s">
        <v>51</v>
      </c>
      <c r="AH71" s="3" t="s">
        <v>51</v>
      </c>
      <c r="AI71" s="3" t="s">
        <v>56</v>
      </c>
      <c r="AJ71" s="3"/>
      <c r="AK71" s="3" t="s">
        <v>58</v>
      </c>
      <c r="AL71" s="3" t="s">
        <v>59</v>
      </c>
      <c r="AM71" s="3"/>
      <c r="AN71" s="3" t="s">
        <v>61</v>
      </c>
      <c r="AO71" s="3" t="s">
        <v>62</v>
      </c>
      <c r="AP71" s="3"/>
    </row>
    <row r="72" spans="1:42" x14ac:dyDescent="0.2">
      <c r="A72" s="2">
        <v>71</v>
      </c>
      <c r="B72" s="3" t="s">
        <v>436</v>
      </c>
      <c r="C72" s="3" t="s">
        <v>437</v>
      </c>
      <c r="D72" s="3" t="s">
        <v>65</v>
      </c>
      <c r="E72" s="3" t="s">
        <v>268</v>
      </c>
      <c r="F72" s="3" t="s">
        <v>127</v>
      </c>
      <c r="G72" s="3" t="s">
        <v>67</v>
      </c>
      <c r="H72" s="3" t="s">
        <v>48</v>
      </c>
      <c r="I72" s="3" t="s">
        <v>128</v>
      </c>
      <c r="J72" s="3" t="s">
        <v>69</v>
      </c>
      <c r="K72" s="3" t="s">
        <v>51</v>
      </c>
      <c r="L72" s="3" t="s">
        <v>438</v>
      </c>
      <c r="M72" s="3" t="s">
        <v>439</v>
      </c>
      <c r="N72" s="3" t="s">
        <v>440</v>
      </c>
      <c r="O72" s="3" t="s">
        <v>51</v>
      </c>
      <c r="P72" s="3">
        <v>5235848.5290000001</v>
      </c>
      <c r="Q72" s="3">
        <v>461762.5393</v>
      </c>
      <c r="R72" s="3">
        <v>47.274999999999999</v>
      </c>
      <c r="S72" s="3">
        <v>-93.505555999999999</v>
      </c>
      <c r="T72" s="3">
        <v>1</v>
      </c>
      <c r="U72" s="3" t="s">
        <v>195</v>
      </c>
      <c r="V72" s="3">
        <v>14</v>
      </c>
      <c r="W72" s="3">
        <v>14</v>
      </c>
      <c r="X72" s="3">
        <v>31</v>
      </c>
      <c r="Y72" s="3" t="s">
        <v>271</v>
      </c>
      <c r="Z72" s="3">
        <v>61</v>
      </c>
      <c r="AA72" s="3">
        <v>27061</v>
      </c>
      <c r="AB72" s="3" t="s">
        <v>87</v>
      </c>
      <c r="AC72" s="3" t="s">
        <v>76</v>
      </c>
      <c r="AD72" s="3" t="s">
        <v>76</v>
      </c>
      <c r="AE72" s="3" t="s">
        <v>51</v>
      </c>
      <c r="AF72" s="3" t="s">
        <v>51</v>
      </c>
      <c r="AG72" s="3" t="s">
        <v>51</v>
      </c>
      <c r="AH72" s="3" t="s">
        <v>51</v>
      </c>
      <c r="AI72" s="3" t="s">
        <v>56</v>
      </c>
      <c r="AJ72" s="3"/>
      <c r="AK72" s="3"/>
      <c r="AL72" s="3"/>
      <c r="AM72" s="3"/>
      <c r="AN72" s="3"/>
      <c r="AO72" s="3"/>
      <c r="AP72" s="3"/>
    </row>
    <row r="73" spans="1:42" x14ac:dyDescent="0.2">
      <c r="A73" s="2">
        <v>72</v>
      </c>
      <c r="B73" s="3" t="s">
        <v>441</v>
      </c>
      <c r="C73" s="3" t="s">
        <v>442</v>
      </c>
      <c r="D73" s="3" t="s">
        <v>44</v>
      </c>
      <c r="E73" s="3" t="s">
        <v>45</v>
      </c>
      <c r="F73" s="3" t="s">
        <v>81</v>
      </c>
      <c r="G73" s="3" t="s">
        <v>67</v>
      </c>
      <c r="H73" s="3" t="s">
        <v>48</v>
      </c>
      <c r="I73" s="3" t="s">
        <v>98</v>
      </c>
      <c r="J73" s="3" t="s">
        <v>69</v>
      </c>
      <c r="K73" s="3" t="s">
        <v>51</v>
      </c>
      <c r="L73" s="3" t="s">
        <v>51</v>
      </c>
      <c r="M73" s="3" t="s">
        <v>443</v>
      </c>
      <c r="N73" s="3" t="s">
        <v>444</v>
      </c>
      <c r="O73" s="3" t="s">
        <v>51</v>
      </c>
      <c r="P73" s="3">
        <v>4903344.2785</v>
      </c>
      <c r="Q73" s="3">
        <v>389765.81780000002</v>
      </c>
      <c r="R73" s="3">
        <v>44.274994</v>
      </c>
      <c r="S73" s="3">
        <v>-94.381326999999999</v>
      </c>
      <c r="T73" s="3">
        <v>5</v>
      </c>
      <c r="U73" s="3" t="s">
        <v>54</v>
      </c>
      <c r="V73" s="3">
        <v>59</v>
      </c>
      <c r="W73" s="3">
        <v>69</v>
      </c>
      <c r="X73" s="3">
        <v>52</v>
      </c>
      <c r="Y73" s="3" t="s">
        <v>445</v>
      </c>
      <c r="Z73" s="3">
        <v>103</v>
      </c>
      <c r="AA73" s="3">
        <v>27103</v>
      </c>
      <c r="AB73" s="3" t="s">
        <v>87</v>
      </c>
      <c r="AC73" s="3" t="s">
        <v>102</v>
      </c>
      <c r="AD73" s="3" t="s">
        <v>102</v>
      </c>
      <c r="AE73" s="3" t="s">
        <v>51</v>
      </c>
      <c r="AF73" s="3" t="s">
        <v>51</v>
      </c>
      <c r="AG73" s="3" t="s">
        <v>51</v>
      </c>
      <c r="AH73" s="3" t="s">
        <v>51</v>
      </c>
      <c r="AI73" s="3" t="s">
        <v>56</v>
      </c>
      <c r="AJ73" s="3" t="s">
        <v>57</v>
      </c>
      <c r="AK73" s="3" t="s">
        <v>58</v>
      </c>
      <c r="AL73" s="3"/>
      <c r="AM73" s="3"/>
      <c r="AN73" s="3"/>
      <c r="AO73" s="3"/>
      <c r="AP73" s="3"/>
    </row>
    <row r="74" spans="1:42" x14ac:dyDescent="0.2">
      <c r="A74" s="2">
        <v>73</v>
      </c>
      <c r="B74" s="3" t="s">
        <v>446</v>
      </c>
      <c r="C74" s="3" t="s">
        <v>447</v>
      </c>
      <c r="D74" s="3" t="s">
        <v>44</v>
      </c>
      <c r="E74" s="3" t="s">
        <v>45</v>
      </c>
      <c r="F74" s="3" t="s">
        <v>46</v>
      </c>
      <c r="G74" s="3" t="s">
        <v>47</v>
      </c>
      <c r="H74" s="3" t="s">
        <v>48</v>
      </c>
      <c r="I74" s="3" t="s">
        <v>98</v>
      </c>
      <c r="J74" s="3" t="s">
        <v>50</v>
      </c>
      <c r="K74" s="3" t="s">
        <v>51</v>
      </c>
      <c r="L74" s="3" t="s">
        <v>51</v>
      </c>
      <c r="M74" s="3" t="s">
        <v>448</v>
      </c>
      <c r="N74" s="3" t="s">
        <v>449</v>
      </c>
      <c r="O74" s="3" t="s">
        <v>51</v>
      </c>
      <c r="P74" s="3">
        <v>4871752.6578000002</v>
      </c>
      <c r="Q74" s="3">
        <v>549910.74840000004</v>
      </c>
      <c r="R74" s="3">
        <v>43.997222000000001</v>
      </c>
      <c r="S74" s="3">
        <v>-92.377499999999998</v>
      </c>
      <c r="T74" s="3">
        <v>5</v>
      </c>
      <c r="U74" s="3" t="s">
        <v>54</v>
      </c>
      <c r="V74" s="3">
        <v>68</v>
      </c>
      <c r="W74" s="3">
        <v>79</v>
      </c>
      <c r="X74" s="3">
        <v>55</v>
      </c>
      <c r="Y74" s="3" t="s">
        <v>450</v>
      </c>
      <c r="Z74" s="3">
        <v>109</v>
      </c>
      <c r="AA74" s="3">
        <v>27109</v>
      </c>
      <c r="AB74" s="3" t="s">
        <v>75</v>
      </c>
      <c r="AC74" s="3" t="s">
        <v>51</v>
      </c>
      <c r="AD74" s="3" t="s">
        <v>51</v>
      </c>
      <c r="AE74" s="3" t="s">
        <v>51</v>
      </c>
      <c r="AF74" s="3" t="s">
        <v>51</v>
      </c>
      <c r="AG74" s="3" t="s">
        <v>51</v>
      </c>
      <c r="AH74" s="3" t="s">
        <v>51</v>
      </c>
      <c r="AI74" s="3" t="s">
        <v>56</v>
      </c>
      <c r="AJ74" s="3" t="s">
        <v>57</v>
      </c>
      <c r="AK74" s="3" t="s">
        <v>58</v>
      </c>
      <c r="AL74" s="3" t="s">
        <v>59</v>
      </c>
      <c r="AM74" s="3" t="s">
        <v>60</v>
      </c>
      <c r="AN74" s="3" t="s">
        <v>61</v>
      </c>
      <c r="AO74" s="3" t="s">
        <v>62</v>
      </c>
      <c r="AP74" s="3" t="s">
        <v>88</v>
      </c>
    </row>
    <row r="75" spans="1:42" x14ac:dyDescent="0.2">
      <c r="A75" s="2">
        <v>74</v>
      </c>
      <c r="B75" s="3" t="s">
        <v>451</v>
      </c>
      <c r="C75" s="3" t="s">
        <v>452</v>
      </c>
      <c r="D75" s="3" t="s">
        <v>44</v>
      </c>
      <c r="E75" s="3" t="s">
        <v>45</v>
      </c>
      <c r="F75" s="3" t="s">
        <v>46</v>
      </c>
      <c r="G75" s="3" t="s">
        <v>67</v>
      </c>
      <c r="H75" s="3" t="s">
        <v>48</v>
      </c>
      <c r="I75" s="3" t="s">
        <v>98</v>
      </c>
      <c r="J75" s="3" t="s">
        <v>69</v>
      </c>
      <c r="K75" s="3" t="s">
        <v>51</v>
      </c>
      <c r="L75" s="3" t="s">
        <v>51</v>
      </c>
      <c r="M75" s="3" t="s">
        <v>453</v>
      </c>
      <c r="N75" s="3" t="s">
        <v>454</v>
      </c>
      <c r="O75" s="3" t="s">
        <v>51</v>
      </c>
      <c r="P75" s="3">
        <v>4898040.6509999996</v>
      </c>
      <c r="Q75" s="3">
        <v>464864.98700000002</v>
      </c>
      <c r="R75" s="3">
        <v>44.234749999999998</v>
      </c>
      <c r="S75" s="3">
        <v>-93.439971999999997</v>
      </c>
      <c r="T75" s="3">
        <v>5</v>
      </c>
      <c r="U75" s="3" t="s">
        <v>54</v>
      </c>
      <c r="V75" s="3">
        <v>81</v>
      </c>
      <c r="W75" s="3">
        <v>67</v>
      </c>
      <c r="X75" s="3">
        <v>66</v>
      </c>
      <c r="Y75" s="3" t="s">
        <v>265</v>
      </c>
      <c r="Z75" s="3">
        <v>131</v>
      </c>
      <c r="AA75" s="3">
        <v>27131</v>
      </c>
      <c r="AB75" s="3" t="s">
        <v>87</v>
      </c>
      <c r="AC75" s="3" t="s">
        <v>95</v>
      </c>
      <c r="AD75" s="3" t="s">
        <v>95</v>
      </c>
      <c r="AE75" s="3" t="s">
        <v>51</v>
      </c>
      <c r="AF75" s="3" t="s">
        <v>51</v>
      </c>
      <c r="AG75" s="3" t="s">
        <v>51</v>
      </c>
      <c r="AH75" s="3" t="s">
        <v>51</v>
      </c>
      <c r="AI75" s="3" t="s">
        <v>56</v>
      </c>
      <c r="AJ75" s="3" t="s">
        <v>57</v>
      </c>
      <c r="AK75" s="3" t="s">
        <v>58</v>
      </c>
      <c r="AL75" s="3"/>
      <c r="AM75" s="3"/>
      <c r="AN75" s="3"/>
      <c r="AO75" s="3" t="s">
        <v>62</v>
      </c>
      <c r="AP75" s="3"/>
    </row>
    <row r="76" spans="1:42" x14ac:dyDescent="0.2">
      <c r="A76" s="2">
        <v>75</v>
      </c>
      <c r="B76" s="3" t="s">
        <v>455</v>
      </c>
      <c r="C76" s="3" t="s">
        <v>456</v>
      </c>
      <c r="D76" s="3" t="s">
        <v>79</v>
      </c>
      <c r="E76" s="3" t="s">
        <v>80</v>
      </c>
      <c r="F76" s="3" t="s">
        <v>81</v>
      </c>
      <c r="G76" s="3" t="s">
        <v>67</v>
      </c>
      <c r="H76" s="3" t="s">
        <v>48</v>
      </c>
      <c r="I76" s="3" t="s">
        <v>128</v>
      </c>
      <c r="J76" s="3" t="s">
        <v>69</v>
      </c>
      <c r="K76" s="3" t="s">
        <v>51</v>
      </c>
      <c r="L76" s="3" t="s">
        <v>51</v>
      </c>
      <c r="M76" s="3" t="s">
        <v>457</v>
      </c>
      <c r="N76" s="3" t="s">
        <v>458</v>
      </c>
      <c r="O76" s="3" t="s">
        <v>51</v>
      </c>
      <c r="P76" s="3">
        <v>4968712.824</v>
      </c>
      <c r="Q76" s="3">
        <v>388027.04700000002</v>
      </c>
      <c r="R76" s="3">
        <v>44.863036999999998</v>
      </c>
      <c r="S76" s="3">
        <v>-94.417327</v>
      </c>
      <c r="T76" s="3">
        <v>4</v>
      </c>
      <c r="U76" s="3" t="s">
        <v>85</v>
      </c>
      <c r="V76" s="3">
        <v>48</v>
      </c>
      <c r="W76" s="3">
        <v>54</v>
      </c>
      <c r="X76" s="3">
        <v>43</v>
      </c>
      <c r="Y76" s="3" t="s">
        <v>459</v>
      </c>
      <c r="Z76" s="3">
        <v>85</v>
      </c>
      <c r="AA76" s="3">
        <v>27085</v>
      </c>
      <c r="AB76" s="3" t="s">
        <v>87</v>
      </c>
      <c r="AC76" s="3" t="s">
        <v>102</v>
      </c>
      <c r="AD76" s="3" t="s">
        <v>102</v>
      </c>
      <c r="AE76" s="3" t="s">
        <v>51</v>
      </c>
      <c r="AF76" s="3" t="s">
        <v>51</v>
      </c>
      <c r="AG76" s="3" t="s">
        <v>51</v>
      </c>
      <c r="AH76" s="3" t="s">
        <v>51</v>
      </c>
      <c r="AI76" s="3" t="s">
        <v>56</v>
      </c>
      <c r="AJ76" s="3"/>
      <c r="AK76" s="3"/>
      <c r="AL76" s="3"/>
      <c r="AM76" s="3"/>
      <c r="AN76" s="3" t="s">
        <v>61</v>
      </c>
      <c r="AO76" s="3" t="s">
        <v>62</v>
      </c>
      <c r="AP76" s="3" t="s">
        <v>88</v>
      </c>
    </row>
    <row r="77" spans="1:42" x14ac:dyDescent="0.2">
      <c r="A77" s="2">
        <v>76</v>
      </c>
      <c r="B77" s="3" t="s">
        <v>460</v>
      </c>
      <c r="C77" s="3" t="s">
        <v>461</v>
      </c>
      <c r="D77" s="3" t="s">
        <v>65</v>
      </c>
      <c r="E77" s="3" t="s">
        <v>91</v>
      </c>
      <c r="F77" s="3" t="s">
        <v>66</v>
      </c>
      <c r="G77" s="3" t="s">
        <v>67</v>
      </c>
      <c r="H77" s="3" t="s">
        <v>48</v>
      </c>
      <c r="I77" s="3" t="s">
        <v>98</v>
      </c>
      <c r="J77" s="3" t="s">
        <v>69</v>
      </c>
      <c r="K77" s="3" t="s">
        <v>51</v>
      </c>
      <c r="L77" s="3" t="s">
        <v>51</v>
      </c>
      <c r="M77" s="3" t="s">
        <v>462</v>
      </c>
      <c r="N77" s="3" t="s">
        <v>463</v>
      </c>
      <c r="O77" s="3" t="s">
        <v>51</v>
      </c>
      <c r="P77" s="3">
        <v>5163207.6919999998</v>
      </c>
      <c r="Q77" s="3">
        <v>392949.34179999999</v>
      </c>
      <c r="R77" s="3">
        <v>46.613889</v>
      </c>
      <c r="S77" s="3">
        <v>-94.398055999999997</v>
      </c>
      <c r="T77" s="3">
        <v>2</v>
      </c>
      <c r="U77" s="3" t="s">
        <v>73</v>
      </c>
      <c r="V77" s="3">
        <v>83</v>
      </c>
      <c r="W77" s="3">
        <v>17</v>
      </c>
      <c r="X77" s="3">
        <v>11</v>
      </c>
      <c r="Y77" s="3" t="s">
        <v>155</v>
      </c>
      <c r="Z77" s="3">
        <v>21</v>
      </c>
      <c r="AA77" s="3">
        <v>27021</v>
      </c>
      <c r="AB77" s="3" t="s">
        <v>87</v>
      </c>
      <c r="AC77" s="3" t="s">
        <v>102</v>
      </c>
      <c r="AD77" s="3" t="s">
        <v>102</v>
      </c>
      <c r="AE77" s="3" t="s">
        <v>51</v>
      </c>
      <c r="AF77" s="3" t="s">
        <v>51</v>
      </c>
      <c r="AG77" s="3" t="s">
        <v>51</v>
      </c>
      <c r="AH77" s="3" t="s">
        <v>51</v>
      </c>
      <c r="AI77" s="3" t="s">
        <v>56</v>
      </c>
      <c r="AJ77" s="3"/>
      <c r="AK77" s="3"/>
      <c r="AL77" s="3" t="s">
        <v>59</v>
      </c>
      <c r="AM77" s="3"/>
      <c r="AN77" s="3"/>
      <c r="AO77" s="3"/>
      <c r="AP77" s="3"/>
    </row>
    <row r="78" spans="1:42" x14ac:dyDescent="0.2">
      <c r="A78" s="2">
        <v>77</v>
      </c>
      <c r="B78" s="3" t="s">
        <v>464</v>
      </c>
      <c r="C78" s="3" t="s">
        <v>465</v>
      </c>
      <c r="D78" s="3" t="s">
        <v>79</v>
      </c>
      <c r="E78" s="3" t="s">
        <v>80</v>
      </c>
      <c r="F78" s="3" t="s">
        <v>81</v>
      </c>
      <c r="G78" s="3" t="s">
        <v>67</v>
      </c>
      <c r="H78" s="3" t="s">
        <v>48</v>
      </c>
      <c r="I78" s="3" t="s">
        <v>98</v>
      </c>
      <c r="J78" s="3" t="s">
        <v>69</v>
      </c>
      <c r="K78" s="3" t="s">
        <v>51</v>
      </c>
      <c r="L78" s="3" t="s">
        <v>466</v>
      </c>
      <c r="M78" s="3" t="s">
        <v>467</v>
      </c>
      <c r="N78" s="3" t="s">
        <v>468</v>
      </c>
      <c r="O78" s="3" t="s">
        <v>51</v>
      </c>
      <c r="P78" s="3">
        <v>4894473.6969999997</v>
      </c>
      <c r="Q78" s="3">
        <v>235773.54500000001</v>
      </c>
      <c r="R78" s="3">
        <v>44.155672000000003</v>
      </c>
      <c r="S78" s="3">
        <v>-96.304254</v>
      </c>
      <c r="T78" s="3">
        <v>4</v>
      </c>
      <c r="U78" s="3" t="s">
        <v>85</v>
      </c>
      <c r="V78" s="3">
        <v>62</v>
      </c>
      <c r="W78" s="3">
        <v>72</v>
      </c>
      <c r="X78" s="3">
        <v>59</v>
      </c>
      <c r="Y78" s="3" t="s">
        <v>469</v>
      </c>
      <c r="Z78" s="3">
        <v>117</v>
      </c>
      <c r="AA78" s="3">
        <v>27117</v>
      </c>
      <c r="AB78" s="3" t="s">
        <v>87</v>
      </c>
      <c r="AC78" s="3" t="s">
        <v>76</v>
      </c>
      <c r="AD78" s="3" t="s">
        <v>76</v>
      </c>
      <c r="AE78" s="3" t="s">
        <v>51</v>
      </c>
      <c r="AF78" s="3" t="s">
        <v>51</v>
      </c>
      <c r="AG78" s="3" t="s">
        <v>51</v>
      </c>
      <c r="AH78" s="3" t="s">
        <v>51</v>
      </c>
      <c r="AI78" s="3" t="s">
        <v>56</v>
      </c>
      <c r="AJ78" s="3" t="s">
        <v>57</v>
      </c>
      <c r="AK78" s="3" t="s">
        <v>58</v>
      </c>
      <c r="AL78" s="3"/>
      <c r="AM78" s="3" t="s">
        <v>60</v>
      </c>
      <c r="AN78" s="3" t="s">
        <v>61</v>
      </c>
      <c r="AO78" s="3"/>
      <c r="AP78" s="3"/>
    </row>
    <row r="79" spans="1:42" x14ac:dyDescent="0.2">
      <c r="A79" s="2">
        <v>78</v>
      </c>
      <c r="B79" s="3" t="s">
        <v>470</v>
      </c>
      <c r="C79" s="3" t="s">
        <v>471</v>
      </c>
      <c r="D79" s="3" t="s">
        <v>65</v>
      </c>
      <c r="E79" s="3" t="s">
        <v>91</v>
      </c>
      <c r="F79" s="3" t="s">
        <v>66</v>
      </c>
      <c r="G79" s="3" t="s">
        <v>67</v>
      </c>
      <c r="H79" s="3" t="s">
        <v>48</v>
      </c>
      <c r="I79" s="3" t="s">
        <v>98</v>
      </c>
      <c r="J79" s="3" t="s">
        <v>69</v>
      </c>
      <c r="K79" s="3" t="s">
        <v>51</v>
      </c>
      <c r="L79" s="3" t="s">
        <v>51</v>
      </c>
      <c r="M79" s="3" t="s">
        <v>472</v>
      </c>
      <c r="N79" s="3" t="s">
        <v>473</v>
      </c>
      <c r="O79" s="3" t="s">
        <v>51</v>
      </c>
      <c r="P79" s="3">
        <v>5217624.4146999996</v>
      </c>
      <c r="Q79" s="3">
        <v>377956.91519999999</v>
      </c>
      <c r="R79" s="3">
        <v>47.100833000000002</v>
      </c>
      <c r="S79" s="3">
        <v>-94.608333000000002</v>
      </c>
      <c r="T79" s="3">
        <v>2</v>
      </c>
      <c r="U79" s="3" t="s">
        <v>73</v>
      </c>
      <c r="V79" s="3">
        <v>83</v>
      </c>
      <c r="W79" s="3">
        <v>17</v>
      </c>
      <c r="X79" s="3">
        <v>11</v>
      </c>
      <c r="Y79" s="3" t="s">
        <v>155</v>
      </c>
      <c r="Z79" s="3">
        <v>21</v>
      </c>
      <c r="AA79" s="3">
        <v>27021</v>
      </c>
      <c r="AB79" s="3" t="s">
        <v>87</v>
      </c>
      <c r="AC79" s="3" t="s">
        <v>102</v>
      </c>
      <c r="AD79" s="3" t="s">
        <v>102</v>
      </c>
      <c r="AE79" s="3" t="s">
        <v>51</v>
      </c>
      <c r="AF79" s="3" t="s">
        <v>51</v>
      </c>
      <c r="AG79" s="3" t="s">
        <v>51</v>
      </c>
      <c r="AH79" s="3" t="s">
        <v>51</v>
      </c>
      <c r="AI79" s="3" t="s">
        <v>56</v>
      </c>
      <c r="AJ79" s="3"/>
      <c r="AK79" s="3" t="s">
        <v>58</v>
      </c>
      <c r="AL79" s="3" t="s">
        <v>59</v>
      </c>
      <c r="AM79" s="3" t="s">
        <v>60</v>
      </c>
      <c r="AN79" s="3" t="s">
        <v>61</v>
      </c>
      <c r="AO79" s="3" t="s">
        <v>62</v>
      </c>
      <c r="AP79" s="3" t="s">
        <v>88</v>
      </c>
    </row>
    <row r="80" spans="1:42" x14ac:dyDescent="0.2">
      <c r="A80" s="2">
        <v>79</v>
      </c>
      <c r="B80" s="3" t="s">
        <v>474</v>
      </c>
      <c r="C80" s="3" t="s">
        <v>475</v>
      </c>
      <c r="D80" s="3" t="s">
        <v>65</v>
      </c>
      <c r="E80" s="3" t="s">
        <v>91</v>
      </c>
      <c r="F80" s="3" t="s">
        <v>66</v>
      </c>
      <c r="G80" s="3" t="s">
        <v>67</v>
      </c>
      <c r="H80" s="3" t="s">
        <v>48</v>
      </c>
      <c r="I80" s="3" t="s">
        <v>98</v>
      </c>
      <c r="J80" s="3" t="s">
        <v>69</v>
      </c>
      <c r="K80" s="3" t="s">
        <v>51</v>
      </c>
      <c r="L80" s="3" t="s">
        <v>51</v>
      </c>
      <c r="M80" s="3" t="s">
        <v>476</v>
      </c>
      <c r="N80" s="3" t="s">
        <v>477</v>
      </c>
      <c r="O80" s="3" t="s">
        <v>51</v>
      </c>
      <c r="P80" s="3">
        <v>5181558.4948000005</v>
      </c>
      <c r="Q80" s="3">
        <v>392193.47519999999</v>
      </c>
      <c r="R80" s="3">
        <v>46.778860999999999</v>
      </c>
      <c r="S80" s="3">
        <v>-94.412222</v>
      </c>
      <c r="T80" s="3">
        <v>2</v>
      </c>
      <c r="U80" s="3" t="s">
        <v>73</v>
      </c>
      <c r="V80" s="3">
        <v>83</v>
      </c>
      <c r="W80" s="3">
        <v>17</v>
      </c>
      <c r="X80" s="3">
        <v>11</v>
      </c>
      <c r="Y80" s="3" t="s">
        <v>155</v>
      </c>
      <c r="Z80" s="3">
        <v>21</v>
      </c>
      <c r="AA80" s="3">
        <v>27021</v>
      </c>
      <c r="AB80" s="3" t="s">
        <v>87</v>
      </c>
      <c r="AC80" s="3" t="s">
        <v>102</v>
      </c>
      <c r="AD80" s="3" t="s">
        <v>102</v>
      </c>
      <c r="AE80" s="3" t="s">
        <v>51</v>
      </c>
      <c r="AF80" s="3" t="s">
        <v>51</v>
      </c>
      <c r="AG80" s="3" t="s">
        <v>421</v>
      </c>
      <c r="AH80" s="3" t="s">
        <v>51</v>
      </c>
      <c r="AI80" s="3"/>
      <c r="AJ80" s="3"/>
      <c r="AK80" s="3" t="s">
        <v>58</v>
      </c>
      <c r="AL80" s="3" t="s">
        <v>59</v>
      </c>
      <c r="AM80" s="3"/>
      <c r="AN80" s="3"/>
      <c r="AO80" s="3" t="s">
        <v>62</v>
      </c>
      <c r="AP80" s="3"/>
    </row>
    <row r="81" spans="1:42" x14ac:dyDescent="0.2">
      <c r="A81" s="2">
        <v>80</v>
      </c>
      <c r="B81" s="3" t="s">
        <v>478</v>
      </c>
      <c r="C81" s="3" t="s">
        <v>479</v>
      </c>
      <c r="D81" s="3" t="s">
        <v>44</v>
      </c>
      <c r="E81" s="3" t="s">
        <v>45</v>
      </c>
      <c r="F81" s="3" t="s">
        <v>46</v>
      </c>
      <c r="G81" s="3" t="s">
        <v>67</v>
      </c>
      <c r="H81" s="3" t="s">
        <v>48</v>
      </c>
      <c r="I81" s="3" t="s">
        <v>68</v>
      </c>
      <c r="J81" s="3" t="s">
        <v>69</v>
      </c>
      <c r="K81" s="3" t="s">
        <v>51</v>
      </c>
      <c r="L81" s="3" t="s">
        <v>480</v>
      </c>
      <c r="M81" s="3" t="s">
        <v>481</v>
      </c>
      <c r="N81" s="3" t="s">
        <v>482</v>
      </c>
      <c r="O81" s="3" t="s">
        <v>51</v>
      </c>
      <c r="P81" s="3">
        <v>4913466.3667000001</v>
      </c>
      <c r="Q81" s="3">
        <v>481878.4327</v>
      </c>
      <c r="R81" s="3">
        <v>44.374248999999999</v>
      </c>
      <c r="S81" s="3">
        <v>-93.227462000000003</v>
      </c>
      <c r="T81" s="3">
        <v>5</v>
      </c>
      <c r="U81" s="3" t="s">
        <v>54</v>
      </c>
      <c r="V81" s="3">
        <v>81</v>
      </c>
      <c r="W81" s="3">
        <v>67</v>
      </c>
      <c r="X81" s="3">
        <v>66</v>
      </c>
      <c r="Y81" s="3" t="s">
        <v>265</v>
      </c>
      <c r="Z81" s="3">
        <v>131</v>
      </c>
      <c r="AA81" s="3">
        <v>27131</v>
      </c>
      <c r="AB81" s="3" t="s">
        <v>75</v>
      </c>
      <c r="AC81" s="3" t="s">
        <v>76</v>
      </c>
      <c r="AD81" s="3" t="s">
        <v>76</v>
      </c>
      <c r="AE81" s="3" t="s">
        <v>51</v>
      </c>
      <c r="AF81" s="3" t="s">
        <v>51</v>
      </c>
      <c r="AG81" s="3" t="s">
        <v>51</v>
      </c>
      <c r="AH81" s="3" t="s">
        <v>51</v>
      </c>
      <c r="AI81" s="3" t="s">
        <v>56</v>
      </c>
      <c r="AJ81" s="3" t="s">
        <v>57</v>
      </c>
      <c r="AK81" s="3" t="s">
        <v>58</v>
      </c>
      <c r="AL81" s="3"/>
      <c r="AM81" s="3"/>
      <c r="AN81" s="3"/>
      <c r="AO81" s="3" t="s">
        <v>62</v>
      </c>
      <c r="AP81" s="3"/>
    </row>
    <row r="82" spans="1:42" x14ac:dyDescent="0.2">
      <c r="A82" s="2">
        <v>81</v>
      </c>
      <c r="B82" s="3" t="s">
        <v>483</v>
      </c>
      <c r="C82" s="3" t="s">
        <v>484</v>
      </c>
      <c r="D82" s="3" t="s">
        <v>105</v>
      </c>
      <c r="E82" s="3" t="s">
        <v>106</v>
      </c>
      <c r="F82" s="3" t="s">
        <v>66</v>
      </c>
      <c r="G82" s="3" t="s">
        <v>47</v>
      </c>
      <c r="H82" s="3" t="s">
        <v>48</v>
      </c>
      <c r="I82" s="3" t="s">
        <v>98</v>
      </c>
      <c r="J82" s="3" t="s">
        <v>69</v>
      </c>
      <c r="K82" s="3" t="s">
        <v>51</v>
      </c>
      <c r="L82" s="3" t="s">
        <v>51</v>
      </c>
      <c r="M82" s="3" t="s">
        <v>485</v>
      </c>
      <c r="N82" s="3" t="s">
        <v>486</v>
      </c>
      <c r="O82" s="3" t="s">
        <v>51</v>
      </c>
      <c r="P82" s="3">
        <v>5272516.5861999998</v>
      </c>
      <c r="Q82" s="3">
        <v>289562.1042</v>
      </c>
      <c r="R82" s="3">
        <v>47.571916999999999</v>
      </c>
      <c r="S82" s="3">
        <v>-95.798083000000005</v>
      </c>
      <c r="T82" s="3">
        <v>3</v>
      </c>
      <c r="U82" s="3" t="s">
        <v>109</v>
      </c>
      <c r="V82" s="3">
        <v>9</v>
      </c>
      <c r="W82" s="3">
        <v>9</v>
      </c>
      <c r="X82" s="3">
        <v>60</v>
      </c>
      <c r="Y82" s="3" t="s">
        <v>124</v>
      </c>
      <c r="Z82" s="3">
        <v>119</v>
      </c>
      <c r="AA82" s="3">
        <v>27119</v>
      </c>
      <c r="AB82" s="3" t="s">
        <v>87</v>
      </c>
      <c r="AC82" s="3" t="s">
        <v>51</v>
      </c>
      <c r="AD82" s="3" t="s">
        <v>51</v>
      </c>
      <c r="AE82" s="3" t="s">
        <v>51</v>
      </c>
      <c r="AF82" s="3" t="s">
        <v>51</v>
      </c>
      <c r="AG82" s="3" t="s">
        <v>51</v>
      </c>
      <c r="AH82" s="3" t="s">
        <v>51</v>
      </c>
      <c r="AI82" s="3" t="s">
        <v>56</v>
      </c>
      <c r="AJ82" s="3"/>
      <c r="AK82" s="3"/>
      <c r="AL82" s="3"/>
      <c r="AM82" s="3"/>
      <c r="AN82" s="3"/>
      <c r="AO82" s="3"/>
      <c r="AP82" s="3"/>
    </row>
    <row r="83" spans="1:42" x14ac:dyDescent="0.2">
      <c r="A83" s="2">
        <v>82</v>
      </c>
      <c r="B83" s="3" t="s">
        <v>487</v>
      </c>
      <c r="C83" s="3" t="s">
        <v>488</v>
      </c>
      <c r="D83" s="3" t="s">
        <v>44</v>
      </c>
      <c r="E83" s="3" t="s">
        <v>45</v>
      </c>
      <c r="F83" s="3" t="s">
        <v>46</v>
      </c>
      <c r="G83" s="3" t="s">
        <v>67</v>
      </c>
      <c r="H83" s="3" t="s">
        <v>48</v>
      </c>
      <c r="I83" s="3" t="s">
        <v>68</v>
      </c>
      <c r="J83" s="3" t="s">
        <v>69</v>
      </c>
      <c r="K83" s="3" t="s">
        <v>51</v>
      </c>
      <c r="L83" s="3" t="s">
        <v>489</v>
      </c>
      <c r="M83" s="3" t="s">
        <v>490</v>
      </c>
      <c r="N83" s="3" t="s">
        <v>491</v>
      </c>
      <c r="O83" s="3" t="s">
        <v>51</v>
      </c>
      <c r="P83" s="3">
        <v>4866968.9309</v>
      </c>
      <c r="Q83" s="3">
        <v>491101.01750000002</v>
      </c>
      <c r="R83" s="3">
        <v>43.955793999999997</v>
      </c>
      <c r="S83" s="3">
        <v>-93.110912999999996</v>
      </c>
      <c r="T83" s="3">
        <v>5</v>
      </c>
      <c r="U83" s="3" t="s">
        <v>54</v>
      </c>
      <c r="V83" s="3">
        <v>66</v>
      </c>
      <c r="W83" s="3">
        <v>77</v>
      </c>
      <c r="X83" s="3">
        <v>74</v>
      </c>
      <c r="Y83" s="3" t="s">
        <v>492</v>
      </c>
      <c r="Z83" s="3">
        <v>147</v>
      </c>
      <c r="AA83" s="3">
        <v>27147</v>
      </c>
      <c r="AB83" s="3" t="s">
        <v>75</v>
      </c>
      <c r="AC83" s="3" t="s">
        <v>76</v>
      </c>
      <c r="AD83" s="3" t="s">
        <v>76</v>
      </c>
      <c r="AE83" s="3" t="s">
        <v>51</v>
      </c>
      <c r="AF83" s="3" t="s">
        <v>51</v>
      </c>
      <c r="AG83" s="3" t="s">
        <v>51</v>
      </c>
      <c r="AH83" s="3" t="s">
        <v>51</v>
      </c>
      <c r="AI83" s="3" t="s">
        <v>56</v>
      </c>
      <c r="AJ83" s="3" t="s">
        <v>57</v>
      </c>
      <c r="AK83" s="3"/>
      <c r="AL83" s="3"/>
      <c r="AM83" s="3"/>
      <c r="AN83" s="3"/>
      <c r="AO83" s="3"/>
      <c r="AP83" s="3" t="s">
        <v>88</v>
      </c>
    </row>
    <row r="84" spans="1:42" x14ac:dyDescent="0.2">
      <c r="A84" s="2">
        <v>83</v>
      </c>
      <c r="B84" s="3" t="s">
        <v>493</v>
      </c>
      <c r="C84" s="3" t="s">
        <v>494</v>
      </c>
      <c r="D84" s="3" t="s">
        <v>79</v>
      </c>
      <c r="E84" s="3" t="s">
        <v>80</v>
      </c>
      <c r="F84" s="3" t="s">
        <v>81</v>
      </c>
      <c r="G84" s="3" t="s">
        <v>67</v>
      </c>
      <c r="H84" s="3" t="s">
        <v>48</v>
      </c>
      <c r="I84" s="3" t="s">
        <v>98</v>
      </c>
      <c r="J84" s="3" t="s">
        <v>69</v>
      </c>
      <c r="K84" s="3" t="s">
        <v>51</v>
      </c>
      <c r="L84" s="3" t="s">
        <v>51</v>
      </c>
      <c r="M84" s="3" t="s">
        <v>495</v>
      </c>
      <c r="N84" s="3" t="s">
        <v>496</v>
      </c>
      <c r="O84" s="3" t="s">
        <v>51</v>
      </c>
      <c r="P84" s="3">
        <v>4918919.0196000002</v>
      </c>
      <c r="Q84" s="3">
        <v>270043.5269</v>
      </c>
      <c r="R84" s="3">
        <v>44.387064000000002</v>
      </c>
      <c r="S84" s="3">
        <v>-95.887021000000004</v>
      </c>
      <c r="T84" s="3">
        <v>4</v>
      </c>
      <c r="U84" s="3" t="s">
        <v>85</v>
      </c>
      <c r="V84" s="3">
        <v>57</v>
      </c>
      <c r="W84" s="3">
        <v>64</v>
      </c>
      <c r="X84" s="3">
        <v>42</v>
      </c>
      <c r="Y84" s="3" t="s">
        <v>397</v>
      </c>
      <c r="Z84" s="3">
        <v>83</v>
      </c>
      <c r="AA84" s="3">
        <v>27083</v>
      </c>
      <c r="AB84" s="3" t="s">
        <v>87</v>
      </c>
      <c r="AC84" s="3" t="s">
        <v>102</v>
      </c>
      <c r="AD84" s="3" t="s">
        <v>102</v>
      </c>
      <c r="AE84" s="3" t="s">
        <v>51</v>
      </c>
      <c r="AF84" s="3" t="s">
        <v>51</v>
      </c>
      <c r="AG84" s="3" t="s">
        <v>51</v>
      </c>
      <c r="AH84" s="3" t="s">
        <v>51</v>
      </c>
      <c r="AI84" s="3" t="s">
        <v>56</v>
      </c>
      <c r="AJ84" s="3" t="s">
        <v>57</v>
      </c>
      <c r="AK84" s="3"/>
      <c r="AL84" s="3"/>
      <c r="AM84" s="3"/>
      <c r="AN84" s="3"/>
      <c r="AO84" s="3" t="s">
        <v>62</v>
      </c>
      <c r="AP84" s="3" t="s">
        <v>88</v>
      </c>
    </row>
    <row r="85" spans="1:42" x14ac:dyDescent="0.2">
      <c r="A85" s="2">
        <v>84</v>
      </c>
      <c r="B85" s="3" t="s">
        <v>497</v>
      </c>
      <c r="C85" s="3" t="s">
        <v>498</v>
      </c>
      <c r="D85" s="3" t="s">
        <v>105</v>
      </c>
      <c r="E85" s="3" t="s">
        <v>106</v>
      </c>
      <c r="F85" s="3" t="s">
        <v>66</v>
      </c>
      <c r="G85" s="3" t="s">
        <v>47</v>
      </c>
      <c r="H85" s="3" t="s">
        <v>48</v>
      </c>
      <c r="I85" s="3" t="s">
        <v>98</v>
      </c>
      <c r="J85" s="3" t="s">
        <v>69</v>
      </c>
      <c r="K85" s="3" t="s">
        <v>51</v>
      </c>
      <c r="L85" s="3" t="s">
        <v>51</v>
      </c>
      <c r="M85" s="3" t="s">
        <v>499</v>
      </c>
      <c r="N85" s="3" t="s">
        <v>500</v>
      </c>
      <c r="O85" s="3" t="s">
        <v>51</v>
      </c>
      <c r="P85" s="3">
        <v>5127458.0240000002</v>
      </c>
      <c r="Q85" s="3">
        <v>262249.321</v>
      </c>
      <c r="R85" s="3">
        <v>46.259061000000003</v>
      </c>
      <c r="S85" s="3">
        <v>-96.084924999999998</v>
      </c>
      <c r="T85" s="3">
        <v>3</v>
      </c>
      <c r="U85" s="3" t="s">
        <v>109</v>
      </c>
      <c r="V85" s="3">
        <v>22</v>
      </c>
      <c r="W85" s="3">
        <v>25</v>
      </c>
      <c r="X85" s="3">
        <v>56</v>
      </c>
      <c r="Y85" s="3" t="s">
        <v>144</v>
      </c>
      <c r="Z85" s="3">
        <v>111</v>
      </c>
      <c r="AA85" s="3">
        <v>27111</v>
      </c>
      <c r="AB85" s="3" t="s">
        <v>75</v>
      </c>
      <c r="AC85" s="3" t="s">
        <v>51</v>
      </c>
      <c r="AD85" s="3" t="s">
        <v>51</v>
      </c>
      <c r="AE85" s="3" t="s">
        <v>51</v>
      </c>
      <c r="AF85" s="3" t="s">
        <v>51</v>
      </c>
      <c r="AG85" s="3" t="s">
        <v>51</v>
      </c>
      <c r="AH85" s="3" t="s">
        <v>51</v>
      </c>
      <c r="AI85" s="3" t="s">
        <v>56</v>
      </c>
      <c r="AJ85" s="3"/>
      <c r="AK85" s="3"/>
      <c r="AL85" s="3" t="s">
        <v>59</v>
      </c>
      <c r="AM85" s="3"/>
      <c r="AN85" s="3"/>
      <c r="AO85" s="3"/>
      <c r="AP85" s="3"/>
    </row>
    <row r="86" spans="1:42" x14ac:dyDescent="0.2">
      <c r="A86" s="2">
        <v>85</v>
      </c>
      <c r="B86" s="3" t="s">
        <v>501</v>
      </c>
      <c r="C86" s="3" t="s">
        <v>502</v>
      </c>
      <c r="D86" s="3" t="s">
        <v>44</v>
      </c>
      <c r="E86" s="3" t="s">
        <v>45</v>
      </c>
      <c r="F86" s="3" t="s">
        <v>46</v>
      </c>
      <c r="G86" s="3" t="s">
        <v>67</v>
      </c>
      <c r="H86" s="3" t="s">
        <v>48</v>
      </c>
      <c r="I86" s="3" t="s">
        <v>68</v>
      </c>
      <c r="J86" s="3" t="s">
        <v>69</v>
      </c>
      <c r="K86" s="3" t="s">
        <v>51</v>
      </c>
      <c r="L86" s="3" t="s">
        <v>503</v>
      </c>
      <c r="M86" s="3" t="s">
        <v>504</v>
      </c>
      <c r="N86" s="3" t="s">
        <v>505</v>
      </c>
      <c r="O86" s="3" t="s">
        <v>51</v>
      </c>
      <c r="P86" s="3">
        <v>4877145.9700999996</v>
      </c>
      <c r="Q86" s="3">
        <v>532940.80469999998</v>
      </c>
      <c r="R86" s="3">
        <v>44.046737</v>
      </c>
      <c r="S86" s="3">
        <v>-92.588811000000007</v>
      </c>
      <c r="T86" s="3">
        <v>5</v>
      </c>
      <c r="U86" s="3" t="s">
        <v>54</v>
      </c>
      <c r="V86" s="3">
        <v>68</v>
      </c>
      <c r="W86" s="3">
        <v>79</v>
      </c>
      <c r="X86" s="3">
        <v>55</v>
      </c>
      <c r="Y86" s="3" t="s">
        <v>450</v>
      </c>
      <c r="Z86" s="3">
        <v>109</v>
      </c>
      <c r="AA86" s="3">
        <v>27109</v>
      </c>
      <c r="AB86" s="3" t="s">
        <v>75</v>
      </c>
      <c r="AC86" s="3" t="s">
        <v>76</v>
      </c>
      <c r="AD86" s="3" t="s">
        <v>76</v>
      </c>
      <c r="AE86" s="3" t="s">
        <v>51</v>
      </c>
      <c r="AF86" s="3" t="s">
        <v>51</v>
      </c>
      <c r="AG86" s="3" t="s">
        <v>51</v>
      </c>
      <c r="AH86" s="3" t="s">
        <v>51</v>
      </c>
      <c r="AI86" s="3" t="s">
        <v>56</v>
      </c>
      <c r="AJ86" s="3"/>
      <c r="AK86" s="3"/>
      <c r="AL86" s="3"/>
      <c r="AM86" s="3"/>
      <c r="AN86" s="3"/>
      <c r="AO86" s="3"/>
      <c r="AP86" s="3"/>
    </row>
    <row r="87" spans="1:42" x14ac:dyDescent="0.2">
      <c r="A87" s="2">
        <v>86</v>
      </c>
      <c r="B87" s="3" t="s">
        <v>506</v>
      </c>
      <c r="C87" s="3" t="s">
        <v>507</v>
      </c>
      <c r="D87" s="3" t="s">
        <v>79</v>
      </c>
      <c r="E87" s="3" t="s">
        <v>80</v>
      </c>
      <c r="F87" s="3" t="s">
        <v>81</v>
      </c>
      <c r="G87" s="3" t="s">
        <v>47</v>
      </c>
      <c r="H87" s="3" t="s">
        <v>48</v>
      </c>
      <c r="I87" s="3" t="s">
        <v>98</v>
      </c>
      <c r="J87" s="3" t="s">
        <v>69</v>
      </c>
      <c r="K87" s="3" t="s">
        <v>51</v>
      </c>
      <c r="L87" s="3" t="s">
        <v>51</v>
      </c>
      <c r="M87" s="3" t="s">
        <v>508</v>
      </c>
      <c r="N87" s="3" t="s">
        <v>509</v>
      </c>
      <c r="O87" s="3" t="s">
        <v>51</v>
      </c>
      <c r="P87" s="3">
        <v>4902336.6569999997</v>
      </c>
      <c r="Q87" s="3">
        <v>276363.50599999999</v>
      </c>
      <c r="R87" s="3">
        <v>44.239928999999997</v>
      </c>
      <c r="S87" s="3">
        <v>-95.800664999999995</v>
      </c>
      <c r="T87" s="3">
        <v>4</v>
      </c>
      <c r="U87" s="3" t="s">
        <v>85</v>
      </c>
      <c r="V87" s="3">
        <v>57</v>
      </c>
      <c r="W87" s="3">
        <v>64</v>
      </c>
      <c r="X87" s="3">
        <v>42</v>
      </c>
      <c r="Y87" s="3" t="s">
        <v>397</v>
      </c>
      <c r="Z87" s="3">
        <v>83</v>
      </c>
      <c r="AA87" s="3">
        <v>27083</v>
      </c>
      <c r="AB87" s="3" t="s">
        <v>87</v>
      </c>
      <c r="AC87" s="3" t="s">
        <v>51</v>
      </c>
      <c r="AD87" s="3" t="s">
        <v>51</v>
      </c>
      <c r="AE87" s="3" t="s">
        <v>51</v>
      </c>
      <c r="AF87" s="3" t="s">
        <v>51</v>
      </c>
      <c r="AG87" s="3" t="s">
        <v>51</v>
      </c>
      <c r="AH87" s="3" t="s">
        <v>51</v>
      </c>
      <c r="AI87" s="3"/>
      <c r="AJ87" s="3" t="s">
        <v>57</v>
      </c>
      <c r="AK87" s="3"/>
      <c r="AL87" s="3"/>
      <c r="AM87" s="3"/>
      <c r="AN87" s="3"/>
      <c r="AO87" s="3"/>
      <c r="AP87" s="3"/>
    </row>
    <row r="88" spans="1:42" x14ac:dyDescent="0.2">
      <c r="A88" s="2">
        <v>87</v>
      </c>
      <c r="B88" s="3" t="s">
        <v>510</v>
      </c>
      <c r="C88" s="3" t="s">
        <v>511</v>
      </c>
      <c r="D88" s="3" t="s">
        <v>105</v>
      </c>
      <c r="E88" s="3" t="s">
        <v>106</v>
      </c>
      <c r="F88" s="3" t="s">
        <v>127</v>
      </c>
      <c r="G88" s="3" t="s">
        <v>67</v>
      </c>
      <c r="H88" s="3" t="s">
        <v>48</v>
      </c>
      <c r="I88" s="3" t="s">
        <v>140</v>
      </c>
      <c r="J88" s="3" t="s">
        <v>69</v>
      </c>
      <c r="K88" s="3" t="s">
        <v>51</v>
      </c>
      <c r="L88" s="3" t="s">
        <v>51</v>
      </c>
      <c r="M88" s="3" t="s">
        <v>512</v>
      </c>
      <c r="N88" s="3" t="s">
        <v>513</v>
      </c>
      <c r="O88" s="3" t="s">
        <v>51</v>
      </c>
      <c r="P88" s="3">
        <v>5157380.8279999997</v>
      </c>
      <c r="Q88" s="3">
        <v>313585.95199999999</v>
      </c>
      <c r="R88" s="3">
        <v>46.544145999999998</v>
      </c>
      <c r="S88" s="3">
        <v>-95.431427999999997</v>
      </c>
      <c r="T88" s="3">
        <v>3</v>
      </c>
      <c r="U88" s="3" t="s">
        <v>109</v>
      </c>
      <c r="V88" s="3">
        <v>22</v>
      </c>
      <c r="W88" s="3">
        <v>25</v>
      </c>
      <c r="X88" s="3">
        <v>56</v>
      </c>
      <c r="Y88" s="3" t="s">
        <v>144</v>
      </c>
      <c r="Z88" s="3">
        <v>111</v>
      </c>
      <c r="AA88" s="3">
        <v>27111</v>
      </c>
      <c r="AB88" s="3" t="s">
        <v>75</v>
      </c>
      <c r="AC88" s="3" t="s">
        <v>102</v>
      </c>
      <c r="AD88" s="3" t="s">
        <v>102</v>
      </c>
      <c r="AE88" s="3" t="s">
        <v>51</v>
      </c>
      <c r="AF88" s="3" t="s">
        <v>51</v>
      </c>
      <c r="AG88" s="3" t="s">
        <v>51</v>
      </c>
      <c r="AH88" s="3" t="s">
        <v>51</v>
      </c>
      <c r="AI88" s="3" t="s">
        <v>56</v>
      </c>
      <c r="AJ88" s="3"/>
      <c r="AK88" s="3" t="s">
        <v>58</v>
      </c>
      <c r="AL88" s="3"/>
      <c r="AM88" s="3"/>
      <c r="AN88" s="3"/>
      <c r="AO88" s="3"/>
      <c r="AP88" s="3"/>
    </row>
    <row r="89" spans="1:42" x14ac:dyDescent="0.2">
      <c r="A89" s="2">
        <v>88</v>
      </c>
      <c r="B89" s="3" t="s">
        <v>514</v>
      </c>
      <c r="C89" s="3" t="s">
        <v>515</v>
      </c>
      <c r="D89" s="3" t="s">
        <v>65</v>
      </c>
      <c r="E89" s="3" t="s">
        <v>516</v>
      </c>
      <c r="F89" s="3" t="s">
        <v>127</v>
      </c>
      <c r="G89" s="3" t="s">
        <v>67</v>
      </c>
      <c r="H89" s="3" t="s">
        <v>48</v>
      </c>
      <c r="I89" s="3" t="s">
        <v>517</v>
      </c>
      <c r="J89" s="3" t="s">
        <v>69</v>
      </c>
      <c r="K89" s="3" t="s">
        <v>51</v>
      </c>
      <c r="L89" s="3" t="s">
        <v>51</v>
      </c>
      <c r="M89" s="3" t="s">
        <v>518</v>
      </c>
      <c r="N89" s="3" t="s">
        <v>519</v>
      </c>
      <c r="O89" s="3" t="s">
        <v>51</v>
      </c>
      <c r="P89" s="3">
        <v>5247303.6546999998</v>
      </c>
      <c r="Q89" s="3">
        <v>494338.5454</v>
      </c>
      <c r="R89" s="3">
        <v>47.379167000000002</v>
      </c>
      <c r="S89" s="3">
        <v>-93.075000000000003</v>
      </c>
      <c r="T89" s="3">
        <v>1</v>
      </c>
      <c r="U89" s="3" t="s">
        <v>195</v>
      </c>
      <c r="V89" s="3">
        <v>14</v>
      </c>
      <c r="W89" s="3">
        <v>14</v>
      </c>
      <c r="X89" s="3">
        <v>31</v>
      </c>
      <c r="Y89" s="3" t="s">
        <v>271</v>
      </c>
      <c r="Z89" s="3">
        <v>61</v>
      </c>
      <c r="AA89" s="3">
        <v>27061</v>
      </c>
      <c r="AB89" s="3" t="s">
        <v>87</v>
      </c>
      <c r="AC89" s="3" t="s">
        <v>102</v>
      </c>
      <c r="AD89" s="3" t="s">
        <v>102</v>
      </c>
      <c r="AE89" s="3" t="s">
        <v>51</v>
      </c>
      <c r="AF89" s="3" t="s">
        <v>51</v>
      </c>
      <c r="AG89" s="3" t="s">
        <v>51</v>
      </c>
      <c r="AH89" s="3" t="s">
        <v>51</v>
      </c>
      <c r="AI89" s="3" t="s">
        <v>56</v>
      </c>
      <c r="AJ89" s="3"/>
      <c r="AK89" s="3"/>
      <c r="AL89" s="3" t="s">
        <v>59</v>
      </c>
      <c r="AM89" s="3"/>
      <c r="AN89" s="3" t="s">
        <v>61</v>
      </c>
      <c r="AO89" s="3"/>
      <c r="AP89" s="3"/>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Summary</vt:lpstr>
      <vt:lpstr>Raw data for 88 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Anne</dc:creator>
  <cp:lastModifiedBy>Morris, Anne</cp:lastModifiedBy>
  <dcterms:created xsi:type="dcterms:W3CDTF">2018-01-05T16:31:48Z</dcterms:created>
  <dcterms:modified xsi:type="dcterms:W3CDTF">2018-01-25T17:21:56Z</dcterms:modified>
</cp:coreProperties>
</file>