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00 PROYECTO\GPS\3.0 - Evaluación de desempeño\"/>
    </mc:Choice>
  </mc:AlternateContent>
  <xr:revisionPtr revIDLastSave="0" documentId="13_ncr:1_{133652B9-C249-4EDD-813E-16DE96565B2C}" xr6:coauthVersionLast="47" xr6:coauthVersionMax="47" xr10:uidLastSave="{00000000-0000-0000-0000-000000000000}"/>
  <bookViews>
    <workbookView xWindow="-108" yWindow="-108" windowWidth="23256" windowHeight="12456" xr2:uid="{9CFE9470-7F21-4B13-9205-5256C56C0AB9}"/>
  </bookViews>
  <sheets>
    <sheet name="Test Data 1" sheetId="1" r:id="rId1"/>
    <sheet name="Test Data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8" i="2" l="1"/>
  <c r="D29" i="2"/>
  <c r="D30" i="2"/>
  <c r="D31" i="2"/>
  <c r="D32" i="2"/>
  <c r="D33" i="2"/>
  <c r="D34" i="2"/>
  <c r="D35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5" i="2"/>
  <c r="D4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F10" i="2" l="1"/>
  <c r="F13" i="2"/>
  <c r="F13" i="1"/>
  <c r="F10" i="1"/>
</calcChain>
</file>

<file path=xl/sharedStrings.xml><?xml version="1.0" encoding="utf-8"?>
<sst xmlns="http://schemas.openxmlformats.org/spreadsheetml/2006/main" count="29" uniqueCount="10">
  <si>
    <t>LATITUDE</t>
  </si>
  <si>
    <t>LONGITUDE</t>
  </si>
  <si>
    <t>PRACTICE DATA</t>
  </si>
  <si>
    <t>DISTANCE</t>
  </si>
  <si>
    <t>[ km ]</t>
  </si>
  <si>
    <t>[ m ]</t>
  </si>
  <si>
    <t>REFERENCE DATA</t>
  </si>
  <si>
    <t>EARTH RADIUS</t>
  </si>
  <si>
    <t>MIDDLE VALUE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</si>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</sst>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F83FF"/>
        <bgColor indexed="64"/>
      </patternFill>
    </fill>
    <fill>
      <patternFill patternType="solid">
        <fgColor rgb="FFA3C8FF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" fontId="0" fillId="0" borderId="5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" fontId="0" fillId="0" borderId="6" xfId="1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1" fontId="0" fillId="0" borderId="8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" fontId="0" fillId="0" borderId="7" xfId="1" applyNumberFormat="1" applyFont="1" applyBorder="1" applyAlignment="1">
      <alignment horizontal="center" vertical="center"/>
    </xf>
    <xf numFmtId="1" fontId="0" fillId="0" borderId="7" xfId="1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" fontId="0" fillId="0" borderId="9" xfId="1" applyNumberFormat="1" applyFont="1" applyBorder="1" applyAlignment="1">
      <alignment horizontal="center" vertical="center"/>
    </xf>
    <xf numFmtId="1" fontId="0" fillId="0" borderId="10" xfId="1" applyNumberFormat="1" applyFont="1" applyFill="1" applyBorder="1" applyAlignment="1">
      <alignment horizontal="center" vertical="center"/>
    </xf>
    <xf numFmtId="1" fontId="0" fillId="0" borderId="11" xfId="1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A3C8FF"/>
      <color rgb="FF2F83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E19EC-2D6B-4F62-AF01-747D526FAAFC}">
  <sheetPr>
    <pageSetUpPr fitToPage="1"/>
  </sheetPr>
  <dimension ref="B1:G27"/>
  <sheetViews>
    <sheetView tabSelected="1" workbookViewId="0"/>
  </sheetViews>
  <sheetFormatPr baseColWidth="10" defaultRowHeight="14.4" x14ac:dyDescent="0.3"/>
  <cols>
    <col min="2" max="3" width="11.5546875" style="1"/>
    <col min="4" max="4" width="10.6640625" customWidth="1"/>
    <col min="5" max="5" width="1.44140625" customWidth="1"/>
    <col min="6" max="7" width="11.5546875" style="1"/>
  </cols>
  <sheetData>
    <row r="1" spans="2:7" ht="5.4" customHeight="1" thickBot="1" x14ac:dyDescent="0.35"/>
    <row r="2" spans="2:7" ht="14.4" customHeight="1" thickBot="1" x14ac:dyDescent="0.35">
      <c r="B2" s="22" t="s">
        <v>2</v>
      </c>
      <c r="C2" s="26"/>
      <c r="D2" s="23"/>
      <c r="F2" s="22" t="s">
        <v>6</v>
      </c>
      <c r="G2" s="23"/>
    </row>
    <row r="3" spans="2:7" ht="15" thickBot="1" x14ac:dyDescent="0.35">
      <c r="B3" s="16" t="s">
        <v>0</v>
      </c>
      <c r="C3" s="16" t="s">
        <v>1</v>
      </c>
      <c r="D3" s="16" t="s">
        <v>3</v>
      </c>
      <c r="E3" s="2"/>
      <c r="F3" s="16" t="s">
        <v>0</v>
      </c>
      <c r="G3" s="16" t="s">
        <v>1</v>
      </c>
    </row>
    <row r="4" spans="2:7" ht="15" thickBot="1" x14ac:dyDescent="0.35">
      <c r="B4" s="9">
        <v>4.6366500000000004</v>
      </c>
      <c r="C4" s="9">
        <v>-74.18544</v>
      </c>
      <c r="D4" s="10">
        <f t="shared" ref="D4:D27" si="0">$F$7*ACOS(COS(RADIANS(90-$F$4))*COS(RADIANS(90-$B4))+SIN(RADIANS(90-$F$4))*SIN(RADIANS(90-$B4))*COS(RADIANS($G$4-$C4)))*1000</f>
        <v>15.354592206251239</v>
      </c>
      <c r="F4" s="5">
        <v>4.6367859999999999</v>
      </c>
      <c r="G4" s="6">
        <v>-74.185463999999996</v>
      </c>
    </row>
    <row r="5" spans="2:7" ht="15" thickBot="1" x14ac:dyDescent="0.35">
      <c r="B5" s="13">
        <v>4.6368099999999997</v>
      </c>
      <c r="C5" s="13">
        <v>-74.185460000000006</v>
      </c>
      <c r="D5" s="15">
        <f t="shared" si="0"/>
        <v>2.705239576782148</v>
      </c>
    </row>
    <row r="6" spans="2:7" ht="15" thickBot="1" x14ac:dyDescent="0.35">
      <c r="B6" s="13">
        <v>4.6367200000000004</v>
      </c>
      <c r="C6" s="13">
        <v>-74.185429999999997</v>
      </c>
      <c r="D6" s="15">
        <f t="shared" si="0"/>
        <v>8.2495441838068562</v>
      </c>
      <c r="F6" s="24" t="s">
        <v>7</v>
      </c>
      <c r="G6" s="25"/>
    </row>
    <row r="7" spans="2:7" ht="15" thickBot="1" x14ac:dyDescent="0.35">
      <c r="B7" s="13">
        <v>4.6367200000000004</v>
      </c>
      <c r="C7" s="13">
        <v>-74.185490000000001</v>
      </c>
      <c r="D7" s="15">
        <f t="shared" si="0"/>
        <v>7.8836320099495705</v>
      </c>
      <c r="F7" s="5">
        <v>6371</v>
      </c>
      <c r="G7" s="6" t="s">
        <v>4</v>
      </c>
    </row>
    <row r="8" spans="2:7" ht="15" thickBot="1" x14ac:dyDescent="0.35">
      <c r="B8" s="13">
        <v>4.6367200000000004</v>
      </c>
      <c r="C8" s="13">
        <v>-74.185490000000001</v>
      </c>
      <c r="D8" s="15">
        <f t="shared" si="0"/>
        <v>7.8836320099495705</v>
      </c>
    </row>
    <row r="9" spans="2:7" ht="15" thickBot="1" x14ac:dyDescent="0.35">
      <c r="B9" s="13">
        <v>4.6367200000000004</v>
      </c>
      <c r="C9" s="13">
        <v>-74.185490000000001</v>
      </c>
      <c r="D9" s="15">
        <f t="shared" si="0"/>
        <v>7.8836320099495705</v>
      </c>
      <c r="F9" s="24" t="s">
        <v>8</v>
      </c>
      <c r="G9" s="25"/>
    </row>
    <row r="10" spans="2:7" ht="15" thickBot="1" x14ac:dyDescent="0.35">
      <c r="B10" s="13">
        <v>4.6367399999999996</v>
      </c>
      <c r="C10" s="13">
        <v>-74.185490000000001</v>
      </c>
      <c r="D10" s="15">
        <f t="shared" si="0"/>
        <v>5.8698887026213953</v>
      </c>
      <c r="F10" s="7">
        <f>AVERAGE($D$4:$D$27)</f>
        <v>7.4691714506553692</v>
      </c>
      <c r="G10" s="6" t="s">
        <v>5</v>
      </c>
    </row>
    <row r="11" spans="2:7" ht="15" thickBot="1" x14ac:dyDescent="0.35">
      <c r="B11" s="13">
        <v>4.6367500000000001</v>
      </c>
      <c r="C11" s="13">
        <v>-74.185519999999997</v>
      </c>
      <c r="D11" s="15">
        <f t="shared" si="0"/>
        <v>7.3848434673380314</v>
      </c>
    </row>
    <row r="12" spans="2:7" ht="15" thickBot="1" x14ac:dyDescent="0.35">
      <c r="B12" s="13">
        <v>4.6367500000000001</v>
      </c>
      <c r="C12" s="13">
        <v>-74.185519999999997</v>
      </c>
      <c r="D12" s="15">
        <f t="shared" si="0"/>
        <v>7.3848434673380314</v>
      </c>
      <c r="F12" s="24" t="s">
        <v>9</v>
      </c>
      <c r="G12" s="25"/>
    </row>
    <row r="13" spans="2:7" ht="15" thickBot="1" x14ac:dyDescent="0.35">
      <c r="B13" s="13">
        <v>4.6367900000000004</v>
      </c>
      <c r="C13" s="13">
        <v>-74.185550000000006</v>
      </c>
      <c r="D13" s="15">
        <f t="shared" si="0"/>
        <v>9.5413516744009552</v>
      </c>
      <c r="F13" s="8">
        <f>_xlfn.STDEV.P(D4:D27)</f>
        <v>2.4891807552376042</v>
      </c>
      <c r="G13" s="6" t="s">
        <v>5</v>
      </c>
    </row>
    <row r="14" spans="2:7" x14ac:dyDescent="0.3">
      <c r="B14" s="13">
        <v>4.6368</v>
      </c>
      <c r="C14" s="13">
        <v>-74.185550000000006</v>
      </c>
      <c r="D14" s="15">
        <f t="shared" si="0"/>
        <v>9.6573045587811102</v>
      </c>
    </row>
    <row r="15" spans="2:7" x14ac:dyDescent="0.3">
      <c r="B15" s="13">
        <v>4.6367599999999998</v>
      </c>
      <c r="C15" s="13">
        <v>-74.18553</v>
      </c>
      <c r="D15" s="15">
        <f t="shared" si="0"/>
        <v>7.865892170046962</v>
      </c>
    </row>
    <row r="16" spans="2:7" x14ac:dyDescent="0.3">
      <c r="B16" s="13">
        <v>4.6367500000000001</v>
      </c>
      <c r="C16" s="13">
        <v>-74.18553</v>
      </c>
      <c r="D16" s="15">
        <f t="shared" si="0"/>
        <v>8.3381083652447341</v>
      </c>
    </row>
    <row r="17" spans="2:4" x14ac:dyDescent="0.3">
      <c r="B17" s="13">
        <v>4.6367500000000001</v>
      </c>
      <c r="C17" s="13">
        <v>-74.18553</v>
      </c>
      <c r="D17" s="15">
        <f t="shared" si="0"/>
        <v>8.3381083652447341</v>
      </c>
    </row>
    <row r="18" spans="2:4" x14ac:dyDescent="0.3">
      <c r="B18" s="13">
        <v>4.6367500000000001</v>
      </c>
      <c r="C18" s="13">
        <v>-74.18553</v>
      </c>
      <c r="D18" s="15">
        <f t="shared" si="0"/>
        <v>8.3381083652447341</v>
      </c>
    </row>
    <row r="19" spans="2:4" x14ac:dyDescent="0.3">
      <c r="B19" s="13">
        <v>4.6367500000000001</v>
      </c>
      <c r="C19" s="13">
        <v>-74.18553</v>
      </c>
      <c r="D19" s="15">
        <f t="shared" si="0"/>
        <v>8.3381083652447341</v>
      </c>
    </row>
    <row r="20" spans="2:4" x14ac:dyDescent="0.3">
      <c r="B20" s="13">
        <v>4.6367500000000001</v>
      </c>
      <c r="C20" s="13">
        <v>-74.18553</v>
      </c>
      <c r="D20" s="15">
        <f t="shared" si="0"/>
        <v>8.3381083652447341</v>
      </c>
    </row>
    <row r="21" spans="2:4" x14ac:dyDescent="0.3">
      <c r="B21" s="13">
        <v>4.6367500000000001</v>
      </c>
      <c r="C21" s="13">
        <v>-74.18553</v>
      </c>
      <c r="D21" s="15">
        <f t="shared" si="0"/>
        <v>8.3381083652447341</v>
      </c>
    </row>
    <row r="22" spans="2:4" x14ac:dyDescent="0.3">
      <c r="B22" s="13">
        <v>4.6367500000000001</v>
      </c>
      <c r="C22" s="13">
        <v>-74.18553</v>
      </c>
      <c r="D22" s="15">
        <f t="shared" si="0"/>
        <v>8.3381083652447341</v>
      </c>
    </row>
    <row r="23" spans="2:4" x14ac:dyDescent="0.3">
      <c r="B23" s="13">
        <v>4.6367399999999996</v>
      </c>
      <c r="C23" s="13">
        <v>-74.185490000000001</v>
      </c>
      <c r="D23" s="15">
        <f t="shared" si="0"/>
        <v>5.8698887026213953</v>
      </c>
    </row>
    <row r="24" spans="2:4" x14ac:dyDescent="0.3">
      <c r="B24" s="11">
        <v>4.6367500000000001</v>
      </c>
      <c r="C24" s="11">
        <v>-74.185490000000001</v>
      </c>
      <c r="D24" s="12">
        <f t="shared" si="0"/>
        <v>4.9311554152335901</v>
      </c>
    </row>
    <row r="25" spans="2:4" x14ac:dyDescent="0.3">
      <c r="B25" s="11">
        <v>4.6367599999999998</v>
      </c>
      <c r="C25" s="11">
        <v>-74.185479999999998</v>
      </c>
      <c r="D25" s="12">
        <f t="shared" si="0"/>
        <v>3.3925258563811678</v>
      </c>
    </row>
    <row r="26" spans="2:4" x14ac:dyDescent="0.3">
      <c r="B26" s="13">
        <v>4.6367700000000003</v>
      </c>
      <c r="C26" s="13">
        <v>-74.185490000000001</v>
      </c>
      <c r="D26" s="14">
        <f t="shared" si="0"/>
        <v>3.3845465615900405</v>
      </c>
    </row>
    <row r="27" spans="2:4" ht="15" thickBot="1" x14ac:dyDescent="0.35">
      <c r="B27" s="4">
        <v>4.6367500000000001</v>
      </c>
      <c r="C27" s="4">
        <v>-74.185500000000005</v>
      </c>
      <c r="D27" s="3">
        <f t="shared" si="0"/>
        <v>5.6508436859741273</v>
      </c>
    </row>
  </sheetData>
  <mergeCells count="5">
    <mergeCell ref="F2:G2"/>
    <mergeCell ref="F6:G6"/>
    <mergeCell ref="F9:G9"/>
    <mergeCell ref="F12:G12"/>
    <mergeCell ref="B2:D2"/>
  </mergeCells>
  <printOptions horizontalCentered="1" verticalCentered="1"/>
  <pageMargins left="0.25" right="0.25" top="0.75" bottom="0.75" header="0.3" footer="0.3"/>
  <pageSetup paperSize="9" scale="66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E32EC-6B65-406B-B266-4FC522EB00BE}">
  <sheetPr>
    <pageSetUpPr fitToPage="1"/>
  </sheetPr>
  <dimension ref="B1:G69"/>
  <sheetViews>
    <sheetView workbookViewId="0"/>
  </sheetViews>
  <sheetFormatPr baseColWidth="10" defaultRowHeight="14.4" x14ac:dyDescent="0.3"/>
  <cols>
    <col min="2" max="3" width="11.5546875" style="1"/>
    <col min="4" max="4" width="10.6640625" customWidth="1"/>
    <col min="5" max="5" width="1.44140625" customWidth="1"/>
    <col min="6" max="7" width="11.5546875" style="1"/>
  </cols>
  <sheetData>
    <row r="1" spans="2:7" ht="5.4" customHeight="1" thickBot="1" x14ac:dyDescent="0.35"/>
    <row r="2" spans="2:7" ht="14.4" customHeight="1" thickBot="1" x14ac:dyDescent="0.35">
      <c r="B2" s="22" t="s">
        <v>2</v>
      </c>
      <c r="C2" s="26"/>
      <c r="D2" s="23"/>
      <c r="F2" s="22" t="s">
        <v>6</v>
      </c>
      <c r="G2" s="23"/>
    </row>
    <row r="3" spans="2:7" ht="15" thickBot="1" x14ac:dyDescent="0.35">
      <c r="B3" s="16" t="s">
        <v>0</v>
      </c>
      <c r="C3" s="16" t="s">
        <v>1</v>
      </c>
      <c r="D3" s="17" t="s">
        <v>3</v>
      </c>
      <c r="E3" s="2"/>
      <c r="F3" s="16" t="s">
        <v>0</v>
      </c>
      <c r="G3" s="16" t="s">
        <v>1</v>
      </c>
    </row>
    <row r="4" spans="2:7" ht="15" thickBot="1" x14ac:dyDescent="0.35">
      <c r="B4" s="9">
        <v>4.6367000000000003</v>
      </c>
      <c r="C4" s="9">
        <v>-74.185500000000005</v>
      </c>
      <c r="D4" s="18">
        <f t="shared" ref="D4:D68" si="0">$F$7*ACOS(COS(RADIANS(90-$F$4))*COS(RADIANS(90-$B4))+SIN(RADIANS(90-$F$4))*SIN(RADIANS(90-$B4))*COS(RADIANS($G$4-$C4)))*1000</f>
        <v>10.361438657574107</v>
      </c>
      <c r="F4" s="5">
        <v>4.6367859999999999</v>
      </c>
      <c r="G4" s="6">
        <v>-74.185463999999996</v>
      </c>
    </row>
    <row r="5" spans="2:7" ht="15" thickBot="1" x14ac:dyDescent="0.35">
      <c r="B5" s="13">
        <v>4.6367000000000003</v>
      </c>
      <c r="C5" s="13">
        <v>-74.185500000000005</v>
      </c>
      <c r="D5" s="19">
        <f t="shared" si="0"/>
        <v>10.361438657574107</v>
      </c>
    </row>
    <row r="6" spans="2:7" ht="15" thickBot="1" x14ac:dyDescent="0.35">
      <c r="B6" s="13">
        <v>4.6366800000000001</v>
      </c>
      <c r="C6" s="13">
        <v>-74.185479999999998</v>
      </c>
      <c r="D6" s="19">
        <f t="shared" si="0"/>
        <v>11.919201330032658</v>
      </c>
      <c r="F6" s="24" t="s">
        <v>7</v>
      </c>
      <c r="G6" s="25"/>
    </row>
    <row r="7" spans="2:7" ht="15" thickBot="1" x14ac:dyDescent="0.35">
      <c r="B7" s="13">
        <v>4.6366699999999996</v>
      </c>
      <c r="C7" s="13">
        <v>-74.185460000000006</v>
      </c>
      <c r="D7" s="19">
        <f t="shared" si="0"/>
        <v>12.905964059181541</v>
      </c>
      <c r="F7" s="5">
        <v>6371</v>
      </c>
      <c r="G7" s="6" t="s">
        <v>4</v>
      </c>
    </row>
    <row r="8" spans="2:7" ht="15" thickBot="1" x14ac:dyDescent="0.35">
      <c r="B8" s="13">
        <v>4.63666</v>
      </c>
      <c r="C8" s="13">
        <v>-74.18544</v>
      </c>
      <c r="D8" s="19">
        <f t="shared" si="0"/>
        <v>14.260849174253964</v>
      </c>
    </row>
    <row r="9" spans="2:7" ht="15" thickBot="1" x14ac:dyDescent="0.35">
      <c r="B9" s="13">
        <v>4.63666</v>
      </c>
      <c r="C9" s="13">
        <v>-74.185429999999997</v>
      </c>
      <c r="D9" s="19">
        <f t="shared" si="0"/>
        <v>14.508648228285015</v>
      </c>
      <c r="F9" s="24" t="s">
        <v>8</v>
      </c>
      <c r="G9" s="25"/>
    </row>
    <row r="10" spans="2:7" ht="15" thickBot="1" x14ac:dyDescent="0.35">
      <c r="B10" s="13">
        <v>4.6366500000000004</v>
      </c>
      <c r="C10" s="13">
        <v>-74.185429999999997</v>
      </c>
      <c r="D10" s="19">
        <f t="shared" si="0"/>
        <v>15.585010620263962</v>
      </c>
      <c r="F10" s="7">
        <f>AVERAGE($D$4:$D$69)</f>
        <v>11.586374016636171</v>
      </c>
      <c r="G10" s="6" t="s">
        <v>5</v>
      </c>
    </row>
    <row r="11" spans="2:7" ht="15" thickBot="1" x14ac:dyDescent="0.35">
      <c r="B11" s="13">
        <v>4.6366399999999999</v>
      </c>
      <c r="C11" s="13">
        <v>-74.185429999999997</v>
      </c>
      <c r="D11" s="19">
        <f t="shared" si="0"/>
        <v>16.666215351768709</v>
      </c>
    </row>
    <row r="12" spans="2:7" ht="15" thickBot="1" x14ac:dyDescent="0.35">
      <c r="B12" s="13">
        <v>4.6366399999999999</v>
      </c>
      <c r="C12" s="13">
        <v>-74.185429999999997</v>
      </c>
      <c r="D12" s="19">
        <f t="shared" si="0"/>
        <v>16.666215351768709</v>
      </c>
      <c r="F12" s="24" t="s">
        <v>9</v>
      </c>
      <c r="G12" s="25"/>
    </row>
    <row r="13" spans="2:7" ht="15" thickBot="1" x14ac:dyDescent="0.35">
      <c r="B13" s="13">
        <v>4.6366300000000003</v>
      </c>
      <c r="C13" s="13">
        <v>-74.185429999999997</v>
      </c>
      <c r="D13" s="19">
        <f t="shared" si="0"/>
        <v>17.751123767017376</v>
      </c>
      <c r="F13" s="8">
        <f>_xlfn.STDEV.P(D4:D69)</f>
        <v>3.9236569432461472</v>
      </c>
      <c r="G13" s="6" t="s">
        <v>5</v>
      </c>
    </row>
    <row r="14" spans="2:7" x14ac:dyDescent="0.3">
      <c r="B14" s="13">
        <v>4.6366199999999997</v>
      </c>
      <c r="C14" s="13">
        <v>-74.18544</v>
      </c>
      <c r="D14" s="19">
        <f t="shared" si="0"/>
        <v>18.649168802983731</v>
      </c>
    </row>
    <row r="15" spans="2:7" x14ac:dyDescent="0.3">
      <c r="B15" s="13">
        <v>4.6366199999999997</v>
      </c>
      <c r="C15" s="13">
        <v>-74.185460000000006</v>
      </c>
      <c r="D15" s="19">
        <f t="shared" si="0"/>
        <v>18.463878214590281</v>
      </c>
    </row>
    <row r="16" spans="2:7" x14ac:dyDescent="0.3">
      <c r="B16" s="13">
        <v>4.6366199999999997</v>
      </c>
      <c r="C16" s="13">
        <v>-74.185460000000006</v>
      </c>
      <c r="D16" s="19">
        <f t="shared" si="0"/>
        <v>18.463878214590281</v>
      </c>
    </row>
    <row r="17" spans="2:4" x14ac:dyDescent="0.3">
      <c r="B17" s="13">
        <v>4.6366500000000004</v>
      </c>
      <c r="C17" s="13">
        <v>-74.185490000000001</v>
      </c>
      <c r="D17" s="19">
        <f t="shared" si="0"/>
        <v>15.394454536306723</v>
      </c>
    </row>
    <row r="18" spans="2:4" x14ac:dyDescent="0.3">
      <c r="B18" s="13">
        <v>4.63666</v>
      </c>
      <c r="C18" s="13">
        <v>-74.185490000000001</v>
      </c>
      <c r="D18" s="19">
        <f t="shared" si="0"/>
        <v>14.303759919699788</v>
      </c>
    </row>
    <row r="19" spans="2:4" x14ac:dyDescent="0.3">
      <c r="B19" s="13">
        <v>4.6366300000000003</v>
      </c>
      <c r="C19" s="13">
        <v>-74.185460000000006</v>
      </c>
      <c r="D19" s="19">
        <f t="shared" si="0"/>
        <v>17.352136537416072</v>
      </c>
    </row>
    <row r="20" spans="2:4" x14ac:dyDescent="0.3">
      <c r="B20" s="13">
        <v>4.6366699999999996</v>
      </c>
      <c r="C20" s="13">
        <v>-74.185490000000001</v>
      </c>
      <c r="D20" s="19">
        <f t="shared" si="0"/>
        <v>13.216139197675503</v>
      </c>
    </row>
    <row r="21" spans="2:4" x14ac:dyDescent="0.3">
      <c r="B21" s="13">
        <v>4.6366800000000001</v>
      </c>
      <c r="C21" s="13">
        <v>-74.185490000000001</v>
      </c>
      <c r="D21" s="19">
        <f t="shared" si="0"/>
        <v>12.133533322790546</v>
      </c>
    </row>
    <row r="22" spans="2:4" x14ac:dyDescent="0.3">
      <c r="B22" s="13">
        <v>4.6366800000000001</v>
      </c>
      <c r="C22" s="13">
        <v>-74.185490000000001</v>
      </c>
      <c r="D22" s="19">
        <f t="shared" si="0"/>
        <v>12.133533322790546</v>
      </c>
    </row>
    <row r="23" spans="2:4" x14ac:dyDescent="0.3">
      <c r="B23" s="13">
        <v>4.6366800000000001</v>
      </c>
      <c r="C23" s="13">
        <v>-74.185490000000001</v>
      </c>
      <c r="D23" s="19">
        <f t="shared" si="0"/>
        <v>12.133533322790546</v>
      </c>
    </row>
    <row r="24" spans="2:4" x14ac:dyDescent="0.3">
      <c r="B24" s="13">
        <v>4.6367099999999999</v>
      </c>
      <c r="C24" s="13">
        <v>-74.185490000000001</v>
      </c>
      <c r="D24" s="19">
        <f t="shared" si="0"/>
        <v>8.9279568943747556</v>
      </c>
    </row>
    <row r="25" spans="2:4" x14ac:dyDescent="0.3">
      <c r="B25" s="13">
        <v>4.6367200000000004</v>
      </c>
      <c r="C25" s="13">
        <v>-74.185490000000001</v>
      </c>
      <c r="D25" s="19">
        <f t="shared" si="0"/>
        <v>7.8836320099495705</v>
      </c>
    </row>
    <row r="26" spans="2:4" x14ac:dyDescent="0.3">
      <c r="B26" s="13">
        <v>4.6367200000000004</v>
      </c>
      <c r="C26" s="13">
        <v>-74.185519999999997</v>
      </c>
      <c r="D26" s="19">
        <f t="shared" si="0"/>
        <v>9.6109975024982752</v>
      </c>
    </row>
    <row r="27" spans="2:4" x14ac:dyDescent="0.3">
      <c r="B27" s="13">
        <v>4.6367000000000003</v>
      </c>
      <c r="C27" s="13">
        <v>-74.185500000000005</v>
      </c>
      <c r="D27" s="19">
        <f t="shared" si="0"/>
        <v>10.361438657574107</v>
      </c>
    </row>
    <row r="28" spans="2:4" x14ac:dyDescent="0.3">
      <c r="B28" s="13">
        <v>4.6366800000000001</v>
      </c>
      <c r="C28" s="13">
        <v>-74.185479999999998</v>
      </c>
      <c r="D28" s="19">
        <f t="shared" si="0"/>
        <v>11.919201330032658</v>
      </c>
    </row>
    <row r="29" spans="2:4" x14ac:dyDescent="0.3">
      <c r="B29" s="13">
        <v>4.6366899999999998</v>
      </c>
      <c r="C29" s="13">
        <v>-74.185469999999995</v>
      </c>
      <c r="D29" s="19">
        <f t="shared" si="0"/>
        <v>10.695294547278911</v>
      </c>
    </row>
    <row r="30" spans="2:4" x14ac:dyDescent="0.3">
      <c r="B30" s="13">
        <v>4.6367000000000003</v>
      </c>
      <c r="C30" s="13">
        <v>-74.18544</v>
      </c>
      <c r="D30" s="19">
        <f t="shared" si="0"/>
        <v>9.9256204710651552</v>
      </c>
    </row>
    <row r="31" spans="2:4" x14ac:dyDescent="0.3">
      <c r="B31" s="13">
        <v>4.6367099999999999</v>
      </c>
      <c r="C31" s="13">
        <v>-74.185389999999998</v>
      </c>
      <c r="D31" s="19">
        <f t="shared" si="0"/>
        <v>11.775804360727005</v>
      </c>
    </row>
    <row r="32" spans="2:4" x14ac:dyDescent="0.3">
      <c r="B32" s="13">
        <v>4.6367200000000004</v>
      </c>
      <c r="C32" s="13">
        <v>-74.185360000000003</v>
      </c>
      <c r="D32" s="19">
        <f t="shared" si="0"/>
        <v>13.664088587702405</v>
      </c>
    </row>
    <row r="33" spans="2:4" x14ac:dyDescent="0.3">
      <c r="B33" s="13">
        <v>4.6368600000000004</v>
      </c>
      <c r="C33" s="13">
        <v>-74.185360000000003</v>
      </c>
      <c r="D33" s="19">
        <f t="shared" si="0"/>
        <v>14.161915598136066</v>
      </c>
    </row>
    <row r="34" spans="2:4" x14ac:dyDescent="0.3">
      <c r="B34" s="13">
        <v>4.6368499999999999</v>
      </c>
      <c r="C34" s="13">
        <v>-74.185389999999998</v>
      </c>
      <c r="D34" s="19">
        <f t="shared" si="0"/>
        <v>10.858373851008185</v>
      </c>
    </row>
    <row r="35" spans="2:4" ht="15" thickBot="1" x14ac:dyDescent="0.35">
      <c r="B35" s="21">
        <v>4.6368499999999999</v>
      </c>
      <c r="C35" s="21">
        <v>-74.185389999999998</v>
      </c>
      <c r="D35" s="20">
        <f t="shared" si="0"/>
        <v>10.858373851008185</v>
      </c>
    </row>
    <row r="36" spans="2:4" ht="15" thickBot="1" x14ac:dyDescent="0.35">
      <c r="B36" s="16" t="s">
        <v>0</v>
      </c>
      <c r="C36" s="16" t="s">
        <v>1</v>
      </c>
      <c r="D36" s="17" t="s">
        <v>3</v>
      </c>
    </row>
    <row r="37" spans="2:4" x14ac:dyDescent="0.3">
      <c r="B37" s="13">
        <v>4.6367599999999998</v>
      </c>
      <c r="C37" s="13">
        <v>-74.185469999999995</v>
      </c>
      <c r="D37" s="19">
        <f t="shared" si="0"/>
        <v>2.9673925334792184</v>
      </c>
    </row>
    <row r="38" spans="2:4" x14ac:dyDescent="0.3">
      <c r="B38" s="13">
        <v>4.6368</v>
      </c>
      <c r="C38" s="13">
        <v>-74.185479999999998</v>
      </c>
      <c r="D38" s="19">
        <f t="shared" si="0"/>
        <v>2.3581438805209132</v>
      </c>
    </row>
    <row r="39" spans="2:4" x14ac:dyDescent="0.3">
      <c r="B39" s="13">
        <v>4.6367399999999996</v>
      </c>
      <c r="C39" s="13">
        <v>-74.185469999999995</v>
      </c>
      <c r="D39" s="19">
        <f t="shared" si="0"/>
        <v>5.1571803894896462</v>
      </c>
    </row>
    <row r="40" spans="2:4" x14ac:dyDescent="0.3">
      <c r="B40" s="13">
        <v>4.63673</v>
      </c>
      <c r="C40" s="13">
        <v>-74.185410000000005</v>
      </c>
      <c r="D40" s="19">
        <f t="shared" si="0"/>
        <v>8.6365036077939994</v>
      </c>
    </row>
    <row r="41" spans="2:4" x14ac:dyDescent="0.3">
      <c r="B41" s="13">
        <v>4.63673</v>
      </c>
      <c r="C41" s="13">
        <v>-74.185429999999997</v>
      </c>
      <c r="D41" s="19">
        <f t="shared" si="0"/>
        <v>7.2785104301897885</v>
      </c>
    </row>
    <row r="42" spans="2:4" x14ac:dyDescent="0.3">
      <c r="B42" s="13">
        <v>4.6367000000000003</v>
      </c>
      <c r="C42" s="13">
        <v>-74.185500000000005</v>
      </c>
      <c r="D42" s="19">
        <f t="shared" si="0"/>
        <v>10.361438657574107</v>
      </c>
    </row>
    <row r="43" spans="2:4" x14ac:dyDescent="0.3">
      <c r="B43" s="13">
        <v>4.6367399999999996</v>
      </c>
      <c r="C43" s="13">
        <v>-74.185500000000005</v>
      </c>
      <c r="D43" s="19">
        <f t="shared" si="0"/>
        <v>6.4862419024920293</v>
      </c>
    </row>
    <row r="44" spans="2:4" x14ac:dyDescent="0.3">
      <c r="B44" s="13">
        <v>4.6367500000000001</v>
      </c>
      <c r="C44" s="13">
        <v>-74.185500000000005</v>
      </c>
      <c r="D44" s="19">
        <f t="shared" si="0"/>
        <v>5.6508436859741273</v>
      </c>
    </row>
    <row r="45" spans="2:4" x14ac:dyDescent="0.3">
      <c r="B45" s="13">
        <v>4.6367500000000001</v>
      </c>
      <c r="C45" s="13">
        <v>-74.185490000000001</v>
      </c>
      <c r="D45" s="19">
        <f t="shared" si="0"/>
        <v>4.9311554152335901</v>
      </c>
    </row>
    <row r="46" spans="2:4" x14ac:dyDescent="0.3">
      <c r="B46" s="13">
        <v>4.6366899999999998</v>
      </c>
      <c r="C46" s="13">
        <v>-74.185479999999998</v>
      </c>
      <c r="D46" s="19">
        <f t="shared" si="0"/>
        <v>10.820958308543238</v>
      </c>
    </row>
    <row r="47" spans="2:4" x14ac:dyDescent="0.3">
      <c r="B47" s="13">
        <v>4.6366899999999998</v>
      </c>
      <c r="C47" s="13">
        <v>-74.185479999999998</v>
      </c>
      <c r="D47" s="19">
        <f t="shared" si="0"/>
        <v>10.820958308543238</v>
      </c>
    </row>
    <row r="48" spans="2:4" x14ac:dyDescent="0.3">
      <c r="B48" s="13">
        <v>4.6367399999999996</v>
      </c>
      <c r="C48" s="13">
        <v>-74.185519999999997</v>
      </c>
      <c r="D48" s="19">
        <f t="shared" si="0"/>
        <v>8.0420900706188458</v>
      </c>
    </row>
    <row r="49" spans="2:4" x14ac:dyDescent="0.3">
      <c r="B49" s="13">
        <v>4.6368</v>
      </c>
      <c r="C49" s="13">
        <v>-74.185559999999995</v>
      </c>
      <c r="D49" s="19">
        <f t="shared" si="0"/>
        <v>10.752444099777714</v>
      </c>
    </row>
    <row r="50" spans="2:4" x14ac:dyDescent="0.3">
      <c r="B50" s="13">
        <v>4.6367500000000001</v>
      </c>
      <c r="C50" s="13">
        <v>-74.185569999999998</v>
      </c>
      <c r="D50" s="19">
        <f t="shared" si="0"/>
        <v>12.410770627634404</v>
      </c>
    </row>
    <row r="51" spans="2:4" x14ac:dyDescent="0.3">
      <c r="B51" s="13">
        <v>4.63673</v>
      </c>
      <c r="C51" s="13">
        <v>-74.185519999999997</v>
      </c>
      <c r="D51" s="19">
        <f t="shared" si="0"/>
        <v>8.7916442043456389</v>
      </c>
    </row>
    <row r="52" spans="2:4" x14ac:dyDescent="0.3">
      <c r="B52" s="13">
        <v>4.63673</v>
      </c>
      <c r="C52" s="13">
        <v>-74.185519999999997</v>
      </c>
      <c r="D52" s="19">
        <f t="shared" si="0"/>
        <v>8.7916442043456389</v>
      </c>
    </row>
    <row r="53" spans="2:4" x14ac:dyDescent="0.3">
      <c r="B53" s="13">
        <v>4.63673</v>
      </c>
      <c r="C53" s="13">
        <v>-74.185519999999997</v>
      </c>
      <c r="D53" s="19">
        <f t="shared" si="0"/>
        <v>8.7916442043456389</v>
      </c>
    </row>
    <row r="54" spans="2:4" x14ac:dyDescent="0.3">
      <c r="B54" s="13">
        <v>4.63673</v>
      </c>
      <c r="C54" s="13">
        <v>-74.185519999999997</v>
      </c>
      <c r="D54" s="19">
        <f t="shared" si="0"/>
        <v>8.7916442043456389</v>
      </c>
    </row>
    <row r="55" spans="2:4" x14ac:dyDescent="0.3">
      <c r="B55" s="13">
        <v>4.63673</v>
      </c>
      <c r="C55" s="13">
        <v>-74.185519999999997</v>
      </c>
      <c r="D55" s="19">
        <f t="shared" si="0"/>
        <v>8.7916442043456389</v>
      </c>
    </row>
    <row r="56" spans="2:4" x14ac:dyDescent="0.3">
      <c r="B56" s="13">
        <v>4.63673</v>
      </c>
      <c r="C56" s="13">
        <v>-74.185419999999993</v>
      </c>
      <c r="D56" s="19">
        <f t="shared" si="0"/>
        <v>7.9093125912910178</v>
      </c>
    </row>
    <row r="57" spans="2:4" x14ac:dyDescent="0.3">
      <c r="B57" s="13">
        <v>4.63666</v>
      </c>
      <c r="C57" s="13">
        <v>-74.185400000000001</v>
      </c>
      <c r="D57" s="19">
        <f t="shared" si="0"/>
        <v>15.703687238931563</v>
      </c>
    </row>
    <row r="58" spans="2:4" x14ac:dyDescent="0.3">
      <c r="B58" s="13">
        <v>4.6366300000000003</v>
      </c>
      <c r="C58" s="13">
        <v>-74.185450000000003</v>
      </c>
      <c r="D58" s="19">
        <f t="shared" si="0"/>
        <v>17.415646888013782</v>
      </c>
    </row>
    <row r="59" spans="2:4" x14ac:dyDescent="0.3">
      <c r="B59" s="13">
        <v>4.6366199999999997</v>
      </c>
      <c r="C59" s="13">
        <v>-74.185490000000001</v>
      </c>
      <c r="D59" s="19">
        <f t="shared" si="0"/>
        <v>18.682002722384183</v>
      </c>
    </row>
    <row r="60" spans="2:4" x14ac:dyDescent="0.3">
      <c r="B60" s="13">
        <v>4.63666</v>
      </c>
      <c r="C60" s="13">
        <v>-74.185490000000001</v>
      </c>
      <c r="D60" s="19">
        <f t="shared" si="0"/>
        <v>14.303759919699788</v>
      </c>
    </row>
    <row r="61" spans="2:4" x14ac:dyDescent="0.3">
      <c r="B61" s="13">
        <v>4.6366699999999996</v>
      </c>
      <c r="C61" s="13">
        <v>-74.185490000000001</v>
      </c>
      <c r="D61" s="19">
        <f t="shared" si="0"/>
        <v>13.216139197675503</v>
      </c>
    </row>
    <row r="62" spans="2:4" x14ac:dyDescent="0.3">
      <c r="B62" s="13">
        <v>4.6366899999999998</v>
      </c>
      <c r="C62" s="13">
        <v>-74.185500000000005</v>
      </c>
      <c r="D62" s="19">
        <f t="shared" si="0"/>
        <v>11.395795273072329</v>
      </c>
    </row>
    <row r="63" spans="2:4" x14ac:dyDescent="0.3">
      <c r="B63" s="13">
        <v>4.6367200000000004</v>
      </c>
      <c r="C63" s="13">
        <v>-74.185500000000005</v>
      </c>
      <c r="D63" s="19">
        <f t="shared" si="0"/>
        <v>8.3526878488049405</v>
      </c>
    </row>
    <row r="64" spans="2:4" x14ac:dyDescent="0.3">
      <c r="B64" s="13">
        <v>4.6367500000000001</v>
      </c>
      <c r="C64" s="13">
        <v>-74.185519999999997</v>
      </c>
      <c r="D64" s="19">
        <f t="shared" si="0"/>
        <v>7.3848434673380314</v>
      </c>
    </row>
    <row r="65" spans="2:4" x14ac:dyDescent="0.3">
      <c r="B65" s="13">
        <v>4.6367900000000004</v>
      </c>
      <c r="C65" s="13">
        <v>-74.185550000000006</v>
      </c>
      <c r="D65" s="19">
        <f t="shared" si="0"/>
        <v>9.5413516744009552</v>
      </c>
    </row>
    <row r="66" spans="2:4" x14ac:dyDescent="0.3">
      <c r="B66" s="13">
        <v>4.6367799999999999</v>
      </c>
      <c r="C66" s="13">
        <v>-74.185540000000003</v>
      </c>
      <c r="D66" s="19">
        <f t="shared" si="0"/>
        <v>8.4497748462419864</v>
      </c>
    </row>
    <row r="67" spans="2:4" x14ac:dyDescent="0.3">
      <c r="B67" s="13">
        <v>4.6367599999999998</v>
      </c>
      <c r="C67" s="13">
        <v>-74.185559999999995</v>
      </c>
      <c r="D67" s="19">
        <f t="shared" si="0"/>
        <v>11.025581311554955</v>
      </c>
    </row>
    <row r="68" spans="2:4" x14ac:dyDescent="0.3">
      <c r="B68" s="13">
        <v>4.6368400000000003</v>
      </c>
      <c r="C68" s="13">
        <v>-74.185609999999997</v>
      </c>
      <c r="D68" s="19">
        <f t="shared" si="0"/>
        <v>17.259435603770523</v>
      </c>
    </row>
    <row r="69" spans="2:4" ht="15" thickBot="1" x14ac:dyDescent="0.35">
      <c r="B69" s="4">
        <v>4.6368299999999998</v>
      </c>
      <c r="C69" s="4">
        <v>-74.18562</v>
      </c>
      <c r="D69" s="20">
        <f t="shared" ref="D69" si="1">$F$7*ACOS(COS(RADIANS(90-$F$4))*COS(RADIANS(90-$B69))+SIN(RADIANS(90-$F$4))*SIN(RADIANS(90-$B69))*COS(RADIANS($G$4-$C69)))*1000</f>
        <v>17.968621307869135</v>
      </c>
    </row>
  </sheetData>
  <mergeCells count="5">
    <mergeCell ref="B2:D2"/>
    <mergeCell ref="F2:G2"/>
    <mergeCell ref="F6:G6"/>
    <mergeCell ref="F9:G9"/>
    <mergeCell ref="F12:G12"/>
  </mergeCells>
  <printOptions horizontalCentered="1" verticalCentered="1"/>
  <pageMargins left="0.25" right="0.25" top="0.75" bottom="0.75" header="0.3" footer="0.3"/>
  <pageSetup paperSize="9" scale="73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Test Data 1</vt:lpstr>
      <vt:lpstr>Test Data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Carvajal</dc:creator>
  <cp:lastModifiedBy>Miguel Angel Carvajal</cp:lastModifiedBy>
  <cp:lastPrinted>2022-12-24T21:46:43Z</cp:lastPrinted>
  <dcterms:created xsi:type="dcterms:W3CDTF">2022-12-24T18:49:59Z</dcterms:created>
  <dcterms:modified xsi:type="dcterms:W3CDTF">2023-01-01T00:17:56Z</dcterms:modified>
</cp:coreProperties>
</file>