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10111\Desktop\SIT724\reproduce experiment\L4S experiment\"/>
    </mc:Choice>
  </mc:AlternateContent>
  <xr:revisionPtr revIDLastSave="0" documentId="13_ncr:1_{9C118F64-41C9-49CD-A8B7-BDF7C3E315E6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1" l="1"/>
  <c r="F56" i="1"/>
  <c r="G52" i="1"/>
  <c r="F52" i="1"/>
  <c r="G48" i="1"/>
  <c r="F48" i="1"/>
  <c r="G44" i="1"/>
  <c r="F44" i="1"/>
  <c r="G40" i="1"/>
  <c r="F40" i="1"/>
  <c r="G36" i="1"/>
  <c r="F36" i="1"/>
  <c r="G32" i="1"/>
  <c r="F32" i="1"/>
  <c r="G29" i="1"/>
  <c r="F29" i="1"/>
  <c r="G14" i="1"/>
  <c r="F14" i="1"/>
  <c r="G9" i="1"/>
  <c r="F9" i="1"/>
  <c r="G7" i="1"/>
  <c r="F7" i="1"/>
  <c r="G5" i="1"/>
  <c r="F5" i="1"/>
  <c r="G26" i="1"/>
  <c r="F26" i="1"/>
  <c r="G17" i="1"/>
  <c r="F17" i="1"/>
  <c r="G20" i="1"/>
  <c r="F20" i="1"/>
</calcChain>
</file>

<file path=xl/sharedStrings.xml><?xml version="1.0" encoding="utf-8"?>
<sst xmlns="http://schemas.openxmlformats.org/spreadsheetml/2006/main" count="53" uniqueCount="20">
  <si>
    <t>Only router</t>
    <phoneticPr fontId="1" type="noConversion"/>
  </si>
  <si>
    <t>prague</t>
    <phoneticPr fontId="1" type="noConversion"/>
  </si>
  <si>
    <t>cubic</t>
    <phoneticPr fontId="1" type="noConversion"/>
  </si>
  <si>
    <t>1 flow</t>
    <phoneticPr fontId="1" type="noConversion"/>
  </si>
  <si>
    <t>2 flow</t>
    <phoneticPr fontId="1" type="noConversion"/>
  </si>
  <si>
    <t>4 flow</t>
    <phoneticPr fontId="1" type="noConversion"/>
  </si>
  <si>
    <t>ECN disabled</t>
    <phoneticPr fontId="1" type="noConversion"/>
  </si>
  <si>
    <t>ECN enabled</t>
    <phoneticPr fontId="1" type="noConversion"/>
  </si>
  <si>
    <t>Fairness Ratio</t>
  </si>
  <si>
    <t>Fairness Ratio</t>
    <phoneticPr fontId="1" type="noConversion"/>
  </si>
  <si>
    <t xml:space="preserve">2 flow  </t>
    <phoneticPr fontId="1" type="noConversion"/>
  </si>
  <si>
    <t>Latency(AVG)</t>
    <phoneticPr fontId="1" type="noConversion"/>
  </si>
  <si>
    <t>throughput(AVG)</t>
    <phoneticPr fontId="1" type="noConversion"/>
  </si>
  <si>
    <t>retransmission(AVG)</t>
    <phoneticPr fontId="1" type="noConversion"/>
  </si>
  <si>
    <t>client 1 prague enable ECN client 2 cubic disable ECN</t>
    <phoneticPr fontId="1" type="noConversion"/>
  </si>
  <si>
    <t>only 1 client run prague and cubic</t>
    <phoneticPr fontId="1" type="noConversion"/>
  </si>
  <si>
    <t>cubic 1 flow prague 5 flow</t>
    <phoneticPr fontId="1" type="noConversion"/>
  </si>
  <si>
    <t>cubic 5 flow prague 1 flow</t>
    <phoneticPr fontId="1" type="noConversion"/>
  </si>
  <si>
    <t>cubic and prague 6 flow</t>
    <phoneticPr fontId="1" type="noConversion"/>
  </si>
  <si>
    <t>cubic and prague 10 flow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</si>
</sst>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workbookViewId="0">
      <selection activeCell="M48" sqref="M48"/>
    </sheetView>
  </sheetViews>
  <sheetFormatPr defaultRowHeight="14" x14ac:dyDescent="0.3"/>
  <cols>
    <col min="7" max="7" width="8.6640625" customWidth="1"/>
    <col min="8" max="8" width="9.08203125" customWidth="1"/>
    <col min="9" max="9" width="14.9140625" customWidth="1"/>
  </cols>
  <sheetData>
    <row r="1" spans="1:10" x14ac:dyDescent="0.3">
      <c r="C1" t="s">
        <v>11</v>
      </c>
      <c r="F1" t="s">
        <v>12</v>
      </c>
      <c r="I1" t="s">
        <v>13</v>
      </c>
    </row>
    <row r="2" spans="1:10" x14ac:dyDescent="0.3">
      <c r="A2" t="s">
        <v>0</v>
      </c>
    </row>
    <row r="3" spans="1:10" x14ac:dyDescent="0.3">
      <c r="C3" t="s">
        <v>1</v>
      </c>
      <c r="D3" t="s">
        <v>2</v>
      </c>
      <c r="F3" t="s">
        <v>1</v>
      </c>
      <c r="G3" t="s">
        <v>2</v>
      </c>
      <c r="I3" t="s">
        <v>1</v>
      </c>
      <c r="J3" t="s">
        <v>2</v>
      </c>
    </row>
    <row r="4" spans="1:10" x14ac:dyDescent="0.3">
      <c r="A4" t="s">
        <v>3</v>
      </c>
      <c r="C4">
        <v>4.2953099999999998E-4</v>
      </c>
      <c r="D4">
        <v>5.7964699999999997E-4</v>
      </c>
      <c r="F4" s="1">
        <v>2855408.3050000002</v>
      </c>
      <c r="G4" s="1">
        <v>9786918.5429999996</v>
      </c>
      <c r="H4" s="1"/>
      <c r="I4">
        <v>0.45695364199999999</v>
      </c>
      <c r="J4">
        <v>0.59602648999999996</v>
      </c>
    </row>
    <row r="5" spans="1:10" x14ac:dyDescent="0.3">
      <c r="A5" t="s">
        <v>9</v>
      </c>
      <c r="F5">
        <f>F4/(SUM(F4+G4))</f>
        <v>0.22586097791418216</v>
      </c>
      <c r="G5">
        <f>G4/(SUM(F4+G4))</f>
        <v>0.77413902208581786</v>
      </c>
    </row>
    <row r="6" spans="1:10" x14ac:dyDescent="0.3">
      <c r="A6" t="s">
        <v>4</v>
      </c>
      <c r="C6" s="1">
        <v>2.6447299999999999E-4</v>
      </c>
      <c r="D6" s="1">
        <v>3.90183E-4</v>
      </c>
      <c r="F6" s="1">
        <v>1746844.192</v>
      </c>
      <c r="G6" s="1">
        <v>9013646.2249999996</v>
      </c>
      <c r="I6" s="1">
        <v>0.32450331100000002</v>
      </c>
      <c r="J6" s="1">
        <v>0.83443708599999999</v>
      </c>
    </row>
    <row r="7" spans="1:10" x14ac:dyDescent="0.3">
      <c r="A7" t="s">
        <v>9</v>
      </c>
      <c r="F7">
        <f>F6/(SUM(F6+G6))</f>
        <v>0.16233871545856701</v>
      </c>
      <c r="G7">
        <f>G6/(SUM(F6+G6))</f>
        <v>0.83766128454143296</v>
      </c>
    </row>
    <row r="8" spans="1:10" x14ac:dyDescent="0.3">
      <c r="A8" t="s">
        <v>5</v>
      </c>
      <c r="C8" s="1">
        <v>1.7926300000000001E-4</v>
      </c>
      <c r="D8" s="1">
        <v>2.1918799999999999E-4</v>
      </c>
      <c r="F8" s="1">
        <v>3079456.358</v>
      </c>
      <c r="G8" s="1">
        <v>9677570.3310000002</v>
      </c>
      <c r="I8">
        <v>5.8344370860000003</v>
      </c>
      <c r="J8">
        <v>3.225165563</v>
      </c>
    </row>
    <row r="9" spans="1:10" x14ac:dyDescent="0.3">
      <c r="A9" t="s">
        <v>9</v>
      </c>
      <c r="F9">
        <f>F8/(SUM(F8+G8))</f>
        <v>0.24139295410076414</v>
      </c>
      <c r="G9">
        <f>G8/(F8+G8)</f>
        <v>0.75860704589923589</v>
      </c>
    </row>
    <row r="11" spans="1:10" x14ac:dyDescent="0.3">
      <c r="A11" t="s">
        <v>6</v>
      </c>
    </row>
    <row r="12" spans="1:10" x14ac:dyDescent="0.3">
      <c r="C12" t="s">
        <v>1</v>
      </c>
      <c r="D12" t="s">
        <v>2</v>
      </c>
      <c r="F12" t="s">
        <v>1</v>
      </c>
      <c r="G12" t="s">
        <v>2</v>
      </c>
      <c r="I12" t="s">
        <v>1</v>
      </c>
      <c r="J12" t="s">
        <v>2</v>
      </c>
    </row>
    <row r="13" spans="1:10" x14ac:dyDescent="0.3">
      <c r="A13" t="s">
        <v>3</v>
      </c>
      <c r="C13" s="1">
        <v>3.8800299999999999E-4</v>
      </c>
      <c r="D13" s="1">
        <v>4.0217600000000002E-4</v>
      </c>
      <c r="F13">
        <v>1314071.523</v>
      </c>
      <c r="G13">
        <v>1314311.325</v>
      </c>
      <c r="I13">
        <v>0</v>
      </c>
      <c r="J13">
        <v>0</v>
      </c>
    </row>
    <row r="14" spans="1:10" x14ac:dyDescent="0.3">
      <c r="A14" t="s">
        <v>8</v>
      </c>
      <c r="F14">
        <f>F13/(SUM(F13+G13))</f>
        <v>0.4999543822163916</v>
      </c>
      <c r="G14">
        <f>G13/(SUM(F13+G13))</f>
        <v>0.50004561778360834</v>
      </c>
    </row>
    <row r="16" spans="1:10" x14ac:dyDescent="0.3">
      <c r="A16" t="s">
        <v>4</v>
      </c>
      <c r="C16">
        <v>4.2953000000000002E-4</v>
      </c>
      <c r="D16">
        <v>4.2493899999999999E-4</v>
      </c>
      <c r="F16" s="1">
        <v>1211522.2520000001</v>
      </c>
      <c r="G16" s="1">
        <v>1211777.8810000001</v>
      </c>
      <c r="I16">
        <v>0</v>
      </c>
      <c r="J16">
        <v>0</v>
      </c>
    </row>
    <row r="17" spans="1:10" x14ac:dyDescent="0.3">
      <c r="A17" t="s">
        <v>8</v>
      </c>
      <c r="F17">
        <f>F16/(SUM(F16+G16))</f>
        <v>0.4999472560174204</v>
      </c>
      <c r="G17">
        <f>G16/(SUM(F16+G16))</f>
        <v>0.50005274398257948</v>
      </c>
    </row>
    <row r="19" spans="1:10" x14ac:dyDescent="0.3">
      <c r="A19" t="s">
        <v>5</v>
      </c>
      <c r="C19" s="1">
        <v>4.24475E-4</v>
      </c>
      <c r="D19" s="1">
        <v>4.2500099999999999E-4</v>
      </c>
      <c r="F19">
        <v>1192715.0989999999</v>
      </c>
      <c r="G19">
        <v>1232949.1259999999</v>
      </c>
      <c r="I19">
        <v>1.3245033E-2</v>
      </c>
      <c r="J19">
        <v>1.9867550000000001E-2</v>
      </c>
    </row>
    <row r="20" spans="1:10" x14ac:dyDescent="0.3">
      <c r="A20" t="s">
        <v>9</v>
      </c>
      <c r="F20">
        <f>F19/(SUM(F19+G19))</f>
        <v>0.49170659595311472</v>
      </c>
      <c r="G20">
        <f>G19/(SUM(F19+G19))</f>
        <v>0.50829340404688539</v>
      </c>
    </row>
    <row r="23" spans="1:10" x14ac:dyDescent="0.3">
      <c r="A23" t="s">
        <v>7</v>
      </c>
    </row>
    <row r="24" spans="1:10" x14ac:dyDescent="0.3">
      <c r="C24" t="s">
        <v>1</v>
      </c>
      <c r="D24" t="s">
        <v>2</v>
      </c>
      <c r="F24" t="s">
        <v>1</v>
      </c>
      <c r="G24" t="s">
        <v>2</v>
      </c>
      <c r="I24" t="s">
        <v>1</v>
      </c>
      <c r="J24" t="s">
        <v>2</v>
      </c>
    </row>
    <row r="25" spans="1:10" x14ac:dyDescent="0.3">
      <c r="A25" t="s">
        <v>3</v>
      </c>
      <c r="C25" s="1">
        <v>4.3113500000000003E-4</v>
      </c>
      <c r="D25" s="1">
        <v>4.3301899999999998E-4</v>
      </c>
      <c r="F25" s="1">
        <v>1059220.9539999999</v>
      </c>
      <c r="G25" s="1">
        <v>1059052.0930000001</v>
      </c>
      <c r="I25" s="1">
        <v>0</v>
      </c>
      <c r="J25" s="1">
        <v>0</v>
      </c>
    </row>
    <row r="26" spans="1:10" x14ac:dyDescent="0.3">
      <c r="A26" t="s">
        <v>9</v>
      </c>
      <c r="F26">
        <f>F25/(SUM(F25+G25))</f>
        <v>0.50003985817603602</v>
      </c>
      <c r="G26">
        <f>G25/(SUM(F25+G25))</f>
        <v>0.49996014182396381</v>
      </c>
    </row>
    <row r="28" spans="1:10" x14ac:dyDescent="0.3">
      <c r="A28" t="s">
        <v>10</v>
      </c>
      <c r="C28" s="1">
        <v>3.5991899999999999E-4</v>
      </c>
      <c r="D28" s="1">
        <v>3.8369199999999998E-4</v>
      </c>
      <c r="F28">
        <v>1175220.1459999999</v>
      </c>
      <c r="G28">
        <v>1190089.0859999999</v>
      </c>
      <c r="I28">
        <v>0</v>
      </c>
      <c r="J28">
        <v>0</v>
      </c>
    </row>
    <row r="29" spans="1:10" x14ac:dyDescent="0.3">
      <c r="A29" t="s">
        <v>9</v>
      </c>
      <c r="F29">
        <f>F28/(SUM(F28+G28))</f>
        <v>0.4968568718629176</v>
      </c>
      <c r="G29">
        <f>G28/(SUM(F28+G28))</f>
        <v>0.5031431281370824</v>
      </c>
    </row>
    <row r="31" spans="1:10" x14ac:dyDescent="0.3">
      <c r="A31" t="s">
        <v>5</v>
      </c>
      <c r="C31">
        <v>3.7393499999999999E-4</v>
      </c>
      <c r="D31">
        <v>4.14955E-4</v>
      </c>
      <c r="F31">
        <v>1118204.821</v>
      </c>
      <c r="G31">
        <v>1036664.53</v>
      </c>
      <c r="I31">
        <v>0</v>
      </c>
      <c r="J31">
        <v>0</v>
      </c>
    </row>
    <row r="32" spans="1:10" x14ac:dyDescent="0.3">
      <c r="A32" t="s">
        <v>9</v>
      </c>
      <c r="F32">
        <f>F31/(SUM(F31+G31))</f>
        <v>0.51892000806502725</v>
      </c>
      <c r="G32">
        <f>G31/(SUM(F31+G31))</f>
        <v>0.48107999193497281</v>
      </c>
    </row>
    <row r="34" spans="1:10" x14ac:dyDescent="0.3">
      <c r="A34" t="s">
        <v>14</v>
      </c>
    </row>
    <row r="35" spans="1:10" x14ac:dyDescent="0.3">
      <c r="C35">
        <v>3.6717599999999998E-4</v>
      </c>
      <c r="D35">
        <v>4.70466E-4</v>
      </c>
      <c r="F35" s="1">
        <v>1165140.2250000001</v>
      </c>
      <c r="G35" s="1">
        <v>1251510.9669999999</v>
      </c>
      <c r="I35">
        <v>0</v>
      </c>
      <c r="J35">
        <v>0</v>
      </c>
    </row>
    <row r="36" spans="1:10" x14ac:dyDescent="0.3">
      <c r="A36" t="s">
        <v>9</v>
      </c>
      <c r="F36">
        <f>F35/(SUM(F35+G35))</f>
        <v>0.48213007688368137</v>
      </c>
      <c r="G36">
        <f>G35/(SUM(F35+G35))</f>
        <v>0.51786992311631874</v>
      </c>
    </row>
    <row r="38" spans="1:10" x14ac:dyDescent="0.3">
      <c r="A38" t="s">
        <v>15</v>
      </c>
    </row>
    <row r="39" spans="1:10" x14ac:dyDescent="0.3">
      <c r="C39">
        <v>3.98749E-4</v>
      </c>
      <c r="D39">
        <v>4.4358400000000001E-4</v>
      </c>
      <c r="F39">
        <v>1164534.358</v>
      </c>
      <c r="G39">
        <v>1161248.689</v>
      </c>
      <c r="I39">
        <v>0</v>
      </c>
      <c r="J39">
        <v>0</v>
      </c>
    </row>
    <row r="40" spans="1:10" x14ac:dyDescent="0.3">
      <c r="A40" t="s">
        <v>8</v>
      </c>
      <c r="F40">
        <f>F39/(SUM(F39+G39))</f>
        <v>0.50070635758658533</v>
      </c>
      <c r="G40">
        <f>G39/(SUM(F39+G39))</f>
        <v>0.49929364241341462</v>
      </c>
    </row>
    <row r="42" spans="1:10" x14ac:dyDescent="0.3">
      <c r="A42" t="s">
        <v>16</v>
      </c>
    </row>
    <row r="43" spans="1:10" x14ac:dyDescent="0.3">
      <c r="C43">
        <v>3.7446700000000002E-4</v>
      </c>
      <c r="D43">
        <v>4.56935E-4</v>
      </c>
      <c r="F43">
        <v>1857835.629</v>
      </c>
      <c r="G43">
        <v>324236.99339999998</v>
      </c>
      <c r="I43">
        <v>0</v>
      </c>
      <c r="J43">
        <v>0</v>
      </c>
    </row>
    <row r="44" spans="1:10" x14ac:dyDescent="0.3">
      <c r="F44">
        <f>F43/(SUM(F43+G43))</f>
        <v>0.85140870653361633</v>
      </c>
      <c r="G44">
        <f>G43/((SUM(G43+F43)))</f>
        <v>0.14859129346638378</v>
      </c>
    </row>
    <row r="46" spans="1:10" x14ac:dyDescent="0.3">
      <c r="A46" t="s">
        <v>17</v>
      </c>
    </row>
    <row r="47" spans="1:10" x14ac:dyDescent="0.3">
      <c r="C47">
        <v>3.2742099999999999E-4</v>
      </c>
      <c r="D47">
        <v>4.1728099999999998E-4</v>
      </c>
      <c r="F47">
        <v>292869</v>
      </c>
      <c r="G47">
        <v>2025465.7620000001</v>
      </c>
      <c r="I47">
        <v>0</v>
      </c>
      <c r="J47">
        <v>0</v>
      </c>
    </row>
    <row r="48" spans="1:10" x14ac:dyDescent="0.3">
      <c r="A48" t="s">
        <v>9</v>
      </c>
      <c r="F48">
        <f>F47/(SUM(F47+G47))</f>
        <v>0.12632731251777693</v>
      </c>
      <c r="G48">
        <f>G47/(SUM(F47+G47))</f>
        <v>0.87367268748222304</v>
      </c>
    </row>
    <row r="50" spans="1:10" x14ac:dyDescent="0.3">
      <c r="A50" t="s">
        <v>18</v>
      </c>
    </row>
    <row r="51" spans="1:10" x14ac:dyDescent="0.3">
      <c r="C51">
        <v>3.4518100000000001E-4</v>
      </c>
      <c r="D51">
        <v>4.2914899999999998E-4</v>
      </c>
      <c r="F51">
        <v>1425822.649</v>
      </c>
      <c r="G51">
        <v>925032</v>
      </c>
      <c r="I51">
        <v>0</v>
      </c>
      <c r="J51">
        <v>0</v>
      </c>
    </row>
    <row r="52" spans="1:10" x14ac:dyDescent="0.3">
      <c r="A52" t="s">
        <v>8</v>
      </c>
      <c r="F52">
        <f>F51/(SUM(F51+G51))</f>
        <v>0.60651246541614656</v>
      </c>
      <c r="G52">
        <f>G51/((SUM(F51+G51)))</f>
        <v>0.39348753458385333</v>
      </c>
    </row>
    <row r="54" spans="1:10" x14ac:dyDescent="0.3">
      <c r="A54" t="s">
        <v>19</v>
      </c>
    </row>
    <row r="55" spans="1:10" x14ac:dyDescent="0.3">
      <c r="C55">
        <v>3.54989E-4</v>
      </c>
      <c r="D55">
        <v>4.37059E-4</v>
      </c>
      <c r="F55">
        <v>1733262.649</v>
      </c>
      <c r="G55">
        <v>500569</v>
      </c>
      <c r="I55">
        <v>51.748344369999998</v>
      </c>
      <c r="J55">
        <v>32.052980130000002</v>
      </c>
    </row>
    <row r="56" spans="1:10" x14ac:dyDescent="0.3">
      <c r="A56" t="s">
        <v>8</v>
      </c>
      <c r="F56">
        <f>F55/(SUM(F55+G55))</f>
        <v>0.77591462623242646</v>
      </c>
      <c r="G56">
        <f>G55/(SUM(F55+G55))</f>
        <v>0.22408537376757345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李卓宇</dc:creator>
  <cp:lastModifiedBy>卓宇 李</cp:lastModifiedBy>
  <dcterms:created xsi:type="dcterms:W3CDTF">2015-06-05T18:19:34Z</dcterms:created>
  <dcterms:modified xsi:type="dcterms:W3CDTF">2024-07-30T06:25:01Z</dcterms:modified>
</cp:coreProperties>
</file>