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17BAE542-EE28-4C48-8E83-7EE48159C16F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1" l="1"/>
  <c r="S30" i="1"/>
  <c r="S29" i="1"/>
  <c r="S19" i="1"/>
  <c r="S18" i="1"/>
  <c r="S17" i="1"/>
  <c r="S16" i="1"/>
  <c r="S15" i="1"/>
  <c r="S14" i="1"/>
  <c r="S28" i="1"/>
  <c r="S27" i="1"/>
  <c r="S26" i="1"/>
  <c r="S25" i="1"/>
  <c r="S24" i="1"/>
  <c r="S23" i="1"/>
  <c r="S22" i="1"/>
  <c r="S21" i="1"/>
  <c r="S20" i="1"/>
  <c r="S13" i="1"/>
  <c r="S11" i="1"/>
  <c r="S9" i="1"/>
  <c r="C4" i="2" s="1"/>
  <c r="S10" i="1"/>
  <c r="C5" i="2" s="1"/>
  <c r="S12" i="1"/>
  <c r="C6" i="2" s="1"/>
  <c r="S8" i="1"/>
  <c r="C3" i="2" s="1"/>
  <c r="I11" i="2" l="1"/>
  <c r="I10" i="2"/>
  <c r="H10" i="2"/>
  <c r="H11" i="2"/>
  <c r="G10" i="2"/>
  <c r="G11" i="2"/>
  <c r="F10" i="2"/>
  <c r="F11" i="2"/>
  <c r="E10" i="2"/>
</calcChain>
</file>

<file path=xl/sharedStrings.xml><?xml version="1.0" encoding="utf-8"?>
<sst xmlns="http://schemas.openxmlformats.org/spreadsheetml/2006/main" count="126" uniqueCount="70">
  <si>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</si>
  <si>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</si>
  <si>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</si>
  <si>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</si>
  <si>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</si>
  <si>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</si>
  <si>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</si>
  <si>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</si>
  <si>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</si>
  <si>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</si>
  <si>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</si>
  <si>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</si>
  <si>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</si>
  <si>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</si>
  <si>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</si>
  <si>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</si>
  <si>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</si>
  <si>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</si>
  <si>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</si>
  <si>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</si>
  <si>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</si>
  <si>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</si>
  <si>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FPU operation</t>
  </si>
  <si>
    <t>opcode</t>
  </si>
  <si>
    <t>C</t>
  </si>
  <si>
    <t>Hex</t>
  </si>
  <si>
    <t>0x000</t>
  </si>
  <si>
    <t>MOV R3 #4</t>
  </si>
  <si>
    <t>0x001</t>
  </si>
  <si>
    <t>LOAD R1, [R0] Post increment 1</t>
  </si>
  <si>
    <t>0x002</t>
  </si>
  <si>
    <t>ADD R2, [R1]</t>
  </si>
  <si>
    <t>0x003</t>
  </si>
  <si>
    <t>CMP R0, [R3]</t>
  </si>
  <si>
    <t>0x004</t>
  </si>
  <si>
    <t>JMI</t>
  </si>
  <si>
    <t>0x005</t>
  </si>
  <si>
    <t>MOV R2 Shift #2</t>
  </si>
  <si>
    <t>0x006</t>
  </si>
  <si>
    <t>0x007</t>
  </si>
  <si>
    <t>STORE R2, [R3]</t>
  </si>
  <si>
    <t>0x008</t>
  </si>
  <si>
    <t>STP</t>
  </si>
  <si>
    <t>Core 2</t>
  </si>
  <si>
    <t>MOV R3 #8</t>
  </si>
  <si>
    <t>MOV R0 #4</t>
  </si>
  <si>
    <t>LOAD R1, [R3]</t>
  </si>
  <si>
    <t>0x009</t>
  </si>
  <si>
    <t>0x00A</t>
  </si>
  <si>
    <t>MOV R2 Shift #1</t>
  </si>
  <si>
    <t>0x00B</t>
  </si>
  <si>
    <t>0x00C</t>
  </si>
  <si>
    <t>Address</t>
  </si>
  <si>
    <t>Instruction</t>
  </si>
  <si>
    <t>Code</t>
  </si>
  <si>
    <t>Clock cycle</t>
  </si>
  <si>
    <t>LOAD R1, [R0]</t>
  </si>
  <si>
    <t>F</t>
  </si>
  <si>
    <t>E1</t>
  </si>
  <si>
    <t>E2</t>
  </si>
  <si>
    <t>LOAD R2, [R0, #1]</t>
  </si>
  <si>
    <t>LOAD R3, [R0, #2]</t>
  </si>
  <si>
    <t>Desired waveform diagram</t>
  </si>
  <si>
    <t>IR1</t>
  </si>
  <si>
    <t>0x0000</t>
  </si>
  <si>
    <t>IR2</t>
  </si>
  <si>
    <t>PCNEXT</t>
  </si>
  <si>
    <t>IR1_VALID</t>
  </si>
  <si>
    <t>IR2_VALID</t>
  </si>
  <si>
    <t>MOV R3 0x010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</si>
</sst>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31"/>
  <sheetViews>
    <sheetView tabSelected="1" zoomScale="115" zoomScaleNormal="115" workbookViewId="0">
      <selection activeCell="G16" sqref="G16"/>
    </sheetView>
  </sheetViews>
  <sheetFormatPr defaultRowHeight="14.4" x14ac:dyDescent="0.3"/>
  <cols>
    <col min="2" max="2" width="22.664062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0</v>
      </c>
      <c r="C2" s="5">
        <v>1</v>
      </c>
      <c r="D2" s="6" t="s">
        <v>1</v>
      </c>
      <c r="E2" s="6"/>
      <c r="F2" s="6"/>
      <c r="G2" s="6" t="s">
        <v>2</v>
      </c>
      <c r="H2" s="6"/>
      <c r="I2" s="5" t="s">
        <v>3</v>
      </c>
      <c r="J2" s="5" t="s">
        <v>4</v>
      </c>
      <c r="K2" s="6" t="s">
        <v>5</v>
      </c>
      <c r="L2" s="6"/>
      <c r="M2" s="6"/>
      <c r="N2" s="6" t="s">
        <v>6</v>
      </c>
      <c r="O2" s="6"/>
      <c r="P2" s="6"/>
      <c r="Q2" s="6"/>
      <c r="R2" s="6"/>
    </row>
    <row r="3" spans="1:19" x14ac:dyDescent="0.3">
      <c r="B3" t="s">
        <v>7</v>
      </c>
      <c r="C3" s="5">
        <v>1</v>
      </c>
      <c r="D3" s="6" t="s">
        <v>1</v>
      </c>
      <c r="E3" s="6"/>
      <c r="F3" s="6"/>
      <c r="G3" s="6" t="s">
        <v>2</v>
      </c>
      <c r="H3" s="6"/>
      <c r="I3" s="5" t="s">
        <v>8</v>
      </c>
      <c r="J3" s="5" t="s">
        <v>4</v>
      </c>
      <c r="K3" s="6" t="s">
        <v>9</v>
      </c>
      <c r="L3" s="6"/>
      <c r="M3" s="6"/>
      <c r="N3" s="6"/>
      <c r="O3" s="6" t="s">
        <v>10</v>
      </c>
      <c r="P3" s="6"/>
      <c r="Q3" s="6" t="s">
        <v>11</v>
      </c>
      <c r="R3" s="6"/>
    </row>
    <row r="4" spans="1:19" x14ac:dyDescent="0.3">
      <c r="B4" t="s">
        <v>12</v>
      </c>
      <c r="C4" s="5">
        <v>0</v>
      </c>
      <c r="D4" s="5">
        <v>0</v>
      </c>
      <c r="E4" s="5">
        <v>0</v>
      </c>
      <c r="F4" s="5">
        <v>0</v>
      </c>
      <c r="G4" s="6" t="s">
        <v>2</v>
      </c>
      <c r="H4" s="6"/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6"/>
      <c r="O4" s="6"/>
      <c r="P4" s="6"/>
      <c r="Q4" s="6" t="s">
        <v>11</v>
      </c>
      <c r="R4" s="6"/>
    </row>
    <row r="5" spans="1:19" x14ac:dyDescent="0.3">
      <c r="B5" t="s">
        <v>18</v>
      </c>
      <c r="C5" s="2" t="s">
        <v>19</v>
      </c>
      <c r="D5" s="6" t="s">
        <v>20</v>
      </c>
      <c r="E5" s="6"/>
      <c r="F5" s="6"/>
      <c r="G5" s="6"/>
      <c r="H5" s="6"/>
      <c r="I5" s="6" t="s">
        <v>21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22</v>
      </c>
      <c r="C6" s="6" t="s">
        <v>23</v>
      </c>
      <c r="D6" s="6"/>
      <c r="E6" s="6"/>
      <c r="F6" s="6"/>
      <c r="G6" s="6" t="s">
        <v>2</v>
      </c>
      <c r="H6" s="6"/>
      <c r="I6" s="5" t="s">
        <v>24</v>
      </c>
      <c r="J6" s="5" t="s">
        <v>4</v>
      </c>
      <c r="K6" s="6" t="s">
        <v>9</v>
      </c>
      <c r="L6" s="6"/>
      <c r="M6" s="6"/>
      <c r="N6" s="6"/>
      <c r="O6" s="6" t="s">
        <v>10</v>
      </c>
      <c r="P6" s="6"/>
      <c r="Q6" s="6" t="s">
        <v>11</v>
      </c>
      <c r="R6" s="6"/>
    </row>
    <row r="7" spans="1:19" ht="14.4" customHeight="1" x14ac:dyDescent="0.3">
      <c r="C7" s="6" t="s">
        <v>23</v>
      </c>
      <c r="D7" s="6"/>
      <c r="E7" s="6"/>
      <c r="F7" s="6"/>
      <c r="G7" s="6" t="s">
        <v>2</v>
      </c>
      <c r="H7" s="6"/>
      <c r="I7" s="5" t="s">
        <v>24</v>
      </c>
      <c r="J7" s="5" t="s">
        <v>4</v>
      </c>
      <c r="K7" s="6" t="s">
        <v>5</v>
      </c>
      <c r="L7" s="6"/>
      <c r="M7" s="6"/>
      <c r="N7" s="6" t="s">
        <v>6</v>
      </c>
      <c r="O7" s="6"/>
      <c r="P7" s="6"/>
      <c r="Q7" s="6"/>
      <c r="R7" s="6"/>
      <c r="S7" s="2" t="s">
        <v>25</v>
      </c>
    </row>
    <row r="8" spans="1:19" x14ac:dyDescent="0.3">
      <c r="A8" t="s">
        <v>26</v>
      </c>
      <c r="B8" s="3" t="s">
        <v>27</v>
      </c>
      <c r="C8" s="1">
        <v>1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 t="str">
        <f>DEC2HEX(C8*2^15 + D8*2^14 + E8*2^13 + F8*2^12 + G8*2^11 + H8*2^10 + I8*2^9 + J8*2^8 + K8*2^7 + L8*2^6 + M8*2^5 + N8*2^4 + O8 * 2 ^ 3 + P8  * 2^2 + Q8 * 2 + R8)</f>
        <v>CE04</v>
      </c>
    </row>
    <row r="9" spans="1:19" x14ac:dyDescent="0.3">
      <c r="A9" t="s">
        <v>28</v>
      </c>
      <c r="B9" s="3" t="s">
        <v>29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 t="str">
        <f t="shared" ref="S9:S31" si="0">DEC2HEX(C9*2^15 + D9*2^14 + E9*2^13 + F9*2^12 + G9*2^11 + H9*2^10 + I9*2^9 + J9*2^8 + K9*2^7 + L9*2^6 + M9*2^5 + N9*2^4 + O9 * 2 ^ 3 + P9  * 2^2 + Q9 * 2 + R9)</f>
        <v>744</v>
      </c>
    </row>
    <row r="10" spans="1:19" x14ac:dyDescent="0.3">
      <c r="A10" t="s">
        <v>30</v>
      </c>
      <c r="B10" s="3" t="s">
        <v>31</v>
      </c>
      <c r="C10" s="1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 t="str">
        <f t="shared" si="0"/>
        <v>8801</v>
      </c>
    </row>
    <row r="11" spans="1:19" x14ac:dyDescent="0.3">
      <c r="A11" t="s">
        <v>32</v>
      </c>
      <c r="B11" t="s">
        <v>33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1</v>
      </c>
      <c r="S11" s="1" t="str">
        <f>DEC2HEX(C11*2^15 + D11*2^14 + E11*2^13 + F11*2^12 + G11*2^11 + H11*2^10 + I11*2^9 + J11*2^8 + K11*2^7 + L11*2^6 + M11*2^5 + N11*2^4 + O11 * 2 ^ 3 + P11  * 2^2 + Q11 * 2 + R11)</f>
        <v>D003</v>
      </c>
    </row>
    <row r="12" spans="1:19" x14ac:dyDescent="0.3">
      <c r="A12" t="s">
        <v>34</v>
      </c>
      <c r="B12" s="3" t="s">
        <v>35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 t="str">
        <f>DEC2HEX(C12*2^15 + D12*2^14 + E12*2^13 + F12*2^12 + G12*2^11 + H12*2^10 + I12*2^9 + J12*2^8 + K12*2^7 + L12*2^6 + M12*2^5 + N12*2^4 + O12 * 2 ^ 3 + P12  * 2^2 + Q12 * 2 + R12)</f>
        <v>5001</v>
      </c>
    </row>
    <row r="13" spans="1:19" x14ac:dyDescent="0.3">
      <c r="A13" t="s">
        <v>36</v>
      </c>
      <c r="B13" t="s">
        <v>37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1</v>
      </c>
      <c r="R13" s="1">
        <v>0</v>
      </c>
      <c r="S13" s="1" t="str">
        <f>DEC2HEX(C13*2^15 + D13*2^14 + E13*2^13 + F13*2^12 + G13*2^11 + H13*2^10 + I13*2^9 + J13*2^8 + K13*2^7 + L13*2^6 + M13*2^5 + N13*2^4 + O13 * 2 ^ 3 + P13  * 2^2 + Q13 * 2 + R13)</f>
        <v>C826</v>
      </c>
    </row>
    <row r="14" spans="1:19" x14ac:dyDescent="0.3">
      <c r="A14" t="s">
        <v>38</v>
      </c>
      <c r="B14" t="s">
        <v>69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 t="str">
        <f>DEC2HEX(C14*2^15 + D14*2^14 + E14*2^13 + F14*2^12 + G14*2^11 + H14*2^10 + I14*2^9 + J14*2^8 + K14*2^7 + L14*2^6 + M14*2^5 + N14*2^4 + O14 * 2 ^ 3 + P14  * 2^2 + Q14 * 2 + R14)</f>
        <v>CE10</v>
      </c>
    </row>
    <row r="15" spans="1:19" x14ac:dyDescent="0.3">
      <c r="A15" t="s">
        <v>39</v>
      </c>
      <c r="B15" t="s">
        <v>40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 t="str">
        <f t="shared" si="0"/>
        <v>843</v>
      </c>
    </row>
    <row r="16" spans="1:19" x14ac:dyDescent="0.3">
      <c r="A16" t="s">
        <v>41</v>
      </c>
      <c r="B16" t="s">
        <v>42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 t="str">
        <f t="shared" si="0"/>
        <v>7000</v>
      </c>
    </row>
    <row r="17" spans="1:19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tr">
        <f>DEC2HEX(C17*2^15 + D17*2^14 + E17*2^13 + F17*2^12 + G17*2^11 + H17*2^10 + I17*2^9 + J17*2^8 + K17*2^7 + L17*2^6 + M17*2^5 + N17*2^4 + O17 * 2 ^ 3 + P17  * 2^2 + Q17 * 2 + R17)</f>
        <v>0</v>
      </c>
    </row>
    <row r="18" spans="1:19" x14ac:dyDescent="0.3">
      <c r="B18" t="s">
        <v>43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 t="str">
        <f>DEC2HEX(C18*2^15 + D18*2^14 + E18*2^13 + F18*2^12 + G18*2^11 + H18*2^10 + I18*2^9 + J18*2^8 + K18*2^7 + L18*2^6 + M18*2^5 + N18*2^4 + O18 * 2 ^ 3 + P18  * 2^2 + Q18 * 2 + R18)</f>
        <v>0</v>
      </c>
    </row>
    <row r="19" spans="1:19" x14ac:dyDescent="0.3">
      <c r="A19" t="s">
        <v>26</v>
      </c>
      <c r="B19" s="3" t="s">
        <v>44</v>
      </c>
      <c r="C19" s="1">
        <v>1</v>
      </c>
      <c r="D19" s="1">
        <v>1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 t="str">
        <f>DEC2HEX(C19*2^15 + D19*2^14 + E19*2^13 + F19*2^12 + G19*2^11 + H19*2^10 + I19*2^9 + J19*2^8 + K19*2^7 + L19*2^6 + M19*2^5 + N19*2^4 + O19 * 2 ^ 3 + P19  * 2^2 + Q19 * 2 + R19)</f>
        <v>CE08</v>
      </c>
    </row>
    <row r="20" spans="1:19" x14ac:dyDescent="0.3">
      <c r="A20" t="s">
        <v>28</v>
      </c>
      <c r="B20" t="s">
        <v>45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 t="str">
        <f t="shared" si="0"/>
        <v>204</v>
      </c>
    </row>
    <row r="21" spans="1:19" x14ac:dyDescent="0.3">
      <c r="A21" t="s">
        <v>30</v>
      </c>
      <c r="B21" s="3" t="s">
        <v>29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 t="str">
        <f>DEC2HEX(C21*2^15 + D21*2^14 + E21*2^13 + F21*2^12 + G21*2^11 + H21*2^10 + I21*2^9 + J21*2^8 + K21*2^7 + L21*2^6 + M21*2^5 + N21*2^4 + O21 * 2 ^ 3 + P21  * 2^2 + Q21 * 2 + R21)</f>
        <v>744</v>
      </c>
    </row>
    <row r="22" spans="1:19" x14ac:dyDescent="0.3">
      <c r="A22" t="s">
        <v>32</v>
      </c>
      <c r="B22" s="3" t="s">
        <v>31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 t="str">
        <f t="shared" si="0"/>
        <v>8801</v>
      </c>
    </row>
    <row r="23" spans="1:19" x14ac:dyDescent="0.3">
      <c r="A23" t="s">
        <v>34</v>
      </c>
      <c r="B23" t="s">
        <v>33</v>
      </c>
      <c r="C23" s="1">
        <v>1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1</v>
      </c>
      <c r="S23" s="1" t="str">
        <f t="shared" si="0"/>
        <v>D003</v>
      </c>
    </row>
    <row r="24" spans="1:19" x14ac:dyDescent="0.3">
      <c r="A24" t="s">
        <v>36</v>
      </c>
      <c r="B24" s="3" t="s">
        <v>35</v>
      </c>
      <c r="C24" s="1">
        <v>0</v>
      </c>
      <c r="D24" s="1">
        <v>1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 t="str">
        <f t="shared" si="0"/>
        <v>5002</v>
      </c>
    </row>
    <row r="25" spans="1:19" x14ac:dyDescent="0.3">
      <c r="A25" t="s">
        <v>38</v>
      </c>
      <c r="B25" t="s">
        <v>37</v>
      </c>
      <c r="C25" s="1">
        <v>1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 t="str">
        <f>DEC2HEX(C25*2^15 + D25*2^14 + E25*2^13 + F25*2^12 + G25*2^11 + H25*2^10 + I25*2^9 + J25*2^8 + K25*2^7 + L25*2^6 + M25*2^5 + N25*2^4 + O25 * 2 ^ 3 + P25  * 2^2 + Q25 * 2 + R25)</f>
        <v>C826</v>
      </c>
    </row>
    <row r="26" spans="1:19" x14ac:dyDescent="0.3">
      <c r="A26" t="s">
        <v>39</v>
      </c>
      <c r="B26" t="s">
        <v>69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 t="str">
        <f t="shared" si="0"/>
        <v>CE10</v>
      </c>
    </row>
    <row r="27" spans="1:19" x14ac:dyDescent="0.3">
      <c r="A27" t="s">
        <v>41</v>
      </c>
      <c r="B27" t="s">
        <v>46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 t="str">
        <f t="shared" si="0"/>
        <v>643</v>
      </c>
    </row>
    <row r="28" spans="1:19" x14ac:dyDescent="0.3">
      <c r="A28" t="s">
        <v>47</v>
      </c>
      <c r="B28" t="s">
        <v>31</v>
      </c>
      <c r="C28" s="1">
        <v>1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 t="str">
        <f t="shared" si="0"/>
        <v>8901</v>
      </c>
    </row>
    <row r="29" spans="1:19" x14ac:dyDescent="0.3">
      <c r="A29" t="s">
        <v>48</v>
      </c>
      <c r="B29" t="s">
        <v>49</v>
      </c>
      <c r="C29" s="1">
        <v>1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0</v>
      </c>
      <c r="S29" s="1" t="str">
        <f t="shared" si="0"/>
        <v>C816</v>
      </c>
    </row>
    <row r="30" spans="1:19" x14ac:dyDescent="0.3">
      <c r="A30" t="s">
        <v>50</v>
      </c>
      <c r="B30" t="s">
        <v>40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1</v>
      </c>
      <c r="S30" s="1" t="str">
        <f t="shared" si="0"/>
        <v>843</v>
      </c>
    </row>
    <row r="31" spans="1:19" x14ac:dyDescent="0.3">
      <c r="A31" t="s">
        <v>51</v>
      </c>
      <c r="B31" t="s">
        <v>42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 t="str">
        <f t="shared" si="0"/>
        <v>7000</v>
      </c>
    </row>
  </sheetData>
  <mergeCells count="23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G4:H4"/>
    <mergeCell ref="M4:P4"/>
    <mergeCell ref="Q4:R4"/>
    <mergeCell ref="D5:H5"/>
    <mergeCell ref="I5:R5"/>
    <mergeCell ref="C7:F7"/>
    <mergeCell ref="G7:H7"/>
    <mergeCell ref="K6:N6"/>
    <mergeCell ref="O6:P6"/>
    <mergeCell ref="K7:M7"/>
    <mergeCell ref="N7:R7"/>
    <mergeCell ref="C6:F6"/>
    <mergeCell ref="G6:H6"/>
    <mergeCell ref="Q6:R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3E61-EA99-4AA0-9940-77296F7B3DEF}">
  <dimension ref="A1:O14"/>
  <sheetViews>
    <sheetView workbookViewId="0">
      <selection activeCell="C4" sqref="C4"/>
    </sheetView>
  </sheetViews>
  <sheetFormatPr defaultRowHeight="14.4" x14ac:dyDescent="0.3"/>
  <cols>
    <col min="2" max="2" width="21.109375" customWidth="1"/>
    <col min="3" max="3" width="10.5546875" customWidth="1"/>
  </cols>
  <sheetData>
    <row r="1" spans="1:15" x14ac:dyDescent="0.3">
      <c r="A1" s="6" t="s">
        <v>52</v>
      </c>
      <c r="B1" s="6" t="s">
        <v>53</v>
      </c>
      <c r="C1" s="6" t="s">
        <v>54</v>
      </c>
      <c r="D1" s="6" t="s">
        <v>55</v>
      </c>
      <c r="E1" s="6"/>
      <c r="F1" s="6"/>
      <c r="G1" s="6"/>
      <c r="H1" s="6"/>
      <c r="I1" s="6"/>
      <c r="J1" s="6"/>
      <c r="K1" s="6"/>
    </row>
    <row r="2" spans="1:15" x14ac:dyDescent="0.3">
      <c r="A2" s="6"/>
      <c r="B2" s="6"/>
      <c r="C2" s="6"/>
      <c r="D2">
        <v>0</v>
      </c>
      <c r="E2">
        <v>1</v>
      </c>
      <c r="F2">
        <v>2</v>
      </c>
      <c r="G2">
        <v>3</v>
      </c>
      <c r="H2">
        <v>4</v>
      </c>
      <c r="I2">
        <v>5</v>
      </c>
    </row>
    <row r="3" spans="1:15" x14ac:dyDescent="0.3">
      <c r="A3" t="s">
        <v>26</v>
      </c>
      <c r="B3" s="3" t="s">
        <v>56</v>
      </c>
      <c r="C3" t="str">
        <f>Code!S8</f>
        <v>CE04</v>
      </c>
      <c r="D3" t="s">
        <v>57</v>
      </c>
      <c r="E3" t="s">
        <v>58</v>
      </c>
      <c r="F3" t="s">
        <v>59</v>
      </c>
    </row>
    <row r="4" spans="1:15" x14ac:dyDescent="0.3">
      <c r="A4" t="s">
        <v>28</v>
      </c>
      <c r="B4" s="3" t="s">
        <v>60</v>
      </c>
      <c r="C4" t="str">
        <f>Code!S9</f>
        <v>744</v>
      </c>
      <c r="E4" t="s">
        <v>57</v>
      </c>
      <c r="F4" t="s">
        <v>58</v>
      </c>
      <c r="G4" t="s">
        <v>59</v>
      </c>
    </row>
    <row r="5" spans="1:15" x14ac:dyDescent="0.3">
      <c r="A5" t="s">
        <v>30</v>
      </c>
      <c r="B5" s="3" t="s">
        <v>61</v>
      </c>
      <c r="C5" t="str">
        <f>Code!S10</f>
        <v>8801</v>
      </c>
      <c r="F5" t="s">
        <v>57</v>
      </c>
      <c r="G5" t="s">
        <v>58</v>
      </c>
      <c r="H5" t="s">
        <v>59</v>
      </c>
    </row>
    <row r="6" spans="1:15" x14ac:dyDescent="0.3">
      <c r="A6" t="s">
        <v>32</v>
      </c>
      <c r="B6" s="3" t="s">
        <v>42</v>
      </c>
      <c r="C6" t="str">
        <f>Code!S12</f>
        <v>5001</v>
      </c>
      <c r="G6" t="s">
        <v>57</v>
      </c>
      <c r="H6" t="s">
        <v>58</v>
      </c>
      <c r="I6" t="s">
        <v>59</v>
      </c>
    </row>
    <row r="8" spans="1:15" x14ac:dyDescent="0.3">
      <c r="C8" s="6" t="s">
        <v>62</v>
      </c>
      <c r="D8" s="6"/>
      <c r="E8" s="6"/>
      <c r="F8" s="6"/>
      <c r="G8" s="6"/>
      <c r="H8" s="6"/>
      <c r="I8" s="6"/>
      <c r="J8" s="6"/>
      <c r="K8" s="6"/>
      <c r="L8" s="4"/>
      <c r="M8" s="4"/>
      <c r="N8" s="4"/>
      <c r="O8" s="4"/>
    </row>
    <row r="9" spans="1:15" x14ac:dyDescent="0.3">
      <c r="D9">
        <v>0</v>
      </c>
      <c r="E9">
        <v>1</v>
      </c>
      <c r="F9">
        <v>2</v>
      </c>
      <c r="G9">
        <v>3</v>
      </c>
      <c r="H9">
        <v>4</v>
      </c>
      <c r="I9">
        <v>5</v>
      </c>
    </row>
    <row r="10" spans="1:15" x14ac:dyDescent="0.3">
      <c r="C10" t="s">
        <v>63</v>
      </c>
      <c r="D10" t="s">
        <v>64</v>
      </c>
      <c r="E10" t="str">
        <f>C3</f>
        <v>CE04</v>
      </c>
      <c r="F10" t="str">
        <f>C4</f>
        <v>744</v>
      </c>
      <c r="G10" t="str">
        <f>C5</f>
        <v>8801</v>
      </c>
      <c r="H10" t="str">
        <f>C6</f>
        <v>5001</v>
      </c>
      <c r="I10" t="str">
        <f>C6</f>
        <v>5001</v>
      </c>
    </row>
    <row r="11" spans="1:15" x14ac:dyDescent="0.3">
      <c r="C11" t="s">
        <v>65</v>
      </c>
      <c r="D11" t="s">
        <v>64</v>
      </c>
      <c r="E11" t="s">
        <v>64</v>
      </c>
      <c r="F11" t="str">
        <f>C3</f>
        <v>CE04</v>
      </c>
      <c r="G11" t="str">
        <f>C4</f>
        <v>744</v>
      </c>
      <c r="H11" t="str">
        <f>C5</f>
        <v>8801</v>
      </c>
      <c r="I11" t="str">
        <f>C6</f>
        <v>5001</v>
      </c>
    </row>
    <row r="12" spans="1:15" x14ac:dyDescent="0.3">
      <c r="C12" t="s">
        <v>66</v>
      </c>
      <c r="D12" t="s">
        <v>26</v>
      </c>
      <c r="E12" t="s">
        <v>28</v>
      </c>
      <c r="F12" t="s">
        <v>28</v>
      </c>
      <c r="G12" t="s">
        <v>30</v>
      </c>
      <c r="H12" t="s">
        <v>30</v>
      </c>
      <c r="I12" t="s">
        <v>32</v>
      </c>
    </row>
    <row r="13" spans="1:15" x14ac:dyDescent="0.3">
      <c r="C13" t="s">
        <v>67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15" x14ac:dyDescent="0.3">
      <c r="C14" t="s">
        <v>68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</row>
  </sheetData>
  <mergeCells count="5">
    <mergeCell ref="B1:B2"/>
    <mergeCell ref="D1:K1"/>
    <mergeCell ref="C1:C2"/>
    <mergeCell ref="A1:A2"/>
    <mergeCell ref="C8:K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C27D-1A4C-40FE-AE84-EC519CA74B5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</vt:lpstr>
      <vt:lpstr>Pipelining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Václav Pavlíček</dc:creator>
  <cp:keywords/>
  <dc:description/>
  <cp:lastModifiedBy>Václav Pavlíček</cp:lastModifiedBy>
  <cp:revision/>
  <dcterms:created xsi:type="dcterms:W3CDTF">2021-05-18T16:42:14Z</dcterms:created>
  <dcterms:modified xsi:type="dcterms:W3CDTF">2021-06-10T13:07:44Z</dcterms:modified>
  <cp:category/>
  <cp:contentStatus/>
</cp:coreProperties>
</file>