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0502E9D3-2DCD-4909-9F20-EF6F2677B839}" xr6:coauthVersionLast="47" xr6:coauthVersionMax="47" xr10:uidLastSave="{00000000-0000-0000-0000-000000000000}"/>
  <bookViews>
    <workbookView xWindow="-108" yWindow="-108" windowWidth="23256" windowHeight="12576" activeTab="1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2"/>
  <c r="S20" i="1"/>
  <c r="S21" i="1"/>
  <c r="S29" i="1"/>
  <c r="S30" i="1"/>
  <c r="S28" i="1"/>
  <c r="S27" i="1"/>
  <c r="S18" i="1"/>
  <c r="S19" i="1"/>
  <c r="S22" i="1"/>
  <c r="S23" i="1"/>
  <c r="S14" i="1"/>
  <c r="S9" i="1"/>
  <c r="S10" i="1"/>
  <c r="S11" i="1"/>
  <c r="S12" i="1"/>
  <c r="S13" i="1"/>
  <c r="S15" i="1"/>
  <c r="S16" i="1"/>
  <c r="S17" i="1"/>
  <c r="S25" i="1"/>
  <c r="S26" i="1"/>
</calcChain>
</file>

<file path=xl/sharedStrings.xml><?xml version="1.0" encoding="utf-8"?>
<sst xmlns="http://schemas.openxmlformats.org/spreadsheetml/2006/main" count="148" uniqueCount="69">
  <si>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</si>
  <si>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</si>
  <si>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</si>
  <si>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</si>
  <si>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</si>
  <si>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</si>
  <si>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</si>
  <si>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</si>
  <si>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</si>
  <si>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</si>
  <si>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</si>
  <si>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</si>
  <si>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</si>
  <si>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</si>
  <si>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</si>
  <si>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</si>
  <si>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</si>
  <si>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</si>
  <si>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</si>
  <si>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A = 7 in IEEE754</t>
  </si>
  <si>
    <t>Data</t>
  </si>
  <si>
    <t>sign</t>
  </si>
  <si>
    <t>exp</t>
  </si>
  <si>
    <t>mantissa</t>
  </si>
  <si>
    <t>B = 6 in IEEE754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</si>
  <si>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</si>
  <si>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</si>
  <si>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</si>
  <si>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</si>
  <si>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</si>
  <si>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</si>
  <si>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</si>
  <si>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</si>
  <si>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</si>
  <si>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</si>
  <si>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FPU operation</t>
  </si>
  <si>
    <t>opcode</t>
  </si>
  <si>
    <t>Operation</t>
  </si>
  <si>
    <t>Not used</t>
  </si>
  <si>
    <t>MOV R3 = R1 LSL #0</t>
  </si>
  <si>
    <t>0x00A</t>
  </si>
  <si>
    <t>0x00B</t>
  </si>
  <si>
    <t>0x00C</t>
  </si>
  <si>
    <t>0x00D</t>
  </si>
  <si>
    <t>0x00E</t>
  </si>
  <si>
    <t xml:space="preserve">STR R3, [R0], #1 </t>
  </si>
  <si>
    <t>STR R3, [R0], #1</t>
  </si>
  <si>
    <t>MOV R3 = R2 LSL #0</t>
  </si>
  <si>
    <t>STOP</t>
  </si>
  <si>
    <t>A + B = 13 in IEEE754</t>
  </si>
  <si>
    <t>A - B = 1 in IEEE754</t>
  </si>
  <si>
    <t>B - A = -1 in IEE754</t>
  </si>
  <si>
    <t>A * B = 42 in IEEE754</t>
  </si>
  <si>
    <t>Program memory</t>
  </si>
  <si>
    <t>Data memory</t>
  </si>
  <si>
    <t>LDR R1, [R0]</t>
  </si>
  <si>
    <t>LDR R2, [R0, #1]!</t>
  </si>
  <si>
    <t>FADD R3, R2</t>
  </si>
  <si>
    <t>FSUB R3, R2</t>
  </si>
  <si>
    <t>F</t>
  </si>
  <si>
    <t>E1</t>
  </si>
  <si>
    <t>E2</t>
  </si>
  <si>
    <t>ST</t>
  </si>
  <si>
    <t>Address</t>
  </si>
  <si>
    <t>Code</t>
  </si>
  <si>
    <t>Instruction</t>
  </si>
  <si>
    <t>FSUB R3, R1</t>
  </si>
  <si>
    <t>Clock cycle</t>
  </si>
  <si>
    <t>FMUL R3,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</si>
</sst>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30"/>
  <sheetViews>
    <sheetView topLeftCell="A13" workbookViewId="0">
      <selection activeCell="S29" sqref="S29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5" t="s">
        <v>2</v>
      </c>
      <c r="E2" s="5"/>
      <c r="F2" s="5"/>
      <c r="G2" s="5" t="s">
        <v>3</v>
      </c>
      <c r="H2" s="5"/>
      <c r="I2" s="1" t="s">
        <v>4</v>
      </c>
      <c r="J2" s="1" t="s">
        <v>5</v>
      </c>
      <c r="K2" s="5" t="s">
        <v>6</v>
      </c>
      <c r="L2" s="5"/>
      <c r="M2" s="5"/>
      <c r="N2" s="5" t="s">
        <v>7</v>
      </c>
      <c r="O2" s="5"/>
      <c r="P2" s="5"/>
      <c r="Q2" s="5"/>
      <c r="R2" s="5"/>
    </row>
    <row r="3" spans="1:19" x14ac:dyDescent="0.3">
      <c r="B3" t="s">
        <v>8</v>
      </c>
      <c r="C3" s="1">
        <v>1</v>
      </c>
      <c r="D3" s="5" t="s">
        <v>2</v>
      </c>
      <c r="E3" s="5"/>
      <c r="F3" s="5"/>
      <c r="G3" s="5" t="s">
        <v>3</v>
      </c>
      <c r="H3" s="5"/>
      <c r="I3" s="1" t="s">
        <v>9</v>
      </c>
      <c r="J3" s="1" t="s">
        <v>5</v>
      </c>
      <c r="K3" s="5" t="s">
        <v>10</v>
      </c>
      <c r="L3" s="5"/>
      <c r="M3" s="5"/>
      <c r="N3" s="5"/>
      <c r="O3" s="5" t="s">
        <v>11</v>
      </c>
      <c r="P3" s="5"/>
      <c r="Q3" s="5" t="s">
        <v>12</v>
      </c>
      <c r="R3" s="5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5" t="s">
        <v>3</v>
      </c>
      <c r="H4" s="5"/>
      <c r="I4" s="1" t="s">
        <v>14</v>
      </c>
      <c r="J4" s="1" t="s">
        <v>15</v>
      </c>
      <c r="K4" s="1" t="s">
        <v>16</v>
      </c>
      <c r="L4" s="1" t="s">
        <v>17</v>
      </c>
      <c r="M4" s="5" t="s">
        <v>18</v>
      </c>
      <c r="N4" s="5"/>
      <c r="O4" s="5"/>
      <c r="P4" s="5"/>
      <c r="Q4" s="5" t="s">
        <v>12</v>
      </c>
      <c r="R4" s="5"/>
    </row>
    <row r="5" spans="1:19" x14ac:dyDescent="0.3">
      <c r="B5" t="s">
        <v>20</v>
      </c>
      <c r="C5" s="3" t="s">
        <v>21</v>
      </c>
      <c r="D5" s="5" t="s">
        <v>22</v>
      </c>
      <c r="E5" s="5"/>
      <c r="F5" s="5"/>
      <c r="G5" s="5"/>
      <c r="H5" s="5"/>
      <c r="I5" s="5" t="s">
        <v>23</v>
      </c>
      <c r="J5" s="5"/>
      <c r="K5" s="5"/>
      <c r="L5" s="5"/>
      <c r="M5" s="5"/>
      <c r="N5" s="5"/>
      <c r="O5" s="5"/>
      <c r="P5" s="5"/>
      <c r="Q5" s="5"/>
      <c r="R5" s="5"/>
    </row>
    <row r="6" spans="1:19" x14ac:dyDescent="0.3">
      <c r="B6" t="s">
        <v>35</v>
      </c>
      <c r="C6" s="5" t="s">
        <v>36</v>
      </c>
      <c r="D6" s="5"/>
      <c r="E6" s="5"/>
      <c r="F6" s="5"/>
      <c r="G6" s="5" t="s">
        <v>3</v>
      </c>
      <c r="H6" s="5"/>
      <c r="I6" s="5" t="s">
        <v>37</v>
      </c>
      <c r="J6" s="5"/>
      <c r="K6" s="5" t="s">
        <v>38</v>
      </c>
      <c r="L6" s="5"/>
      <c r="M6" s="5"/>
      <c r="N6" s="5"/>
      <c r="O6" s="5"/>
      <c r="P6" s="5"/>
      <c r="Q6" s="5" t="s">
        <v>12</v>
      </c>
      <c r="R6" s="5"/>
    </row>
    <row r="7" spans="1:19" x14ac:dyDescent="0.3">
      <c r="A7" s="5" t="s">
        <v>53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3"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3" t="s">
        <v>0</v>
      </c>
    </row>
    <row r="9" spans="1:19" x14ac:dyDescent="0.3">
      <c r="A9" t="s">
        <v>25</v>
      </c>
      <c r="B9" t="s">
        <v>55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2" t="str">
        <f t="shared" ref="S9:S21" si="0">DEC2HEX(C9*2^15 + D9*2^14 + E9*2^13 + F9*2^12 + G9*2^11 + H9*2^10 + I9*2^9 + J9*2^8 + K9*2^7 + L9*2^6 + M9*2^5 + N9*2^4 + O9 * 2 ^ 3 + P9  * 2^2 + Q9 * 2 + R9)</f>
        <v>600</v>
      </c>
    </row>
    <row r="10" spans="1:19" x14ac:dyDescent="0.3">
      <c r="A10" t="s">
        <v>26</v>
      </c>
      <c r="B10" t="s">
        <v>56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 s="2" t="str">
        <f t="shared" si="0"/>
        <v>B44</v>
      </c>
    </row>
    <row r="11" spans="1:19" x14ac:dyDescent="0.3">
      <c r="A11" t="s">
        <v>27</v>
      </c>
      <c r="B11" t="s">
        <v>39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 s="2" t="str">
        <f t="shared" si="0"/>
        <v>CC01</v>
      </c>
    </row>
    <row r="12" spans="1:19" x14ac:dyDescent="0.3">
      <c r="A12" t="s">
        <v>28</v>
      </c>
      <c r="B12" t="s">
        <v>57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 s="2" t="str">
        <f t="shared" si="0"/>
        <v>1C02</v>
      </c>
    </row>
    <row r="13" spans="1:19" x14ac:dyDescent="0.3">
      <c r="A13" t="s">
        <v>29</v>
      </c>
      <c r="B13" t="s">
        <v>45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 s="2" t="str">
        <f t="shared" si="0"/>
        <v>D44</v>
      </c>
    </row>
    <row r="14" spans="1:19" x14ac:dyDescent="0.3">
      <c r="A14" t="s">
        <v>30</v>
      </c>
      <c r="B14" t="s">
        <v>39</v>
      </c>
      <c r="C14">
        <v>1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 s="2" t="str">
        <f t="shared" ref="S14" si="1">DEC2HEX(C14*2^15 + D14*2^14 + E14*2^13 + F14*2^12 + G14*2^11 + H14*2^10 + I14*2^9 + J14*2^8 + K14*2^7 + L14*2^6 + M14*2^5 + N14*2^4 + O14 * 2 ^ 3 + P14  * 2^2 + Q14 * 2 + R14)</f>
        <v>CC01</v>
      </c>
    </row>
    <row r="15" spans="1:19" x14ac:dyDescent="0.3">
      <c r="A15" t="s">
        <v>31</v>
      </c>
      <c r="B15" t="s">
        <v>58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 s="2" t="str">
        <f t="shared" si="0"/>
        <v>1D02</v>
      </c>
    </row>
    <row r="16" spans="1:19" x14ac:dyDescent="0.3">
      <c r="A16" t="s">
        <v>32</v>
      </c>
      <c r="B16" t="s">
        <v>46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 s="2" t="str">
        <f t="shared" si="0"/>
        <v>D44</v>
      </c>
    </row>
    <row r="17" spans="1:19" x14ac:dyDescent="0.3">
      <c r="A17" t="s">
        <v>33</v>
      </c>
      <c r="B17" t="s">
        <v>47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 s="2" t="str">
        <f t="shared" si="0"/>
        <v>CC02</v>
      </c>
    </row>
    <row r="18" spans="1:19" x14ac:dyDescent="0.3">
      <c r="A18" t="s">
        <v>34</v>
      </c>
      <c r="B18" t="s">
        <v>66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 s="2" t="str">
        <f t="shared" si="0"/>
        <v>1D01</v>
      </c>
    </row>
    <row r="19" spans="1:19" x14ac:dyDescent="0.3">
      <c r="A19" t="s">
        <v>40</v>
      </c>
      <c r="B19" t="s">
        <v>46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 s="2" t="str">
        <f t="shared" si="0"/>
        <v>D44</v>
      </c>
    </row>
    <row r="20" spans="1:19" x14ac:dyDescent="0.3">
      <c r="A20" t="s">
        <v>41</v>
      </c>
      <c r="B20" t="s">
        <v>39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 s="2" t="str">
        <f t="shared" si="0"/>
        <v>CC01</v>
      </c>
    </row>
    <row r="21" spans="1:19" x14ac:dyDescent="0.3">
      <c r="A21" t="s">
        <v>42</v>
      </c>
      <c r="B21" t="s">
        <v>68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 s="2" t="str">
        <f t="shared" si="0"/>
        <v>1E02</v>
      </c>
    </row>
    <row r="22" spans="1:19" x14ac:dyDescent="0.3">
      <c r="A22" t="s">
        <v>43</v>
      </c>
      <c r="B22" t="s">
        <v>46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 s="2" t="str">
        <f>DEC2HEX(C22*2^15 + D22*2^14 + E22*2^13 + F22*2^12 + G22*2^11 + H22*2^10 + I22*2^9 + J22*2^8 + K22*2^7 + L22*2^6 + M22*2^5 + N22*2^4 + O22 * 2 ^ 3 + P22  * 2^2 + Q22 * 2 + R22)</f>
        <v>D44</v>
      </c>
    </row>
    <row r="23" spans="1:19" x14ac:dyDescent="0.3">
      <c r="A23" t="s">
        <v>44</v>
      </c>
      <c r="B23" t="s">
        <v>48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2" t="str">
        <f>DEC2HEX(C23*2^15 + D23*2^14 + E23*2^13 + F23*2^12 + G23*2^11 + H23*2^10 + I23*2^9 + J23*2^8 + K23*2^7 + L23*2^6 + M23*2^5 + N23*2^4 + O23 * 2 ^ 3 + P23  * 2^2 + Q23 * 2 + R23)</f>
        <v>7000</v>
      </c>
    </row>
    <row r="24" spans="1:19" x14ac:dyDescent="0.3">
      <c r="A24" s="5" t="s">
        <v>54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3">
      <c r="A25" t="s">
        <v>25</v>
      </c>
      <c r="B25" t="s">
        <v>19</v>
      </c>
      <c r="C25" s="4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2" t="str">
        <f>DEC2HEX(C25*2^15 + D25*2^14 + E25*2^13 + F25*2^12 + G25*2^11 + H25*2^10 + I25*2^9 + J25*2^8 + K25*2^7 + L25*2^6 + M25*2^5 + N25*2^4 + O25 * 2 ^ 3 + P25  * 2^2 + Q25 * 2 + R25)</f>
        <v>4700</v>
      </c>
    </row>
    <row r="26" spans="1:19" x14ac:dyDescent="0.3">
      <c r="A26" t="s">
        <v>26</v>
      </c>
      <c r="B26" t="s">
        <v>24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2" t="str">
        <f>DEC2HEX(C26*2^15 + D26*2^14 + E26*2^13 + F26*2^12 + G26*2^11 + H26*2^10 + I26*2^9 + J26*2^8 + K26*2^7 + L26*2^6 + M26*2^5 + N26*2^4 + O26 * 2 ^ 3 + P26  * 2^2 + Q26 * 2 + R26)</f>
        <v>4600</v>
      </c>
    </row>
    <row r="27" spans="1:19" x14ac:dyDescent="0.3">
      <c r="A27" t="s">
        <v>27</v>
      </c>
      <c r="B27" t="s">
        <v>49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2" t="str">
        <f>DEC2HEX(C27*2^15 + D27*2^14 + E27*2^13 + F27*2^12 + G27*2^11 + H27*2^10 + I27*2^9 + J27*2^8 + K27*2^7 + L27*2^6 + M27*2^5 + N27*2^4 + O27 * 2 ^ 3 + P27  * 2^2 + Q27 * 2 + R27)</f>
        <v>4A80</v>
      </c>
    </row>
    <row r="28" spans="1:19" x14ac:dyDescent="0.3">
      <c r="A28" t="s">
        <v>28</v>
      </c>
      <c r="B28" t="s">
        <v>50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2" t="str">
        <f>DEC2HEX(C28*2^15 + D28*2^14 + E28*2^13 + F28*2^12 + G28*2^11 + H28*2^10 + I28*2^9 + J28*2^8 + K28*2^7 + L28*2^6 + M28*2^5 + N28*2^4 + O28 * 2 ^ 3 + P28  * 2^2 + Q28 * 2 + R28)</f>
        <v>3C00</v>
      </c>
    </row>
    <row r="29" spans="1:19" x14ac:dyDescent="0.3">
      <c r="A29" t="s">
        <v>29</v>
      </c>
      <c r="B29" t="s">
        <v>51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2" t="str">
        <f t="shared" ref="S29:S30" si="2">DEC2HEX(C29*2^15 + D29*2^14 + E29*2^13 + F29*2^12 + G29*2^11 + H29*2^10 + I29*2^9 + J29*2^8 + K29*2^7 + L29*2^6 + M29*2^5 + N29*2^4 + O29 * 2 ^ 3 + P29  * 2^2 + Q29 * 2 + R29)</f>
        <v>BC00</v>
      </c>
    </row>
    <row r="30" spans="1:19" x14ac:dyDescent="0.3">
      <c r="A30" t="s">
        <v>30</v>
      </c>
      <c r="B30" t="s">
        <v>52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2" t="str">
        <f t="shared" si="2"/>
        <v>5140</v>
      </c>
    </row>
  </sheetData>
  <mergeCells count="21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A7:S7"/>
    <mergeCell ref="A24:S24"/>
    <mergeCell ref="G4:H4"/>
    <mergeCell ref="M4:P4"/>
    <mergeCell ref="Q4:R4"/>
    <mergeCell ref="D5:H5"/>
    <mergeCell ref="I5:R5"/>
    <mergeCell ref="C6:F6"/>
    <mergeCell ref="G6:H6"/>
    <mergeCell ref="I6:J6"/>
    <mergeCell ref="Q6:R6"/>
    <mergeCell ref="K6:P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0FB5-FE2B-4468-A391-3F433659BE14}">
  <dimension ref="A1:AE19"/>
  <sheetViews>
    <sheetView tabSelected="1" zoomScaleNormal="100" workbookViewId="0">
      <selection activeCell="A17" sqref="A17"/>
    </sheetView>
  </sheetViews>
  <sheetFormatPr defaultRowHeight="14.4" x14ac:dyDescent="0.3"/>
  <cols>
    <col min="2" max="2" width="20.21875" customWidth="1"/>
    <col min="3" max="3" width="12.5546875" style="2" customWidth="1"/>
    <col min="4" max="26" width="7.44140625" style="2" customWidth="1"/>
    <col min="27" max="29" width="5.44140625" style="2" customWidth="1"/>
    <col min="30" max="30" width="5.44140625" customWidth="1"/>
  </cols>
  <sheetData>
    <row r="1" spans="1:31" x14ac:dyDescent="0.3">
      <c r="A1" s="5" t="s">
        <v>63</v>
      </c>
      <c r="B1" s="5" t="s">
        <v>65</v>
      </c>
      <c r="C1" s="5" t="s">
        <v>64</v>
      </c>
      <c r="D1" s="5" t="s">
        <v>67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C1"/>
    </row>
    <row r="2" spans="1:31" x14ac:dyDescent="0.3">
      <c r="A2" s="5"/>
      <c r="B2" s="5"/>
      <c r="C2" s="5"/>
      <c r="D2" s="2">
        <v>0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X2" s="2">
        <v>20</v>
      </c>
      <c r="Y2" s="2">
        <v>21</v>
      </c>
      <c r="Z2" s="2">
        <v>22</v>
      </c>
      <c r="AD2" s="2"/>
      <c r="AE2" s="2"/>
    </row>
    <row r="3" spans="1:31" x14ac:dyDescent="0.3">
      <c r="A3" t="s">
        <v>25</v>
      </c>
      <c r="B3" t="str">
        <f>Code!B9</f>
        <v>LDR R1, [R0]</v>
      </c>
      <c r="C3" s="2" t="str">
        <f>Code!S9</f>
        <v>600</v>
      </c>
      <c r="D3" s="2" t="s">
        <v>59</v>
      </c>
      <c r="E3" s="2" t="s">
        <v>60</v>
      </c>
      <c r="F3" s="2" t="s">
        <v>61</v>
      </c>
      <c r="AD3" s="2"/>
    </row>
    <row r="4" spans="1:31" x14ac:dyDescent="0.3">
      <c r="A4" t="s">
        <v>26</v>
      </c>
      <c r="B4" t="str">
        <f>Code!B10</f>
        <v>LDR R2, [R0, #1]!</v>
      </c>
      <c r="C4" s="2" t="str">
        <f>Code!S10</f>
        <v>B44</v>
      </c>
      <c r="E4" s="2" t="s">
        <v>59</v>
      </c>
      <c r="F4" s="2" t="s">
        <v>62</v>
      </c>
      <c r="G4" s="2" t="s">
        <v>60</v>
      </c>
      <c r="H4" s="2" t="s">
        <v>61</v>
      </c>
    </row>
    <row r="5" spans="1:31" x14ac:dyDescent="0.3">
      <c r="A5" t="s">
        <v>27</v>
      </c>
      <c r="B5" t="str">
        <f>Code!B11</f>
        <v>MOV R3 = R1 LSL #0</v>
      </c>
      <c r="C5" s="2" t="str">
        <f>Code!S11</f>
        <v>CC01</v>
      </c>
      <c r="G5" s="2" t="s">
        <v>59</v>
      </c>
      <c r="H5" s="2" t="s">
        <v>60</v>
      </c>
      <c r="I5" s="2" t="s">
        <v>61</v>
      </c>
    </row>
    <row r="6" spans="1:31" x14ac:dyDescent="0.3">
      <c r="A6" t="s">
        <v>28</v>
      </c>
      <c r="B6" t="str">
        <f>Code!B12</f>
        <v>FADD R3, R2</v>
      </c>
      <c r="C6" s="2" t="str">
        <f>Code!S12</f>
        <v>1C02</v>
      </c>
      <c r="H6" s="2" t="s">
        <v>59</v>
      </c>
      <c r="I6" s="2" t="s">
        <v>60</v>
      </c>
      <c r="J6" s="2" t="s">
        <v>61</v>
      </c>
    </row>
    <row r="7" spans="1:31" x14ac:dyDescent="0.3">
      <c r="A7" t="s">
        <v>29</v>
      </c>
      <c r="B7" t="str">
        <f>Code!B13</f>
        <v xml:space="preserve">STR R3, [R0], #1 </v>
      </c>
      <c r="C7" s="2" t="str">
        <f>Code!S13</f>
        <v>D44</v>
      </c>
      <c r="I7" s="2" t="s">
        <v>59</v>
      </c>
      <c r="J7" s="2" t="s">
        <v>62</v>
      </c>
      <c r="K7" s="2" t="s">
        <v>60</v>
      </c>
      <c r="L7" s="2" t="s">
        <v>61</v>
      </c>
    </row>
    <row r="8" spans="1:31" x14ac:dyDescent="0.3">
      <c r="A8" t="s">
        <v>30</v>
      </c>
      <c r="B8" t="str">
        <f>Code!B14</f>
        <v>MOV R3 = R1 LSL #0</v>
      </c>
      <c r="C8" s="2" t="str">
        <f>Code!S14</f>
        <v>CC01</v>
      </c>
      <c r="K8" s="2" t="s">
        <v>59</v>
      </c>
      <c r="L8" s="2" t="s">
        <v>60</v>
      </c>
      <c r="M8" s="2" t="s">
        <v>61</v>
      </c>
      <c r="AC8"/>
    </row>
    <row r="9" spans="1:31" x14ac:dyDescent="0.3">
      <c r="A9" t="s">
        <v>31</v>
      </c>
      <c r="B9" t="str">
        <f>Code!B15</f>
        <v>FSUB R3, R2</v>
      </c>
      <c r="C9" s="2" t="str">
        <f>Code!S15</f>
        <v>1D02</v>
      </c>
      <c r="L9" s="2" t="s">
        <v>59</v>
      </c>
      <c r="M9" s="2" t="s">
        <v>60</v>
      </c>
      <c r="N9" s="2" t="s">
        <v>61</v>
      </c>
      <c r="AC9"/>
    </row>
    <row r="10" spans="1:31" x14ac:dyDescent="0.3">
      <c r="A10" t="s">
        <v>32</v>
      </c>
      <c r="B10" t="str">
        <f>Code!B16</f>
        <v>STR R3, [R0], #1</v>
      </c>
      <c r="C10" s="2" t="str">
        <f>Code!S16</f>
        <v>D44</v>
      </c>
      <c r="M10" s="2" t="s">
        <v>59</v>
      </c>
      <c r="N10" s="2" t="s">
        <v>62</v>
      </c>
      <c r="O10" s="2" t="s">
        <v>60</v>
      </c>
      <c r="P10" s="2" t="s">
        <v>61</v>
      </c>
      <c r="AC10"/>
    </row>
    <row r="11" spans="1:31" x14ac:dyDescent="0.3">
      <c r="A11" t="s">
        <v>33</v>
      </c>
      <c r="B11" t="str">
        <f>Code!B17</f>
        <v>MOV R3 = R2 LSL #0</v>
      </c>
      <c r="C11" s="2" t="str">
        <f>Code!S17</f>
        <v>CC02</v>
      </c>
      <c r="O11" s="2" t="s">
        <v>59</v>
      </c>
      <c r="P11" s="2" t="s">
        <v>60</v>
      </c>
      <c r="Q11" s="2" t="s">
        <v>61</v>
      </c>
      <c r="AB11"/>
      <c r="AC11"/>
    </row>
    <row r="12" spans="1:31" x14ac:dyDescent="0.3">
      <c r="A12" t="s">
        <v>34</v>
      </c>
      <c r="B12" t="str">
        <f>Code!B18</f>
        <v>FSUB R3, R1</v>
      </c>
      <c r="C12" s="2" t="str">
        <f>Code!S18</f>
        <v>1D01</v>
      </c>
      <c r="P12" s="2" t="s">
        <v>59</v>
      </c>
      <c r="Q12" s="2" t="s">
        <v>60</v>
      </c>
      <c r="R12" s="2" t="s">
        <v>61</v>
      </c>
      <c r="AB12"/>
      <c r="AC12"/>
    </row>
    <row r="13" spans="1:31" x14ac:dyDescent="0.3">
      <c r="A13" t="s">
        <v>40</v>
      </c>
      <c r="B13" t="str">
        <f>Code!B19</f>
        <v>STR R3, [R0], #1</v>
      </c>
      <c r="C13" s="2" t="str">
        <f>Code!S19</f>
        <v>D44</v>
      </c>
      <c r="Q13" s="2" t="s">
        <v>59</v>
      </c>
      <c r="R13" s="2" t="s">
        <v>62</v>
      </c>
      <c r="S13" s="2" t="s">
        <v>60</v>
      </c>
      <c r="T13" s="2" t="s">
        <v>61</v>
      </c>
      <c r="AB13"/>
      <c r="AC13"/>
    </row>
    <row r="14" spans="1:31" x14ac:dyDescent="0.3">
      <c r="A14" t="s">
        <v>41</v>
      </c>
      <c r="B14" t="str">
        <f>Code!B20</f>
        <v>MOV R3 = R1 LSL #0</v>
      </c>
      <c r="C14" s="2" t="str">
        <f>Code!S20</f>
        <v>CC01</v>
      </c>
      <c r="S14" s="2" t="s">
        <v>59</v>
      </c>
      <c r="T14" s="2" t="s">
        <v>60</v>
      </c>
      <c r="U14" s="2" t="s">
        <v>61</v>
      </c>
      <c r="AC14"/>
    </row>
    <row r="15" spans="1:31" x14ac:dyDescent="0.3">
      <c r="A15" t="s">
        <v>42</v>
      </c>
      <c r="B15" t="str">
        <f>Code!B21</f>
        <v>FMUL R3, R2</v>
      </c>
      <c r="C15" s="2" t="str">
        <f>Code!S21</f>
        <v>1E02</v>
      </c>
      <c r="T15" s="2" t="s">
        <v>59</v>
      </c>
      <c r="U15" s="2" t="s">
        <v>62</v>
      </c>
      <c r="V15" s="2" t="s">
        <v>60</v>
      </c>
      <c r="W15" s="2" t="s">
        <v>61</v>
      </c>
      <c r="AC15"/>
    </row>
    <row r="16" spans="1:31" x14ac:dyDescent="0.3">
      <c r="A16" t="s">
        <v>43</v>
      </c>
      <c r="B16" t="str">
        <f>Code!B22</f>
        <v>STR R3, [R0], #1</v>
      </c>
      <c r="C16" s="2" t="str">
        <f>Code!S22</f>
        <v>D44</v>
      </c>
      <c r="V16" s="2" t="s">
        <v>59</v>
      </c>
      <c r="W16" s="2" t="s">
        <v>62</v>
      </c>
      <c r="X16" s="2" t="s">
        <v>60</v>
      </c>
      <c r="Y16" s="2" t="s">
        <v>61</v>
      </c>
      <c r="AC16"/>
    </row>
    <row r="17" spans="1:29" x14ac:dyDescent="0.3">
      <c r="A17" t="s">
        <v>44</v>
      </c>
      <c r="B17" t="str">
        <f>Code!B23</f>
        <v>STOP</v>
      </c>
      <c r="C17" s="2" t="str">
        <f>Code!S23</f>
        <v>7000</v>
      </c>
      <c r="X17" s="2" t="s">
        <v>59</v>
      </c>
      <c r="Y17" s="2" t="s">
        <v>60</v>
      </c>
      <c r="Z17" s="2" t="s">
        <v>61</v>
      </c>
      <c r="AC17"/>
    </row>
    <row r="19" spans="1:29" x14ac:dyDescent="0.3"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</sheetData>
  <mergeCells count="5">
    <mergeCell ref="A1:A2"/>
    <mergeCell ref="B1:B2"/>
    <mergeCell ref="C1:C2"/>
    <mergeCell ref="D1:Z1"/>
    <mergeCell ref="D19:Z1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2021-05-31T12:14:59Z</dcterms:modified>
</cp:coreProperties>
</file>