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DC7DFBDD-B01A-4431-9CEA-2265EF1C6F66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1" l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27" i="1"/>
  <c r="S26" i="1"/>
  <c r="S25" i="1"/>
  <c r="S24" i="1"/>
  <c r="S23" i="1"/>
  <c r="S22" i="1"/>
  <c r="S10" i="1"/>
  <c r="S11" i="1"/>
  <c r="S12" i="1"/>
  <c r="S13" i="1"/>
  <c r="S14" i="1"/>
  <c r="S15" i="1"/>
  <c r="S16" i="1"/>
  <c r="S17" i="1"/>
  <c r="S18" i="1"/>
  <c r="S19" i="1"/>
  <c r="S20" i="1"/>
  <c r="S21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S64" i="1" l="1"/>
  <c r="C19" i="2" s="1"/>
  <c r="C18" i="2"/>
  <c r="C10" i="2"/>
  <c r="C17" i="2"/>
  <c r="C13" i="2"/>
  <c r="C14" i="2"/>
  <c r="C15" i="2"/>
  <c r="C16" i="2"/>
  <c r="C4" i="2"/>
  <c r="C7" i="2"/>
  <c r="C12" i="2"/>
  <c r="C6" i="2"/>
  <c r="C11" i="2"/>
  <c r="S72" i="1"/>
  <c r="S9" i="1"/>
  <c r="C3" i="2" s="1"/>
  <c r="C5" i="2"/>
  <c r="C9" i="2"/>
  <c r="S66" i="1"/>
  <c r="S68" i="1"/>
</calcChain>
</file>

<file path=xl/sharedStrings.xml><?xml version="1.0" encoding="utf-8"?>
<sst xmlns="http://schemas.openxmlformats.org/spreadsheetml/2006/main" count="280" uniqueCount="140">
  <si>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</si>
  <si>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</si>
  <si>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</si>
  <si>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</si>
  <si>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</si>
  <si>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</si>
  <si>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</si>
  <si>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</si>
  <si>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</si>
  <si>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</si>
  <si>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</si>
  <si>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</si>
  <si>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</si>
  <si>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</si>
  <si>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</si>
  <si>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</si>
  <si>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</si>
  <si>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</si>
  <si>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</si>
  <si>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</si>
  <si>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</si>
  <si>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</si>
  <si>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</si>
  <si>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</si>
  <si>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</si>
  <si>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</si>
  <si>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</si>
  <si>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</si>
  <si>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</si>
  <si>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</si>
  <si>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</si>
  <si>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</si>
  <si>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</si>
  <si>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</si>
  <si>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</si>
  <si>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</si>
  <si>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</si>
  <si>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</si>
  <si>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0x00A</t>
  </si>
  <si>
    <t>0x00B</t>
  </si>
  <si>
    <t>0x00C</t>
  </si>
  <si>
    <t>0x00D</t>
  </si>
  <si>
    <t>0x00E</t>
  </si>
  <si>
    <t>0x00F</t>
  </si>
  <si>
    <t>Comment</t>
  </si>
  <si>
    <t>STP</t>
  </si>
  <si>
    <t>should be 1</t>
  </si>
  <si>
    <t>calculate the partial resutl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</si>
  <si>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</si>
  <si>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</si>
  <si>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</si>
  <si>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</si>
  <si>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</si>
  <si>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</si>
  <si>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</si>
  <si>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</si>
  <si>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</si>
  <si>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</si>
  <si>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</si>
  <si>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A</t>
  </si>
  <si>
    <t>32 bits</t>
  </si>
  <si>
    <t>X in IEEE754 - single precission (lower part)</t>
  </si>
  <si>
    <t>X in IEEE754 - single precission (upper part)</t>
  </si>
  <si>
    <t>1/3! In IEEE754 - single precission (lower part)</t>
  </si>
  <si>
    <t>1/3! In IEEE754 - single precission (upper part)</t>
  </si>
  <si>
    <t>partial result - lower part</t>
  </si>
  <si>
    <t>partial result - upper part</t>
  </si>
  <si>
    <t>1/5! In IEEE754 - single precission (lower part)</t>
  </si>
  <si>
    <t>1/5! In IEEE754 - single precission (upper part)</t>
  </si>
  <si>
    <t>partial result - single precission (lower part)</t>
  </si>
  <si>
    <t>partial result - single precission (upper part)</t>
  </si>
  <si>
    <t>1/7! In IEEE754 - single precission (lower part)</t>
  </si>
  <si>
    <t>1/7! In IEEE754 - single precission (upper part)</t>
  </si>
  <si>
    <t>1/9! In IEEE754 - single precission (lower part)</t>
  </si>
  <si>
    <t>1/9! In IEEE754 - single precission (upper part)</t>
  </si>
  <si>
    <t>final result in IEEE754 - single precission (lower part)</t>
  </si>
  <si>
    <t>final result in IEEE754 - single precission (upper part)</t>
  </si>
  <si>
    <t>0x011</t>
  </si>
  <si>
    <t>0x012</t>
  </si>
  <si>
    <t>0x013</t>
  </si>
  <si>
    <t>0x014</t>
  </si>
  <si>
    <t>0x015</t>
  </si>
  <si>
    <t>0x016</t>
  </si>
  <si>
    <t>0x017</t>
  </si>
  <si>
    <t>LDR R0, [R3], #1</t>
  </si>
  <si>
    <t>LDR R1, [R3], #1</t>
  </si>
  <si>
    <t>R0 = X (lower part)</t>
  </si>
  <si>
    <t>R1 = X (upper part)</t>
  </si>
  <si>
    <t>LDR R2, [R3], #1</t>
  </si>
  <si>
    <t>R2 = 1/3! (lower part)</t>
  </si>
  <si>
    <t>LDR R3, [R3], #1</t>
  </si>
  <si>
    <t>FLDA R0</t>
  </si>
  <si>
    <t xml:space="preserve">R3 = 1/3! (upper part) </t>
  </si>
  <si>
    <t>should prevent one STALL</t>
  </si>
  <si>
    <t>FLDB R2</t>
  </si>
  <si>
    <t>FMUL R3, R1</t>
  </si>
  <si>
    <t>FSTR R2</t>
  </si>
  <si>
    <t>R2 = (lower part of the result)</t>
  </si>
  <si>
    <t>load lower part of the result</t>
  </si>
  <si>
    <t>R3 = [R3:R2] * X (upper part of the result)</t>
  </si>
  <si>
    <t>R1 = [R1:R0] - R2 (upper part of the result)</t>
  </si>
  <si>
    <t>FSUB R1, R2</t>
  </si>
  <si>
    <t>FSTR R0</t>
  </si>
  <si>
    <t>R0 = (lower part of the result)</t>
  </si>
  <si>
    <t>STR R2, [R0], #1</t>
  </si>
  <si>
    <t>MOV R3, #5 ROR 0</t>
  </si>
  <si>
    <t>STR R0, [R3], #1</t>
  </si>
  <si>
    <t>STR R1, [R3]</t>
  </si>
  <si>
    <t>MOV R3, #0 ROR 0</t>
  </si>
  <si>
    <t>MOV R3, #6 ROR 0</t>
  </si>
  <si>
    <t>0x018</t>
  </si>
  <si>
    <t>0x019</t>
  </si>
  <si>
    <t>0x01A</t>
  </si>
  <si>
    <t>0x01B</t>
  </si>
  <si>
    <t>0x01C</t>
  </si>
  <si>
    <t>0x01D</t>
  </si>
  <si>
    <t>0x01E</t>
  </si>
  <si>
    <t>0x01F</t>
  </si>
  <si>
    <t>0x020</t>
  </si>
  <si>
    <t>0x021</t>
  </si>
  <si>
    <t>0x022</t>
  </si>
  <si>
    <t>0x023</t>
  </si>
  <si>
    <t>0x024</t>
  </si>
  <si>
    <t>0x025</t>
  </si>
  <si>
    <t>LDR R0, [R2], #1</t>
  </si>
  <si>
    <t>LDR R1, [R2], #1</t>
  </si>
  <si>
    <t>0x026</t>
  </si>
  <si>
    <t>0x027</t>
  </si>
  <si>
    <t>0x028</t>
  </si>
  <si>
    <t>0x029</t>
  </si>
  <si>
    <t>FADD R3, R1</t>
  </si>
  <si>
    <t>MOV R2, #0 ROR 0</t>
  </si>
  <si>
    <t>MOV R0, #8 ROR 0</t>
  </si>
  <si>
    <t>0x02A</t>
  </si>
  <si>
    <t>0x02B</t>
  </si>
  <si>
    <t>0x02C</t>
  </si>
  <si>
    <t>0x02D</t>
  </si>
  <si>
    <t>STR R3, [R0]</t>
  </si>
  <si>
    <t>0x02E</t>
  </si>
  <si>
    <t>0x02F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</si>
</sst>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Y83"/>
  <sheetViews>
    <sheetView tabSelected="1" zoomScaleNormal="100" workbookViewId="0">
      <pane ySplit="8" topLeftCell="A9" activePane="bottomLeft" state="frozen"/>
      <selection pane="bottomLeft" activeCell="P49" sqref="P49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4" t="s">
        <v>2</v>
      </c>
      <c r="E2" s="14"/>
      <c r="F2" s="14"/>
      <c r="G2" s="14" t="s">
        <v>3</v>
      </c>
      <c r="H2" s="14"/>
      <c r="I2" s="1" t="s">
        <v>4</v>
      </c>
      <c r="J2" s="1" t="s">
        <v>5</v>
      </c>
      <c r="K2" s="14" t="s">
        <v>6</v>
      </c>
      <c r="L2" s="14"/>
      <c r="M2" s="14"/>
      <c r="N2" s="14" t="s">
        <v>7</v>
      </c>
      <c r="O2" s="14"/>
      <c r="P2" s="14"/>
      <c r="Q2" s="14"/>
      <c r="R2" s="14"/>
    </row>
    <row r="3" spans="1:25" x14ac:dyDescent="0.3">
      <c r="B3" t="s">
        <v>8</v>
      </c>
      <c r="C3" s="1">
        <v>1</v>
      </c>
      <c r="D3" s="14" t="s">
        <v>2</v>
      </c>
      <c r="E3" s="14"/>
      <c r="F3" s="14"/>
      <c r="G3" s="14" t="s">
        <v>3</v>
      </c>
      <c r="H3" s="14"/>
      <c r="I3" s="1" t="s">
        <v>9</v>
      </c>
      <c r="J3" s="1" t="s">
        <v>5</v>
      </c>
      <c r="K3" s="14" t="s">
        <v>10</v>
      </c>
      <c r="L3" s="14"/>
      <c r="M3" s="14"/>
      <c r="N3" s="14"/>
      <c r="O3" s="14" t="s">
        <v>11</v>
      </c>
      <c r="P3" s="14"/>
      <c r="Q3" s="14" t="s">
        <v>12</v>
      </c>
      <c r="R3" s="14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4" t="s">
        <v>3</v>
      </c>
      <c r="H4" s="14"/>
      <c r="I4" s="1" t="s">
        <v>14</v>
      </c>
      <c r="J4" s="1" t="s">
        <v>15</v>
      </c>
      <c r="K4" s="1" t="s">
        <v>16</v>
      </c>
      <c r="L4" s="1" t="s">
        <v>17</v>
      </c>
      <c r="M4" s="14" t="s">
        <v>18</v>
      </c>
      <c r="N4" s="14"/>
      <c r="O4" s="14"/>
      <c r="P4" s="14"/>
      <c r="Q4" s="14" t="s">
        <v>12</v>
      </c>
      <c r="R4" s="14"/>
    </row>
    <row r="5" spans="1:25" ht="11.4" customHeight="1" x14ac:dyDescent="0.3">
      <c r="B5" t="s">
        <v>19</v>
      </c>
      <c r="C5" s="4" t="s">
        <v>20</v>
      </c>
      <c r="D5" s="14" t="s">
        <v>21</v>
      </c>
      <c r="E5" s="14"/>
      <c r="F5" s="14"/>
      <c r="G5" s="14"/>
      <c r="H5" s="14"/>
      <c r="I5" s="14" t="s">
        <v>22</v>
      </c>
      <c r="J5" s="14"/>
      <c r="K5" s="14"/>
      <c r="L5" s="14"/>
      <c r="M5" s="14"/>
      <c r="N5" s="14"/>
      <c r="O5" s="14"/>
      <c r="P5" s="14"/>
      <c r="Q5" s="14"/>
      <c r="R5" s="14"/>
    </row>
    <row r="6" spans="1:25" ht="13.2" hidden="1" customHeight="1" x14ac:dyDescent="0.3">
      <c r="B6" t="s">
        <v>34</v>
      </c>
      <c r="C6" s="14" t="s">
        <v>35</v>
      </c>
      <c r="D6" s="14"/>
      <c r="E6" s="14"/>
      <c r="F6" s="14"/>
      <c r="G6" s="14" t="s">
        <v>3</v>
      </c>
      <c r="H6" s="14"/>
      <c r="I6" s="14" t="s">
        <v>36</v>
      </c>
      <c r="J6" s="14"/>
      <c r="K6" s="14" t="s">
        <v>37</v>
      </c>
      <c r="L6" s="14"/>
      <c r="M6" s="14"/>
      <c r="N6" s="14"/>
      <c r="O6" s="14"/>
      <c r="P6" s="14"/>
      <c r="Q6" s="14" t="s">
        <v>12</v>
      </c>
      <c r="R6" s="14"/>
    </row>
    <row r="7" spans="1:25" ht="63.6" customHeight="1" x14ac:dyDescent="0.3">
      <c r="B7" t="s">
        <v>34</v>
      </c>
      <c r="C7" s="14" t="s">
        <v>35</v>
      </c>
      <c r="D7" s="14"/>
      <c r="E7" s="14"/>
      <c r="F7" s="14"/>
      <c r="G7" s="14" t="s">
        <v>3</v>
      </c>
      <c r="H7" s="14"/>
      <c r="I7" s="14" t="s">
        <v>36</v>
      </c>
      <c r="J7" s="14"/>
      <c r="K7" s="4" t="s">
        <v>14</v>
      </c>
      <c r="L7" s="4" t="s">
        <v>59</v>
      </c>
      <c r="M7" s="4" t="s">
        <v>60</v>
      </c>
      <c r="N7" s="14" t="s">
        <v>37</v>
      </c>
      <c r="O7" s="14"/>
      <c r="P7" s="14"/>
      <c r="Q7" s="14" t="s">
        <v>12</v>
      </c>
      <c r="R7" s="14"/>
      <c r="S7" s="2" t="s">
        <v>0</v>
      </c>
      <c r="T7" s="4" t="s">
        <v>44</v>
      </c>
      <c r="U7" s="2"/>
      <c r="V7" s="2"/>
      <c r="W7" s="9"/>
      <c r="X7" s="8"/>
      <c r="Y7" s="8"/>
    </row>
    <row r="8" spans="1:25" ht="13.8" customHeight="1" x14ac:dyDescent="0.3">
      <c r="A8" s="14" t="s">
        <v>49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2"/>
      <c r="X8" s="8"/>
      <c r="Y8" s="8"/>
    </row>
    <row r="9" spans="1:25" x14ac:dyDescent="0.3">
      <c r="A9" t="s">
        <v>23</v>
      </c>
      <c r="B9" t="s">
        <v>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3" t="str">
        <f t="shared" ref="S9:S56" si="0">DEC2HEX(C9*2^15 + D9*2^14 + E9*2^13 + F9*2^12 + G9*2^11 + H9*2^10 + I9*2^9 + J9*2^8 + K9*2^7 + L9*2^6 + M9*2^5 + N9*2^4 + O9 * 2 ^ 3 + P9  * 2^2 + Q9 * 2 + R9)</f>
        <v>347</v>
      </c>
      <c r="T9" t="s">
        <v>86</v>
      </c>
      <c r="U9" s="10"/>
    </row>
    <row r="10" spans="1:25" x14ac:dyDescent="0.3">
      <c r="A10" t="s">
        <v>24</v>
      </c>
      <c r="B10" t="s">
        <v>91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 t="str">
        <f t="shared" si="0"/>
        <v>13C0</v>
      </c>
      <c r="T10" t="s">
        <v>93</v>
      </c>
    </row>
    <row r="11" spans="1:25" x14ac:dyDescent="0.3">
      <c r="A11" t="s">
        <v>25</v>
      </c>
      <c r="B11" t="s">
        <v>85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3" t="str">
        <f t="shared" si="0"/>
        <v>347</v>
      </c>
      <c r="T11" t="s">
        <v>87</v>
      </c>
      <c r="U11" s="11"/>
    </row>
    <row r="12" spans="1:25" x14ac:dyDescent="0.3">
      <c r="A12" t="s">
        <v>26</v>
      </c>
      <c r="B12" t="s">
        <v>88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 s="3" t="str">
        <f t="shared" si="0"/>
        <v>B44</v>
      </c>
      <c r="T12" t="s">
        <v>89</v>
      </c>
    </row>
    <row r="13" spans="1:25" x14ac:dyDescent="0.3">
      <c r="A13" t="s">
        <v>27</v>
      </c>
      <c r="B13" t="s">
        <v>94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3" t="str">
        <f t="shared" si="0"/>
        <v>1380</v>
      </c>
      <c r="T13" t="s">
        <v>93</v>
      </c>
    </row>
    <row r="14" spans="1:25" x14ac:dyDescent="0.3">
      <c r="A14" t="s">
        <v>28</v>
      </c>
      <c r="B14" t="s">
        <v>90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 s="3" t="str">
        <f t="shared" si="0"/>
        <v>E03</v>
      </c>
      <c r="T14" t="s">
        <v>92</v>
      </c>
    </row>
    <row r="15" spans="1:25" x14ac:dyDescent="0.3">
      <c r="A15" t="s">
        <v>29</v>
      </c>
      <c r="B15" s="5" t="s">
        <v>95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0"/>
        <v>1A21</v>
      </c>
      <c r="T15" t="s">
        <v>99</v>
      </c>
    </row>
    <row r="16" spans="1:25" x14ac:dyDescent="0.3">
      <c r="A16" t="s">
        <v>30</v>
      </c>
      <c r="B16" t="s">
        <v>96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3" t="str">
        <f t="shared" si="0"/>
        <v>1B00</v>
      </c>
      <c r="T16" t="s">
        <v>97</v>
      </c>
    </row>
    <row r="17" spans="1:20" x14ac:dyDescent="0.3">
      <c r="A17" t="s">
        <v>31</v>
      </c>
      <c r="B17" s="5" t="s">
        <v>94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s="3" t="str">
        <f t="shared" si="0"/>
        <v>1382</v>
      </c>
      <c r="T17" t="s">
        <v>98</v>
      </c>
    </row>
    <row r="18" spans="1:20" x14ac:dyDescent="0.3">
      <c r="A18" t="s">
        <v>32</v>
      </c>
      <c r="B18" s="5" t="s">
        <v>95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0"/>
        <v>1A21</v>
      </c>
      <c r="T18" t="s">
        <v>99</v>
      </c>
    </row>
    <row r="19" spans="1:20" x14ac:dyDescent="0.3">
      <c r="A19" t="s">
        <v>38</v>
      </c>
      <c r="B19" t="s">
        <v>96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si="0"/>
        <v>1B01</v>
      </c>
      <c r="T19" t="s">
        <v>97</v>
      </c>
    </row>
    <row r="20" spans="1:20" x14ac:dyDescent="0.3">
      <c r="A20" t="s">
        <v>39</v>
      </c>
      <c r="B20" s="5" t="s">
        <v>94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 s="3" t="str">
        <f t="shared" si="0"/>
        <v>1382</v>
      </c>
    </row>
    <row r="21" spans="1:20" x14ac:dyDescent="0.3">
      <c r="A21" t="s">
        <v>40</v>
      </c>
      <c r="B21" t="s">
        <v>101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 s="3" t="str">
        <f t="shared" si="0"/>
        <v>1522</v>
      </c>
      <c r="T21" t="s">
        <v>100</v>
      </c>
    </row>
    <row r="22" spans="1:20" x14ac:dyDescent="0.3">
      <c r="A22" t="s">
        <v>41</v>
      </c>
      <c r="B22" t="s">
        <v>102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0"/>
        <v>1B01</v>
      </c>
      <c r="T22" t="s">
        <v>103</v>
      </c>
    </row>
    <row r="23" spans="1:20" x14ac:dyDescent="0.3">
      <c r="A23" t="s">
        <v>42</v>
      </c>
      <c r="B23" t="s">
        <v>105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 s="3" t="str">
        <f t="shared" si="0"/>
        <v>CA05</v>
      </c>
    </row>
    <row r="24" spans="1:20" x14ac:dyDescent="0.3">
      <c r="A24" t="s">
        <v>43</v>
      </c>
      <c r="B24" t="s">
        <v>106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 s="3" t="str">
        <f t="shared" si="0"/>
        <v>147</v>
      </c>
    </row>
    <row r="25" spans="1:20" x14ac:dyDescent="0.3">
      <c r="A25" t="s">
        <v>33</v>
      </c>
      <c r="B25" t="s">
        <v>107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 s="3" t="str">
        <f t="shared" si="0"/>
        <v>403</v>
      </c>
    </row>
    <row r="26" spans="1:20" x14ac:dyDescent="0.3">
      <c r="A26" t="s">
        <v>77</v>
      </c>
      <c r="B26" t="s">
        <v>108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3" t="str">
        <f t="shared" si="0"/>
        <v>CC00</v>
      </c>
    </row>
    <row r="27" spans="1:20" x14ac:dyDescent="0.3">
      <c r="A27" t="s">
        <v>78</v>
      </c>
      <c r="B27" t="s">
        <v>84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 s="3" t="str">
        <f t="shared" si="0"/>
        <v>347</v>
      </c>
    </row>
    <row r="28" spans="1:20" x14ac:dyDescent="0.3">
      <c r="A28" t="s">
        <v>79</v>
      </c>
      <c r="B28" t="s">
        <v>91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3" t="str">
        <f t="shared" si="0"/>
        <v>13C0</v>
      </c>
    </row>
    <row r="29" spans="1:20" x14ac:dyDescent="0.3">
      <c r="A29" t="s">
        <v>80</v>
      </c>
      <c r="B29" t="s">
        <v>85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 s="3" t="str">
        <f t="shared" si="0"/>
        <v>747</v>
      </c>
    </row>
    <row r="30" spans="1:20" x14ac:dyDescent="0.3">
      <c r="A30" t="s">
        <v>81</v>
      </c>
      <c r="B30" t="s">
        <v>109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 s="3" t="str">
        <f t="shared" si="0"/>
        <v>CC06</v>
      </c>
    </row>
    <row r="31" spans="1:20" x14ac:dyDescent="0.3">
      <c r="A31" t="s">
        <v>82</v>
      </c>
      <c r="B31" t="s">
        <v>88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 s="3" t="str">
        <f t="shared" si="0"/>
        <v>B47</v>
      </c>
    </row>
    <row r="32" spans="1:20" x14ac:dyDescent="0.3">
      <c r="A32" t="s">
        <v>83</v>
      </c>
      <c r="B32" t="s">
        <v>94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 s="3" t="str">
        <f t="shared" si="0"/>
        <v>1382</v>
      </c>
    </row>
    <row r="33" spans="1:19" x14ac:dyDescent="0.3">
      <c r="A33" t="s">
        <v>110</v>
      </c>
      <c r="B33" s="5" t="s">
        <v>95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 s="3" t="str">
        <f t="shared" si="0"/>
        <v>1A21</v>
      </c>
    </row>
    <row r="34" spans="1:19" x14ac:dyDescent="0.3">
      <c r="A34" t="s">
        <v>111</v>
      </c>
      <c r="B34" t="s">
        <v>96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s="3" t="str">
        <f t="shared" si="0"/>
        <v>1B01</v>
      </c>
    </row>
    <row r="35" spans="1:19" x14ac:dyDescent="0.3">
      <c r="A35" t="s">
        <v>112</v>
      </c>
      <c r="B35" t="s">
        <v>94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 s="3" t="str">
        <f t="shared" si="0"/>
        <v>1382</v>
      </c>
    </row>
    <row r="36" spans="1:19" x14ac:dyDescent="0.3">
      <c r="A36" t="s">
        <v>113</v>
      </c>
      <c r="B36" s="5" t="s">
        <v>95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 s="3" t="str">
        <f t="shared" si="0"/>
        <v>1A21</v>
      </c>
    </row>
    <row r="37" spans="1:19" x14ac:dyDescent="0.3">
      <c r="A37" t="s">
        <v>114</v>
      </c>
      <c r="B37" t="s">
        <v>96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s="3" t="str">
        <f t="shared" si="0"/>
        <v>1B01</v>
      </c>
    </row>
    <row r="38" spans="1:19" x14ac:dyDescent="0.3">
      <c r="A38" t="s">
        <v>115</v>
      </c>
      <c r="B38" t="s">
        <v>94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 s="3" t="str">
        <f t="shared" si="0"/>
        <v>1382</v>
      </c>
    </row>
    <row r="39" spans="1:19" x14ac:dyDescent="0.3">
      <c r="A39" t="s">
        <v>116</v>
      </c>
      <c r="B39" s="5" t="s">
        <v>95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 s="3" t="str">
        <f t="shared" si="0"/>
        <v>1A21</v>
      </c>
    </row>
    <row r="40" spans="1:19" x14ac:dyDescent="0.3">
      <c r="A40" t="s">
        <v>117</v>
      </c>
      <c r="B40" t="s">
        <v>96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s="3" t="str">
        <f t="shared" si="0"/>
        <v>1B01</v>
      </c>
    </row>
    <row r="41" spans="1:19" x14ac:dyDescent="0.3">
      <c r="A41" t="s">
        <v>118</v>
      </c>
      <c r="B41" t="s">
        <v>94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 s="3" t="str">
        <f t="shared" si="0"/>
        <v>1382</v>
      </c>
    </row>
    <row r="42" spans="1:19" x14ac:dyDescent="0.3">
      <c r="A42" t="s">
        <v>119</v>
      </c>
      <c r="B42" s="5" t="s">
        <v>95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 s="3" t="str">
        <f t="shared" si="0"/>
        <v>1A21</v>
      </c>
    </row>
    <row r="43" spans="1:19" x14ac:dyDescent="0.3">
      <c r="A43" t="s">
        <v>120</v>
      </c>
      <c r="B43" t="s">
        <v>96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 s="3" t="str">
        <f t="shared" si="0"/>
        <v>1B01</v>
      </c>
    </row>
    <row r="44" spans="1:19" x14ac:dyDescent="0.3">
      <c r="A44" t="s">
        <v>121</v>
      </c>
      <c r="B44" t="s">
        <v>94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 s="3" t="str">
        <f t="shared" si="0"/>
        <v>1382</v>
      </c>
    </row>
    <row r="45" spans="1:19" x14ac:dyDescent="0.3">
      <c r="A45" t="s">
        <v>122</v>
      </c>
      <c r="B45" s="5" t="s">
        <v>95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 s="3" t="str">
        <f t="shared" si="0"/>
        <v>1A21</v>
      </c>
    </row>
    <row r="46" spans="1:19" x14ac:dyDescent="0.3">
      <c r="A46" t="s">
        <v>123</v>
      </c>
      <c r="B46" t="s">
        <v>131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3" t="str">
        <f t="shared" si="0"/>
        <v>C800</v>
      </c>
    </row>
    <row r="47" spans="1:19" x14ac:dyDescent="0.3">
      <c r="A47" t="s">
        <v>126</v>
      </c>
      <c r="B47" t="s">
        <v>124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 s="3" t="str">
        <f t="shared" si="0"/>
        <v>346</v>
      </c>
    </row>
    <row r="48" spans="1:19" x14ac:dyDescent="0.3">
      <c r="A48" t="s">
        <v>127</v>
      </c>
      <c r="B48" t="s">
        <v>125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 s="3" t="str">
        <f t="shared" si="0"/>
        <v>746</v>
      </c>
    </row>
    <row r="49" spans="1:19" x14ac:dyDescent="0.3">
      <c r="A49" t="s">
        <v>128</v>
      </c>
      <c r="B49" t="s">
        <v>96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s="3" t="str">
        <f t="shared" si="0"/>
        <v>1B01</v>
      </c>
    </row>
    <row r="50" spans="1:19" x14ac:dyDescent="0.3">
      <c r="A50" t="s">
        <v>129</v>
      </c>
      <c r="B50" t="s">
        <v>94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 s="3" t="str">
        <f t="shared" si="0"/>
        <v>1382</v>
      </c>
    </row>
    <row r="51" spans="1:19" x14ac:dyDescent="0.3">
      <c r="A51" t="s">
        <v>133</v>
      </c>
      <c r="B51" t="s">
        <v>130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 s="3" t="str">
        <f t="shared" si="0"/>
        <v>1122</v>
      </c>
    </row>
    <row r="52" spans="1:19" x14ac:dyDescent="0.3">
      <c r="A52" t="s">
        <v>134</v>
      </c>
      <c r="B52" t="s">
        <v>96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s="3" t="str">
        <f t="shared" si="0"/>
        <v>1B01</v>
      </c>
    </row>
    <row r="53" spans="1:19" x14ac:dyDescent="0.3">
      <c r="A53" t="s">
        <v>135</v>
      </c>
      <c r="B53" t="s">
        <v>132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 s="3" t="str">
        <f t="shared" si="0"/>
        <v>C808</v>
      </c>
    </row>
    <row r="54" spans="1:19" x14ac:dyDescent="0.3">
      <c r="A54" t="s">
        <v>136</v>
      </c>
      <c r="B54" t="s">
        <v>104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 s="3" t="str">
        <f t="shared" si="0"/>
        <v>944</v>
      </c>
    </row>
    <row r="55" spans="1:19" x14ac:dyDescent="0.3">
      <c r="A55" t="s">
        <v>138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3" t="str">
        <f t="shared" si="0"/>
        <v>840</v>
      </c>
    </row>
    <row r="56" spans="1:19" x14ac:dyDescent="0.3">
      <c r="A56" t="s">
        <v>139</v>
      </c>
      <c r="B56" t="s">
        <v>45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3" t="str">
        <f t="shared" si="0"/>
        <v>7000</v>
      </c>
    </row>
    <row r="57" spans="1:19" x14ac:dyDescent="0.3">
      <c r="S57" s="3"/>
    </row>
    <row r="58" spans="1:19" x14ac:dyDescent="0.3">
      <c r="S58" s="3"/>
    </row>
    <row r="59" spans="1:19" x14ac:dyDescent="0.3">
      <c r="S59" s="3"/>
    </row>
    <row r="63" spans="1:19" x14ac:dyDescent="0.3">
      <c r="S63" s="3"/>
    </row>
    <row r="64" spans="1:19" x14ac:dyDescent="0.3">
      <c r="A64" t="s">
        <v>33</v>
      </c>
      <c r="B64" t="s">
        <v>45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3" t="str">
        <f>DEC2HEX(C64*2^15 + D64*2^14 + E64*2^13 + F64*2^12 + G64*2^11 + H64*2^10 + I64*2^9 + J64*2^8 + K64*2^7 + L64*2^6 + M64*2^5 + N64*2^4 + O64 * 2 ^ 3 + P64  * 2^2 + Q64 * 2 + R64)</f>
        <v>7000</v>
      </c>
    </row>
    <row r="65" spans="1:20" x14ac:dyDescent="0.3">
      <c r="A65" s="13" t="s">
        <v>50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20" ht="28.8" x14ac:dyDescent="0.3">
      <c r="A66" t="s">
        <v>23</v>
      </c>
      <c r="B66" s="15" t="s">
        <v>61</v>
      </c>
      <c r="C66" s="6">
        <v>0</v>
      </c>
      <c r="D66" s="7">
        <v>0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1</v>
      </c>
      <c r="P66" s="7">
        <v>0</v>
      </c>
      <c r="Q66" s="7">
        <v>0</v>
      </c>
      <c r="R66" s="7">
        <v>0</v>
      </c>
      <c r="S66" s="3" t="str">
        <f>DEC2HEX(C66*2^15 + D66*2^14 + E66*2^13 + F66*2^12 + G66*2^11 + H66*2^10 + I66*2^9 + J66*2^8 + K66*2^7 + L66*2^6 + M66*2^5 + N66*2^4 + O66 * 2 ^ 3 + P66  * 2^2 + Q66 * 2 + R66)</f>
        <v>3E48</v>
      </c>
    </row>
    <row r="67" spans="1:20" ht="28.8" x14ac:dyDescent="0.3">
      <c r="A67" t="s">
        <v>24</v>
      </c>
      <c r="B67" s="15" t="s">
        <v>62</v>
      </c>
    </row>
    <row r="68" spans="1:20" ht="28.8" x14ac:dyDescent="0.3">
      <c r="A68" t="s">
        <v>25</v>
      </c>
      <c r="B68" s="15" t="s">
        <v>63</v>
      </c>
      <c r="C68" s="7">
        <v>0</v>
      </c>
      <c r="D68" s="7">
        <v>0</v>
      </c>
      <c r="E68" s="7">
        <v>1</v>
      </c>
      <c r="F68" s="7">
        <v>1</v>
      </c>
      <c r="G68" s="7">
        <v>0</v>
      </c>
      <c r="H68" s="7">
        <v>0</v>
      </c>
      <c r="I68" s="7">
        <v>0</v>
      </c>
      <c r="J68" s="7">
        <v>1</v>
      </c>
      <c r="K68" s="7">
        <v>0</v>
      </c>
      <c r="L68" s="7">
        <v>1</v>
      </c>
      <c r="M68" s="7">
        <v>0</v>
      </c>
      <c r="N68" s="7">
        <v>1</v>
      </c>
      <c r="O68" s="7">
        <v>0</v>
      </c>
      <c r="P68" s="7">
        <v>1</v>
      </c>
      <c r="Q68" s="7">
        <v>0</v>
      </c>
      <c r="R68" s="7">
        <v>1</v>
      </c>
      <c r="S68" s="3" t="str">
        <f>DEC2HEX(C68*2^15 + D68*2^14 + E68*2^13 + F68*2^12 + G68*2^11 + H68*2^10 + I68*2^9 + J68*2^8 + K68*2^7 + L68*2^6 + M68*2^5 + N68*2^4 + O68 * 2 ^ 3 + P68  * 2^2 + Q68 * 2 + R68)</f>
        <v>3155</v>
      </c>
    </row>
    <row r="69" spans="1:20" ht="28.8" x14ac:dyDescent="0.3">
      <c r="A69" t="s">
        <v>26</v>
      </c>
      <c r="B69" s="15" t="s">
        <v>64</v>
      </c>
    </row>
    <row r="70" spans="1:20" x14ac:dyDescent="0.3">
      <c r="A70" t="s">
        <v>27</v>
      </c>
      <c r="B70" s="15" t="s">
        <v>65</v>
      </c>
      <c r="T70" t="s">
        <v>47</v>
      </c>
    </row>
    <row r="71" spans="1:20" x14ac:dyDescent="0.3">
      <c r="A71" t="s">
        <v>28</v>
      </c>
      <c r="B71" s="15" t="s">
        <v>66</v>
      </c>
    </row>
    <row r="72" spans="1:20" ht="28.8" x14ac:dyDescent="0.3">
      <c r="A72" t="s">
        <v>29</v>
      </c>
      <c r="B72" s="15" t="s">
        <v>67</v>
      </c>
      <c r="C72" s="7">
        <v>0</v>
      </c>
      <c r="D72" s="7">
        <v>0</v>
      </c>
      <c r="E72" s="7">
        <v>1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1</v>
      </c>
      <c r="Q72" s="7">
        <v>0</v>
      </c>
      <c r="R72" s="7">
        <v>0</v>
      </c>
      <c r="S72" s="3" t="str">
        <f>DEC2HEX(C72*2^15 + D72*2^14 + E72*2^13 + F72*2^12 + G72*2^11 + H72*2^10 + I72*2^9 + J72*2^8 + K72*2^7 + L72*2^6 + M72*2^5 + N72*2^4 + O72 * 2 ^ 3 + P72  * 2^2 + Q72 * 2 + R72)</f>
        <v>2044</v>
      </c>
    </row>
    <row r="73" spans="1:20" ht="28.8" x14ac:dyDescent="0.3">
      <c r="A73" t="s">
        <v>30</v>
      </c>
      <c r="B73" s="15" t="s">
        <v>68</v>
      </c>
    </row>
    <row r="74" spans="1:20" ht="28.8" x14ac:dyDescent="0.3">
      <c r="A74" t="s">
        <v>31</v>
      </c>
      <c r="B74" s="15" t="s">
        <v>69</v>
      </c>
    </row>
    <row r="75" spans="1:20" ht="28.8" x14ac:dyDescent="0.3">
      <c r="A75" t="s">
        <v>32</v>
      </c>
      <c r="B75" s="15" t="s">
        <v>70</v>
      </c>
    </row>
    <row r="76" spans="1:20" ht="28.8" x14ac:dyDescent="0.3">
      <c r="A76" t="s">
        <v>38</v>
      </c>
      <c r="B76" s="15" t="s">
        <v>71</v>
      </c>
      <c r="C76" s="7">
        <v>0</v>
      </c>
      <c r="D76" s="7">
        <v>0</v>
      </c>
      <c r="E76" s="7">
        <v>1</v>
      </c>
      <c r="F76" s="7">
        <v>0</v>
      </c>
      <c r="G76" s="7">
        <v>0</v>
      </c>
      <c r="H76" s="7">
        <v>1</v>
      </c>
      <c r="I76" s="7">
        <v>0</v>
      </c>
      <c r="J76" s="7">
        <v>1</v>
      </c>
      <c r="K76" s="7">
        <v>0</v>
      </c>
      <c r="L76" s="7">
        <v>0</v>
      </c>
      <c r="M76" s="7">
        <v>1</v>
      </c>
      <c r="N76" s="7">
        <v>1</v>
      </c>
      <c r="O76" s="7">
        <v>1</v>
      </c>
      <c r="P76" s="7">
        <v>0</v>
      </c>
      <c r="Q76" s="7">
        <v>0</v>
      </c>
      <c r="R76" s="7">
        <v>1</v>
      </c>
      <c r="S76" s="3">
        <v>1400</v>
      </c>
      <c r="T76" t="s">
        <v>48</v>
      </c>
    </row>
    <row r="77" spans="1:20" ht="28.8" x14ac:dyDescent="0.3">
      <c r="A77" t="s">
        <v>39</v>
      </c>
      <c r="B77" s="15" t="s">
        <v>72</v>
      </c>
      <c r="T77" t="s">
        <v>46</v>
      </c>
    </row>
    <row r="78" spans="1:20" ht="28.8" x14ac:dyDescent="0.3">
      <c r="A78" t="s">
        <v>40</v>
      </c>
      <c r="B78" s="15" t="s">
        <v>69</v>
      </c>
    </row>
    <row r="79" spans="1:20" ht="28.8" x14ac:dyDescent="0.3">
      <c r="A79" t="s">
        <v>41</v>
      </c>
      <c r="B79" s="15" t="s">
        <v>70</v>
      </c>
    </row>
    <row r="80" spans="1:20" ht="28.8" x14ac:dyDescent="0.3">
      <c r="A80" t="s">
        <v>42</v>
      </c>
      <c r="B80" s="15" t="s">
        <v>73</v>
      </c>
    </row>
    <row r="81" spans="1:2" ht="28.8" x14ac:dyDescent="0.3">
      <c r="A81" t="s">
        <v>43</v>
      </c>
      <c r="B81" s="15" t="s">
        <v>74</v>
      </c>
    </row>
    <row r="82" spans="1:2" ht="43.2" x14ac:dyDescent="0.3">
      <c r="A82" t="s">
        <v>33</v>
      </c>
      <c r="B82" s="15" t="s">
        <v>75</v>
      </c>
    </row>
    <row r="83" spans="1:2" ht="43.2" x14ac:dyDescent="0.3">
      <c r="A83" t="s">
        <v>83</v>
      </c>
      <c r="B83" s="15" t="s">
        <v>76</v>
      </c>
    </row>
  </sheetData>
  <mergeCells count="25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7:F7"/>
    <mergeCell ref="G7:H7"/>
    <mergeCell ref="I7:J7"/>
    <mergeCell ref="A8:V8"/>
    <mergeCell ref="N7:P7"/>
    <mergeCell ref="Q7:R7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D20" sqref="D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4" t="s">
        <v>55</v>
      </c>
      <c r="B1" s="14" t="s">
        <v>57</v>
      </c>
      <c r="C1" s="14" t="s">
        <v>56</v>
      </c>
      <c r="D1" s="14" t="s">
        <v>58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 x14ac:dyDescent="0.3">
      <c r="A2" s="14"/>
      <c r="B2" s="14"/>
      <c r="C2" s="14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23</v>
      </c>
      <c r="B3" t="str">
        <f>Code!B9</f>
        <v>LDR R0, [R3], #1</v>
      </c>
      <c r="C3" t="str">
        <f>Code!S9</f>
        <v>347</v>
      </c>
      <c r="D3" t="s">
        <v>51</v>
      </c>
      <c r="E3" t="s">
        <v>52</v>
      </c>
      <c r="F3" t="s">
        <v>53</v>
      </c>
    </row>
    <row r="4" spans="1:34" x14ac:dyDescent="0.3">
      <c r="A4" t="s">
        <v>24</v>
      </c>
      <c r="B4" t="str">
        <f>Code!B11</f>
        <v>LDR R1, [R3], #1</v>
      </c>
      <c r="C4" t="str">
        <f>Code!S11</f>
        <v>347</v>
      </c>
      <c r="E4" t="s">
        <v>51</v>
      </c>
      <c r="F4" t="s">
        <v>52</v>
      </c>
      <c r="G4" t="s">
        <v>53</v>
      </c>
    </row>
    <row r="5" spans="1:34" x14ac:dyDescent="0.3">
      <c r="A5" t="s">
        <v>25</v>
      </c>
      <c r="B5" t="str">
        <f>Code!B12</f>
        <v>LDR R2, [R3], #1</v>
      </c>
      <c r="C5" t="str">
        <f>Code!S12</f>
        <v>B44</v>
      </c>
      <c r="F5" t="s">
        <v>51</v>
      </c>
      <c r="G5" t="s">
        <v>54</v>
      </c>
      <c r="H5" t="s">
        <v>52</v>
      </c>
      <c r="I5" t="s">
        <v>53</v>
      </c>
    </row>
    <row r="6" spans="1:34" x14ac:dyDescent="0.3">
      <c r="A6" t="s">
        <v>26</v>
      </c>
      <c r="B6" t="str">
        <f>Code!B15</f>
        <v>FMUL R3, R1</v>
      </c>
      <c r="C6" t="str">
        <f>Code!S15</f>
        <v>1A21</v>
      </c>
      <c r="H6" t="s">
        <v>51</v>
      </c>
      <c r="I6" t="s">
        <v>54</v>
      </c>
      <c r="J6" t="s">
        <v>52</v>
      </c>
      <c r="K6" t="s">
        <v>53</v>
      </c>
    </row>
    <row r="7" spans="1:34" x14ac:dyDescent="0.3">
      <c r="A7" t="s">
        <v>27</v>
      </c>
      <c r="B7" t="e">
        <f>Code!#REF!</f>
        <v>#REF!</v>
      </c>
      <c r="C7" t="str">
        <f>Code!S17</f>
        <v>1382</v>
      </c>
      <c r="J7" t="s">
        <v>51</v>
      </c>
      <c r="K7" t="s">
        <v>54</v>
      </c>
      <c r="L7" t="s">
        <v>52</v>
      </c>
      <c r="M7" t="s">
        <v>53</v>
      </c>
    </row>
    <row r="8" spans="1:34" x14ac:dyDescent="0.3">
      <c r="A8" t="s">
        <v>28</v>
      </c>
      <c r="B8" t="str">
        <f>Code!B18</f>
        <v>FMUL R3, R1</v>
      </c>
      <c r="C8" t="str">
        <f>Code!S18</f>
        <v>1A21</v>
      </c>
      <c r="L8" t="s">
        <v>51</v>
      </c>
      <c r="M8" t="s">
        <v>54</v>
      </c>
      <c r="N8" t="s">
        <v>52</v>
      </c>
      <c r="O8" t="s">
        <v>53</v>
      </c>
    </row>
    <row r="9" spans="1:34" x14ac:dyDescent="0.3">
      <c r="A9" t="s">
        <v>29</v>
      </c>
      <c r="B9" t="str">
        <f>Code!B21</f>
        <v>FSUB R1, R2</v>
      </c>
      <c r="C9" t="str">
        <f>Code!S21</f>
        <v>1522</v>
      </c>
      <c r="N9" t="s">
        <v>51</v>
      </c>
      <c r="O9" t="s">
        <v>52</v>
      </c>
      <c r="P9" t="s">
        <v>53</v>
      </c>
    </row>
    <row r="10" spans="1:34" x14ac:dyDescent="0.3">
      <c r="A10" t="s">
        <v>30</v>
      </c>
      <c r="B10" t="str">
        <f>Code!B52</f>
        <v>FSTR R2</v>
      </c>
      <c r="C10" t="str">
        <f>Code!S51</f>
        <v>1122</v>
      </c>
      <c r="O10" t="s">
        <v>51</v>
      </c>
      <c r="P10" t="s">
        <v>54</v>
      </c>
      <c r="Q10" t="s">
        <v>52</v>
      </c>
      <c r="R10" t="s">
        <v>53</v>
      </c>
    </row>
    <row r="11" spans="1:34" x14ac:dyDescent="0.3">
      <c r="A11" t="s">
        <v>31</v>
      </c>
      <c r="B11" t="str">
        <f>Code!B53</f>
        <v>MOV R0, #8 ROR 0</v>
      </c>
      <c r="C11" t="str">
        <f>Code!S52</f>
        <v>1B01</v>
      </c>
      <c r="Q11" t="s">
        <v>51</v>
      </c>
      <c r="R11" t="s">
        <v>54</v>
      </c>
      <c r="S11" t="s">
        <v>52</v>
      </c>
      <c r="T11" t="s">
        <v>53</v>
      </c>
    </row>
    <row r="12" spans="1:34" x14ac:dyDescent="0.3">
      <c r="A12" t="s">
        <v>32</v>
      </c>
      <c r="B12" t="str">
        <f>Code!B54</f>
        <v>STR R2, [R0], #1</v>
      </c>
      <c r="C12" t="str">
        <f>Code!S53</f>
        <v>C808</v>
      </c>
      <c r="S12" t="s">
        <v>51</v>
      </c>
      <c r="T12" t="s">
        <v>54</v>
      </c>
      <c r="U12" t="s">
        <v>52</v>
      </c>
      <c r="V12" t="s">
        <v>53</v>
      </c>
    </row>
    <row r="13" spans="1:34" x14ac:dyDescent="0.3">
      <c r="A13" t="s">
        <v>38</v>
      </c>
      <c r="B13" t="str">
        <f>Code!A54</f>
        <v>0x02D</v>
      </c>
      <c r="C13" t="str">
        <f>Code!S54</f>
        <v>944</v>
      </c>
      <c r="U13" t="s">
        <v>51</v>
      </c>
      <c r="V13" t="s">
        <v>54</v>
      </c>
      <c r="W13" t="s">
        <v>52</v>
      </c>
      <c r="X13" t="s">
        <v>53</v>
      </c>
    </row>
    <row r="14" spans="1:34" x14ac:dyDescent="0.3">
      <c r="A14" t="s">
        <v>39</v>
      </c>
      <c r="B14" t="str">
        <f>Code!B56</f>
        <v>STP</v>
      </c>
      <c r="C14" t="str">
        <f>Code!S55</f>
        <v>840</v>
      </c>
      <c r="W14" t="s">
        <v>51</v>
      </c>
      <c r="X14" t="s">
        <v>54</v>
      </c>
      <c r="Y14" t="s">
        <v>52</v>
      </c>
      <c r="Z14" t="s">
        <v>53</v>
      </c>
    </row>
    <row r="15" spans="1:34" x14ac:dyDescent="0.3">
      <c r="A15" t="s">
        <v>40</v>
      </c>
      <c r="B15" t="e">
        <f>Code!#REF!</f>
        <v>#REF!</v>
      </c>
      <c r="C15" t="str">
        <f>Code!S56</f>
        <v>7000</v>
      </c>
      <c r="Y15" t="s">
        <v>51</v>
      </c>
      <c r="Z15" t="s">
        <v>54</v>
      </c>
      <c r="AA15" t="s">
        <v>52</v>
      </c>
      <c r="AB15" t="s">
        <v>53</v>
      </c>
    </row>
    <row r="16" spans="1:34" x14ac:dyDescent="0.3">
      <c r="A16" t="s">
        <v>41</v>
      </c>
      <c r="B16">
        <f>Code!B57</f>
        <v>0</v>
      </c>
      <c r="C16">
        <f>Code!S57</f>
        <v>0</v>
      </c>
      <c r="AA16" t="s">
        <v>51</v>
      </c>
      <c r="AB16" t="s">
        <v>54</v>
      </c>
      <c r="AC16" t="s">
        <v>52</v>
      </c>
      <c r="AD16" t="s">
        <v>53</v>
      </c>
    </row>
    <row r="17" spans="1:34" x14ac:dyDescent="0.3">
      <c r="A17" t="s">
        <v>42</v>
      </c>
      <c r="B17" t="str">
        <f>Code!B51</f>
        <v>FADD R3, R1</v>
      </c>
      <c r="C17">
        <f>Code!S58</f>
        <v>0</v>
      </c>
      <c r="AC17" t="s">
        <v>51</v>
      </c>
      <c r="AD17" t="s">
        <v>52</v>
      </c>
      <c r="AE17" t="s">
        <v>53</v>
      </c>
    </row>
    <row r="18" spans="1:34" x14ac:dyDescent="0.3">
      <c r="A18" t="s">
        <v>43</v>
      </c>
      <c r="B18">
        <f>Code!B59</f>
        <v>0</v>
      </c>
      <c r="C18">
        <f>Code!S59</f>
        <v>0</v>
      </c>
      <c r="AD18" t="s">
        <v>51</v>
      </c>
      <c r="AE18" t="s">
        <v>54</v>
      </c>
      <c r="AF18" t="s">
        <v>52</v>
      </c>
      <c r="AG18" t="s">
        <v>53</v>
      </c>
    </row>
    <row r="19" spans="1:34" x14ac:dyDescent="0.3">
      <c r="A19" t="s">
        <v>33</v>
      </c>
      <c r="B19" t="str">
        <f>Code!B64</f>
        <v>STP</v>
      </c>
      <c r="C19" t="str">
        <f>Code!S64</f>
        <v>7000</v>
      </c>
      <c r="AF19" t="s">
        <v>51</v>
      </c>
      <c r="AG19" t="s">
        <v>52</v>
      </c>
      <c r="AH19" t="s">
        <v>53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2021-05-31T15:33:00Z</dcterms:modified>
</cp:coreProperties>
</file>