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vacla\Projects\cpu\programs\pipelining\"/>
    </mc:Choice>
  </mc:AlternateContent>
  <xr:revisionPtr revIDLastSave="0" documentId="13_ncr:1_{F8BB8CE8-ADF1-4B81-9286-3C7E1C1D329B}" xr6:coauthVersionLast="47" xr6:coauthVersionMax="47" xr10:uidLastSave="{00000000-0000-0000-0000-000000000000}"/>
  <bookViews>
    <workbookView xWindow="-108" yWindow="-108" windowWidth="23256" windowHeight="12576" xr2:uid="{E410B2C1-F054-41C4-A96D-F1120FBD95E0}"/>
  </bookViews>
  <sheets>
    <sheet name="Code" sheetId="1" r:id="rId1"/>
    <sheet name="Pipelinin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4" i="1" l="1"/>
  <c r="S25" i="1" l="1"/>
  <c r="S24" i="1"/>
  <c r="S16" i="1"/>
  <c r="S23" i="1"/>
  <c r="S19" i="1"/>
  <c r="S20" i="1"/>
  <c r="S21" i="1"/>
  <c r="S22" i="1"/>
  <c r="S10" i="1"/>
  <c r="S13" i="1"/>
  <c r="S18" i="1"/>
  <c r="S12" i="1"/>
  <c r="S17" i="1"/>
  <c r="S30" i="1"/>
  <c r="S9" i="1"/>
  <c r="S11" i="1"/>
  <c r="S15" i="1"/>
  <c r="S27" i="1"/>
  <c r="S28" i="1"/>
</calcChain>
</file>

<file path=xl/sharedStrings.xml><?xml version="1.0" encoding="utf-8"?>
<sst xmlns="http://schemas.openxmlformats.org/spreadsheetml/2006/main" count="240" uniqueCount="102">
  <si>
    <t>Hex</t>
  </si>
  <si>
    <t>Immediate</t>
  </si>
  <si>
    <t>op</t>
  </si>
  <si>
    <t>Rd</t>
  </si>
  <si>
    <t>C=1</t>
  </si>
  <si>
    <t>S</t>
  </si>
  <si>
    <t>Rot</t>
  </si>
  <si>
    <t>K</t>
  </si>
  <si>
    <t>Register</t>
  </si>
  <si>
    <t>C=0</t>
  </si>
  <si>
    <t>B</t>
  </si>
  <si>
    <t>Shift</t>
  </si>
  <si>
    <t>Rm</t>
  </si>
  <si>
    <t>LoadStore</t>
  </si>
  <si>
    <t>L</t>
  </si>
  <si>
    <t>W</t>
  </si>
  <si>
    <t>P</t>
  </si>
  <si>
    <t>U</t>
  </si>
  <si>
    <t>N</t>
  </si>
  <si>
    <t>Data</t>
  </si>
  <si>
    <t>sign</t>
  </si>
  <si>
    <t>exp</t>
  </si>
  <si>
    <t>mantissa</t>
  </si>
  <si>
    <t>LDR R1, [R0], #1</t>
  </si>
  <si>
    <t>LDR R2, [R0], #1</t>
  </si>
  <si>
    <t>0x000</t>
  </si>
  <si>
    <t>0x001</t>
  </si>
  <si>
    <t>0x002</t>
  </si>
  <si>
    <t>0x003</t>
  </si>
  <si>
    <t>0x004</t>
  </si>
  <si>
    <t>0x005</t>
  </si>
  <si>
    <t>0x006</t>
  </si>
  <si>
    <t>0x007</t>
  </si>
  <si>
    <t>0x008</t>
  </si>
  <si>
    <t>0x009</t>
  </si>
  <si>
    <t>0x010</t>
  </si>
  <si>
    <t>FPU operation</t>
  </si>
  <si>
    <t>opcode</t>
  </si>
  <si>
    <t>Operation</t>
  </si>
  <si>
    <t>Not used</t>
  </si>
  <si>
    <t>MOV R3 = R1 LSL #0</t>
  </si>
  <si>
    <t>0x00A</t>
  </si>
  <si>
    <t>0x00B</t>
  </si>
  <si>
    <t>0x00C</t>
  </si>
  <si>
    <t>0x00D</t>
  </si>
  <si>
    <t>0x00E</t>
  </si>
  <si>
    <t>0x00F</t>
  </si>
  <si>
    <t>STR R3, [R0], #1</t>
  </si>
  <si>
    <t>Comment</t>
  </si>
  <si>
    <t>X</t>
  </si>
  <si>
    <t>1/3!</t>
  </si>
  <si>
    <t>1/5!</t>
  </si>
  <si>
    <t>1/7!</t>
  </si>
  <si>
    <t>R3 = R3 + R2</t>
  </si>
  <si>
    <t>FMUL R2, R1</t>
  </si>
  <si>
    <t>R1 = X</t>
  </si>
  <si>
    <t>R3 = RES = X</t>
  </si>
  <si>
    <t>R2 = 1/3!</t>
  </si>
  <si>
    <t>R2 = R2 * X</t>
  </si>
  <si>
    <t>FADD R3, R2</t>
  </si>
  <si>
    <t>R2 = 1/5!</t>
  </si>
  <si>
    <t>FSUB R3, R2</t>
  </si>
  <si>
    <t>R3 = R3 - R2</t>
  </si>
  <si>
    <t>STP</t>
  </si>
  <si>
    <t>final result</t>
  </si>
  <si>
    <t>partial result</t>
  </si>
  <si>
    <t>should be 1</t>
  </si>
  <si>
    <t>0x6e48</t>
  </si>
  <si>
    <t>result from ISSIE</t>
  </si>
  <si>
    <t>calculate the partial resutl</t>
  </si>
  <si>
    <t>Output from ISSIE</t>
  </si>
  <si>
    <t>Decimal from ISSIE</t>
  </si>
  <si>
    <t>0x3E48</t>
  </si>
  <si>
    <t>0x2044</t>
  </si>
  <si>
    <t>0x2248</t>
  </si>
  <si>
    <t>0x24B6</t>
  </si>
  <si>
    <t>0x2711</t>
  </si>
  <si>
    <t>0x297F</t>
  </si>
  <si>
    <t>0x2C38</t>
  </si>
  <si>
    <t>operation</t>
  </si>
  <si>
    <t>not enough of precission</t>
  </si>
  <si>
    <t>0x3155</t>
  </si>
  <si>
    <t>0x342B</t>
  </si>
  <si>
    <t>0x368E</t>
  </si>
  <si>
    <t>0x3923</t>
  </si>
  <si>
    <t>0x3B6E</t>
  </si>
  <si>
    <t>0x3BF5</t>
  </si>
  <si>
    <t>Program memory</t>
  </si>
  <si>
    <t>Data memory</t>
  </si>
  <si>
    <t>F</t>
  </si>
  <si>
    <t>E1</t>
  </si>
  <si>
    <t>E2</t>
  </si>
  <si>
    <t>ST</t>
  </si>
  <si>
    <t>Problematic cycle in which the STALL out will not be generated but because there is a reg hazard, then the IR1 will be stored, therefore using STALL_PREV_PREV</t>
  </si>
  <si>
    <t>744</t>
  </si>
  <si>
    <t>CC01</t>
  </si>
  <si>
    <t>B44</t>
  </si>
  <si>
    <t>1A01</t>
  </si>
  <si>
    <t>1D02</t>
  </si>
  <si>
    <t>D44</t>
  </si>
  <si>
    <t>1C02</t>
  </si>
  <si>
    <t>7000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</si>
</sst>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applyFont="1" applyAlignment="1"/>
    <xf numFmtId="0" fontId="0" fillId="0" borderId="0" xfId="0" applyAlignment="1"/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11" fontId="0" fillId="0" borderId="0" xfId="0" quotePrefix="1" applyNumberFormat="1" applyAlignment="1">
      <alignment horizontal="center"/>
    </xf>
    <xf numFmtId="0" fontId="0" fillId="0" borderId="0" xfId="0" quotePrefix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17FB6-AC76-4C3E-BEFA-6AB3607784FD}">
  <sheetPr codeName="Sheet1"/>
  <dimension ref="A1:Y35"/>
  <sheetViews>
    <sheetView tabSelected="1" topLeftCell="A19" zoomScaleNormal="100" workbookViewId="0">
      <selection activeCell="A31" sqref="A31"/>
    </sheetView>
  </sheetViews>
  <sheetFormatPr defaultRowHeight="14.4" x14ac:dyDescent="0.3"/>
  <cols>
    <col min="1" max="1" width="17.33203125" customWidth="1"/>
    <col min="2" max="2" width="22.77734375" customWidth="1"/>
    <col min="20" max="20" width="22.88671875" customWidth="1"/>
    <col min="21" max="21" width="19.6640625" customWidth="1"/>
    <col min="22" max="22" width="18.5546875" customWidth="1"/>
    <col min="23" max="23" width="30.33203125" customWidth="1"/>
    <col min="24" max="24" width="27.88671875" customWidth="1"/>
  </cols>
  <sheetData>
    <row r="1" spans="1:25" x14ac:dyDescent="0.3">
      <c r="C1">
        <v>15</v>
      </c>
      <c r="D1">
        <v>14</v>
      </c>
      <c r="E1">
        <v>13</v>
      </c>
      <c r="F1">
        <v>12</v>
      </c>
      <c r="G1">
        <v>11</v>
      </c>
      <c r="H1">
        <v>10</v>
      </c>
      <c r="I1">
        <v>9</v>
      </c>
      <c r="J1">
        <v>8</v>
      </c>
      <c r="K1">
        <v>7</v>
      </c>
      <c r="L1">
        <v>6</v>
      </c>
      <c r="M1">
        <v>5</v>
      </c>
      <c r="N1">
        <v>4</v>
      </c>
      <c r="O1">
        <v>3</v>
      </c>
      <c r="P1">
        <v>2</v>
      </c>
      <c r="Q1">
        <v>1</v>
      </c>
      <c r="R1">
        <v>0</v>
      </c>
    </row>
    <row r="2" spans="1:25" x14ac:dyDescent="0.3">
      <c r="B2" t="s">
        <v>1</v>
      </c>
      <c r="C2" s="1">
        <v>1</v>
      </c>
      <c r="D2" s="13" t="s">
        <v>2</v>
      </c>
      <c r="E2" s="13"/>
      <c r="F2" s="13"/>
      <c r="G2" s="13" t="s">
        <v>3</v>
      </c>
      <c r="H2" s="13"/>
      <c r="I2" s="1" t="s">
        <v>4</v>
      </c>
      <c r="J2" s="1" t="s">
        <v>5</v>
      </c>
      <c r="K2" s="13" t="s">
        <v>6</v>
      </c>
      <c r="L2" s="13"/>
      <c r="M2" s="13"/>
      <c r="N2" s="13" t="s">
        <v>7</v>
      </c>
      <c r="O2" s="13"/>
      <c r="P2" s="13"/>
      <c r="Q2" s="13"/>
      <c r="R2" s="13"/>
    </row>
    <row r="3" spans="1:25" x14ac:dyDescent="0.3">
      <c r="B3" t="s">
        <v>8</v>
      </c>
      <c r="C3" s="1">
        <v>1</v>
      </c>
      <c r="D3" s="13" t="s">
        <v>2</v>
      </c>
      <c r="E3" s="13"/>
      <c r="F3" s="13"/>
      <c r="G3" s="13" t="s">
        <v>3</v>
      </c>
      <c r="H3" s="13"/>
      <c r="I3" s="1" t="s">
        <v>9</v>
      </c>
      <c r="J3" s="1" t="s">
        <v>5</v>
      </c>
      <c r="K3" s="13" t="s">
        <v>10</v>
      </c>
      <c r="L3" s="13"/>
      <c r="M3" s="13"/>
      <c r="N3" s="13"/>
      <c r="O3" s="13" t="s">
        <v>11</v>
      </c>
      <c r="P3" s="13"/>
      <c r="Q3" s="13" t="s">
        <v>12</v>
      </c>
      <c r="R3" s="13"/>
    </row>
    <row r="4" spans="1:25" x14ac:dyDescent="0.3">
      <c r="B4" t="s">
        <v>13</v>
      </c>
      <c r="C4" s="1">
        <v>0</v>
      </c>
      <c r="D4" s="1">
        <v>0</v>
      </c>
      <c r="E4" s="1">
        <v>0</v>
      </c>
      <c r="F4" s="1">
        <v>0</v>
      </c>
      <c r="G4" s="13" t="s">
        <v>3</v>
      </c>
      <c r="H4" s="13"/>
      <c r="I4" s="1" t="s">
        <v>14</v>
      </c>
      <c r="J4" s="1" t="s">
        <v>15</v>
      </c>
      <c r="K4" s="1" t="s">
        <v>16</v>
      </c>
      <c r="L4" s="1" t="s">
        <v>17</v>
      </c>
      <c r="M4" s="13" t="s">
        <v>18</v>
      </c>
      <c r="N4" s="13"/>
      <c r="O4" s="13"/>
      <c r="P4" s="13"/>
      <c r="Q4" s="13" t="s">
        <v>12</v>
      </c>
      <c r="R4" s="13"/>
    </row>
    <row r="5" spans="1:25" ht="11.4" customHeight="1" x14ac:dyDescent="0.3">
      <c r="B5" t="s">
        <v>19</v>
      </c>
      <c r="C5" s="4" t="s">
        <v>20</v>
      </c>
      <c r="D5" s="13" t="s">
        <v>21</v>
      </c>
      <c r="E5" s="13"/>
      <c r="F5" s="13"/>
      <c r="G5" s="13"/>
      <c r="H5" s="13"/>
      <c r="I5" s="13" t="s">
        <v>22</v>
      </c>
      <c r="J5" s="13"/>
      <c r="K5" s="13"/>
      <c r="L5" s="13"/>
      <c r="M5" s="13"/>
      <c r="N5" s="13"/>
      <c r="O5" s="13"/>
      <c r="P5" s="13"/>
      <c r="Q5" s="13"/>
      <c r="R5" s="13"/>
    </row>
    <row r="6" spans="1:25" ht="13.2" hidden="1" customHeight="1" x14ac:dyDescent="0.3">
      <c r="B6" t="s">
        <v>36</v>
      </c>
      <c r="C6" s="13" t="s">
        <v>37</v>
      </c>
      <c r="D6" s="13"/>
      <c r="E6" s="13"/>
      <c r="F6" s="13"/>
      <c r="G6" s="13" t="s">
        <v>3</v>
      </c>
      <c r="H6" s="13"/>
      <c r="I6" s="13" t="s">
        <v>38</v>
      </c>
      <c r="J6" s="13"/>
      <c r="K6" s="13" t="s">
        <v>39</v>
      </c>
      <c r="L6" s="13"/>
      <c r="M6" s="13"/>
      <c r="N6" s="13"/>
      <c r="O6" s="13"/>
      <c r="P6" s="13"/>
      <c r="Q6" s="13" t="s">
        <v>12</v>
      </c>
      <c r="R6" s="13"/>
    </row>
    <row r="7" spans="1:25" ht="63.6" customHeight="1" x14ac:dyDescent="0.3">
      <c r="B7" t="s">
        <v>36</v>
      </c>
      <c r="C7" s="13" t="s">
        <v>37</v>
      </c>
      <c r="D7" s="13"/>
      <c r="E7" s="13"/>
      <c r="F7" s="13"/>
      <c r="G7" s="13" t="s">
        <v>3</v>
      </c>
      <c r="H7" s="13"/>
      <c r="I7" s="13" t="s">
        <v>79</v>
      </c>
      <c r="J7" s="13"/>
      <c r="K7" s="1"/>
      <c r="L7" s="1"/>
      <c r="M7" s="1"/>
      <c r="N7" s="1"/>
      <c r="O7" s="1"/>
      <c r="P7" s="1"/>
      <c r="Q7" s="1"/>
      <c r="R7" s="1"/>
      <c r="S7" s="2" t="s">
        <v>0</v>
      </c>
      <c r="T7" s="4" t="s">
        <v>48</v>
      </c>
      <c r="U7" s="2" t="s">
        <v>70</v>
      </c>
      <c r="V7" s="2" t="s">
        <v>71</v>
      </c>
      <c r="W7" s="9"/>
      <c r="X7" s="8"/>
      <c r="Y7" s="8"/>
    </row>
    <row r="8" spans="1:25" ht="13.8" customHeight="1" x14ac:dyDescent="0.3">
      <c r="A8" s="13" t="s">
        <v>87</v>
      </c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2"/>
      <c r="X8" s="8"/>
      <c r="Y8" s="8"/>
    </row>
    <row r="9" spans="1:25" x14ac:dyDescent="0.3">
      <c r="A9" t="s">
        <v>25</v>
      </c>
      <c r="B9" t="s">
        <v>23</v>
      </c>
      <c r="C9">
        <v>0</v>
      </c>
      <c r="D9">
        <v>0</v>
      </c>
      <c r="E9">
        <v>0</v>
      </c>
      <c r="F9">
        <v>0</v>
      </c>
      <c r="G9">
        <v>0</v>
      </c>
      <c r="H9">
        <v>1</v>
      </c>
      <c r="I9">
        <v>1</v>
      </c>
      <c r="J9">
        <v>1</v>
      </c>
      <c r="K9">
        <v>0</v>
      </c>
      <c r="L9">
        <v>1</v>
      </c>
      <c r="M9">
        <v>0</v>
      </c>
      <c r="N9">
        <v>0</v>
      </c>
      <c r="O9">
        <v>0</v>
      </c>
      <c r="P9">
        <v>1</v>
      </c>
      <c r="Q9">
        <v>0</v>
      </c>
      <c r="R9">
        <v>0</v>
      </c>
      <c r="S9" s="3" t="str">
        <f t="shared" ref="S9:S10" si="0">DEC2HEX(C9*2^15 + D9*2^14 + E9*2^13 + F9*2^12 + G9*2^11 + H9*2^10 + I9*2^9 + J9*2^8 + K9*2^7 + L9*2^6 + M9*2^5 + N9*2^4 + O9 * 2 ^ 3 + P9  * 2^2 + Q9 * 2 + R9)</f>
        <v>744</v>
      </c>
      <c r="T9" t="s">
        <v>55</v>
      </c>
      <c r="U9" s="10" t="s">
        <v>72</v>
      </c>
    </row>
    <row r="10" spans="1:25" x14ac:dyDescent="0.3">
      <c r="A10" t="s">
        <v>26</v>
      </c>
      <c r="B10" s="5" t="s">
        <v>40</v>
      </c>
      <c r="C10" s="3">
        <v>1</v>
      </c>
      <c r="D10" s="3">
        <v>1</v>
      </c>
      <c r="E10" s="3">
        <v>0</v>
      </c>
      <c r="F10" s="3">
        <v>0</v>
      </c>
      <c r="G10" s="3">
        <v>1</v>
      </c>
      <c r="H10" s="3">
        <v>1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1</v>
      </c>
      <c r="S10" s="3" t="str">
        <f t="shared" si="0"/>
        <v>CC01</v>
      </c>
      <c r="T10" t="s">
        <v>56</v>
      </c>
      <c r="U10" s="10" t="s">
        <v>72</v>
      </c>
      <c r="V10">
        <v>1.5703125</v>
      </c>
    </row>
    <row r="11" spans="1:25" x14ac:dyDescent="0.3">
      <c r="A11" t="s">
        <v>27</v>
      </c>
      <c r="B11" t="s">
        <v>24</v>
      </c>
      <c r="C11">
        <v>0</v>
      </c>
      <c r="D11">
        <v>0</v>
      </c>
      <c r="E11">
        <v>0</v>
      </c>
      <c r="F11">
        <v>0</v>
      </c>
      <c r="G11">
        <v>1</v>
      </c>
      <c r="H11">
        <v>0</v>
      </c>
      <c r="I11">
        <v>1</v>
      </c>
      <c r="J11">
        <v>1</v>
      </c>
      <c r="K11">
        <v>0</v>
      </c>
      <c r="L11">
        <v>1</v>
      </c>
      <c r="M11">
        <v>0</v>
      </c>
      <c r="N11">
        <v>0</v>
      </c>
      <c r="O11">
        <v>0</v>
      </c>
      <c r="P11">
        <v>1</v>
      </c>
      <c r="Q11">
        <v>0</v>
      </c>
      <c r="R11">
        <v>0</v>
      </c>
      <c r="S11" s="3" t="str">
        <f t="shared" ref="S11:S18" si="1">DEC2HEX(C11*2^15 + D11*2^14 + E11*2^13 + F11*2^12 + G11*2^11 + H11*2^10 + I11*2^9 + J11*2^8 + K11*2^7 + L11*2^6 + M11*2^5 + N11*2^4 + O11 * 2 ^ 3 + P11  * 2^2 + Q11 * 2 + R11)</f>
        <v>B44</v>
      </c>
      <c r="T11" t="s">
        <v>57</v>
      </c>
      <c r="U11" s="11" t="s">
        <v>81</v>
      </c>
      <c r="V11">
        <v>0.1666259765625</v>
      </c>
    </row>
    <row r="12" spans="1:25" x14ac:dyDescent="0.3">
      <c r="A12" t="s">
        <v>28</v>
      </c>
      <c r="B12" s="5" t="s">
        <v>54</v>
      </c>
      <c r="C12">
        <v>0</v>
      </c>
      <c r="D12">
        <v>0</v>
      </c>
      <c r="E12">
        <v>0</v>
      </c>
      <c r="F12">
        <v>1</v>
      </c>
      <c r="G12">
        <v>1</v>
      </c>
      <c r="H12">
        <v>0</v>
      </c>
      <c r="I12">
        <v>1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1</v>
      </c>
      <c r="S12" s="3" t="str">
        <f t="shared" si="1"/>
        <v>1A01</v>
      </c>
      <c r="T12" t="s">
        <v>58</v>
      </c>
      <c r="U12" t="s">
        <v>82</v>
      </c>
      <c r="V12">
        <v>0.260498046875</v>
      </c>
    </row>
    <row r="13" spans="1:25" x14ac:dyDescent="0.3">
      <c r="A13" t="s">
        <v>29</v>
      </c>
      <c r="B13" s="5" t="s">
        <v>54</v>
      </c>
      <c r="C13">
        <v>0</v>
      </c>
      <c r="D13">
        <v>0</v>
      </c>
      <c r="E13">
        <v>0</v>
      </c>
      <c r="F13">
        <v>1</v>
      </c>
      <c r="G13">
        <v>1</v>
      </c>
      <c r="H13">
        <v>0</v>
      </c>
      <c r="I13">
        <v>1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1</v>
      </c>
      <c r="S13" s="3" t="str">
        <f t="shared" si="1"/>
        <v>1A01</v>
      </c>
      <c r="T13" t="s">
        <v>58</v>
      </c>
      <c r="U13" t="s">
        <v>83</v>
      </c>
      <c r="V13">
        <v>0.40966796875</v>
      </c>
    </row>
    <row r="14" spans="1:25" x14ac:dyDescent="0.3">
      <c r="A14" t="s">
        <v>30</v>
      </c>
      <c r="B14" s="5" t="s">
        <v>54</v>
      </c>
      <c r="C14">
        <v>0</v>
      </c>
      <c r="D14">
        <v>0</v>
      </c>
      <c r="E14">
        <v>0</v>
      </c>
      <c r="F14">
        <v>1</v>
      </c>
      <c r="G14">
        <v>1</v>
      </c>
      <c r="H14">
        <v>0</v>
      </c>
      <c r="I14">
        <v>1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1</v>
      </c>
      <c r="S14" s="3" t="str">
        <f t="shared" si="1"/>
        <v>1A01</v>
      </c>
      <c r="T14" t="s">
        <v>58</v>
      </c>
      <c r="U14" t="s">
        <v>84</v>
      </c>
      <c r="V14">
        <v>0.64208984375</v>
      </c>
    </row>
    <row r="15" spans="1:25" x14ac:dyDescent="0.3">
      <c r="A15" t="s">
        <v>31</v>
      </c>
      <c r="B15" t="s">
        <v>61</v>
      </c>
      <c r="C15">
        <v>0</v>
      </c>
      <c r="D15">
        <v>0</v>
      </c>
      <c r="E15">
        <v>0</v>
      </c>
      <c r="F15">
        <v>1</v>
      </c>
      <c r="G15">
        <v>1</v>
      </c>
      <c r="H15">
        <v>1</v>
      </c>
      <c r="I15">
        <v>0</v>
      </c>
      <c r="J15">
        <v>1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1</v>
      </c>
      <c r="R15">
        <v>0</v>
      </c>
      <c r="S15" s="3" t="str">
        <f t="shared" si="1"/>
        <v>1D02</v>
      </c>
      <c r="T15" t="s">
        <v>62</v>
      </c>
      <c r="U15" t="s">
        <v>85</v>
      </c>
      <c r="V15">
        <v>0.9287109375</v>
      </c>
    </row>
    <row r="16" spans="1:25" x14ac:dyDescent="0.3">
      <c r="A16" t="s">
        <v>32</v>
      </c>
      <c r="B16" t="s">
        <v>47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1</v>
      </c>
      <c r="K16">
        <v>0</v>
      </c>
      <c r="L16">
        <v>1</v>
      </c>
      <c r="M16">
        <v>0</v>
      </c>
      <c r="N16">
        <v>0</v>
      </c>
      <c r="O16">
        <v>0</v>
      </c>
      <c r="P16">
        <v>1</v>
      </c>
      <c r="Q16">
        <v>0</v>
      </c>
      <c r="R16">
        <v>0</v>
      </c>
      <c r="S16" s="3" t="str">
        <f t="shared" si="1"/>
        <v>D44</v>
      </c>
    </row>
    <row r="17" spans="1:22" x14ac:dyDescent="0.3">
      <c r="A17" t="s">
        <v>33</v>
      </c>
      <c r="B17" t="s">
        <v>24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1</v>
      </c>
      <c r="K17">
        <v>0</v>
      </c>
      <c r="L17">
        <v>1</v>
      </c>
      <c r="M17">
        <v>0</v>
      </c>
      <c r="N17">
        <v>0</v>
      </c>
      <c r="O17">
        <v>0</v>
      </c>
      <c r="P17">
        <v>1</v>
      </c>
      <c r="Q17">
        <v>0</v>
      </c>
      <c r="R17">
        <v>0</v>
      </c>
      <c r="S17" s="3" t="str">
        <f t="shared" si="1"/>
        <v>B44</v>
      </c>
      <c r="T17" t="s">
        <v>60</v>
      </c>
      <c r="U17" t="s">
        <v>73</v>
      </c>
    </row>
    <row r="18" spans="1:22" x14ac:dyDescent="0.3">
      <c r="A18" t="s">
        <v>34</v>
      </c>
      <c r="B18" t="s">
        <v>54</v>
      </c>
      <c r="C18">
        <v>0</v>
      </c>
      <c r="D18">
        <v>0</v>
      </c>
      <c r="E18">
        <v>0</v>
      </c>
      <c r="F18">
        <v>1</v>
      </c>
      <c r="G18">
        <v>1</v>
      </c>
      <c r="H18">
        <v>0</v>
      </c>
      <c r="I18">
        <v>1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1</v>
      </c>
      <c r="S18" s="3" t="str">
        <f t="shared" si="1"/>
        <v>1A01</v>
      </c>
      <c r="T18" t="s">
        <v>58</v>
      </c>
      <c r="U18" t="s">
        <v>74</v>
      </c>
    </row>
    <row r="19" spans="1:22" x14ac:dyDescent="0.3">
      <c r="A19" t="s">
        <v>41</v>
      </c>
      <c r="B19" t="s">
        <v>54</v>
      </c>
      <c r="C19">
        <v>0</v>
      </c>
      <c r="D19">
        <v>0</v>
      </c>
      <c r="E19">
        <v>0</v>
      </c>
      <c r="F19">
        <v>1</v>
      </c>
      <c r="G19">
        <v>1</v>
      </c>
      <c r="H19">
        <v>0</v>
      </c>
      <c r="I19">
        <v>1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1</v>
      </c>
      <c r="S19" s="3" t="str">
        <f t="shared" ref="S19:S23" si="2">DEC2HEX(C19*2^15 + D19*2^14 + E19*2^13 + F19*2^12 + G19*2^11 + H19*2^10 + I19*2^9 + J19*2^8 + K19*2^7 + L19*2^6 + M19*2^5 + N19*2^4 + O19 * 2 ^ 3 + P19  * 2^2 + Q19 * 2 + R19)</f>
        <v>1A01</v>
      </c>
      <c r="T19" t="s">
        <v>58</v>
      </c>
      <c r="U19" t="s">
        <v>75</v>
      </c>
    </row>
    <row r="20" spans="1:22" x14ac:dyDescent="0.3">
      <c r="A20" t="s">
        <v>42</v>
      </c>
      <c r="B20" t="s">
        <v>54</v>
      </c>
      <c r="C20">
        <v>0</v>
      </c>
      <c r="D20">
        <v>0</v>
      </c>
      <c r="E20">
        <v>0</v>
      </c>
      <c r="F20">
        <v>1</v>
      </c>
      <c r="G20">
        <v>1</v>
      </c>
      <c r="H20">
        <v>0</v>
      </c>
      <c r="I20">
        <v>1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1</v>
      </c>
      <c r="S20" s="3" t="str">
        <f t="shared" si="2"/>
        <v>1A01</v>
      </c>
      <c r="T20" t="s">
        <v>58</v>
      </c>
      <c r="U20" t="s">
        <v>76</v>
      </c>
    </row>
    <row r="21" spans="1:22" x14ac:dyDescent="0.3">
      <c r="A21" t="s">
        <v>43</v>
      </c>
      <c r="B21" t="s">
        <v>54</v>
      </c>
      <c r="C21">
        <v>0</v>
      </c>
      <c r="D21">
        <v>0</v>
      </c>
      <c r="E21">
        <v>0</v>
      </c>
      <c r="F21">
        <v>1</v>
      </c>
      <c r="G21">
        <v>1</v>
      </c>
      <c r="H21">
        <v>0</v>
      </c>
      <c r="I21">
        <v>1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1</v>
      </c>
      <c r="S21" s="3" t="str">
        <f t="shared" si="2"/>
        <v>1A01</v>
      </c>
      <c r="T21" t="s">
        <v>58</v>
      </c>
      <c r="U21" t="s">
        <v>77</v>
      </c>
    </row>
    <row r="22" spans="1:22" x14ac:dyDescent="0.3">
      <c r="A22" t="s">
        <v>44</v>
      </c>
      <c r="B22" t="s">
        <v>54</v>
      </c>
      <c r="C22">
        <v>0</v>
      </c>
      <c r="D22">
        <v>0</v>
      </c>
      <c r="E22">
        <v>0</v>
      </c>
      <c r="F22">
        <v>1</v>
      </c>
      <c r="G22">
        <v>1</v>
      </c>
      <c r="H22">
        <v>0</v>
      </c>
      <c r="I22">
        <v>1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1</v>
      </c>
      <c r="S22" s="3" t="str">
        <f t="shared" si="2"/>
        <v>1A01</v>
      </c>
      <c r="T22" t="s">
        <v>58</v>
      </c>
      <c r="U22" t="s">
        <v>78</v>
      </c>
    </row>
    <row r="23" spans="1:22" x14ac:dyDescent="0.3">
      <c r="A23" t="s">
        <v>45</v>
      </c>
      <c r="B23" t="s">
        <v>59</v>
      </c>
      <c r="C23">
        <v>0</v>
      </c>
      <c r="D23">
        <v>0</v>
      </c>
      <c r="E23">
        <v>0</v>
      </c>
      <c r="F23">
        <v>1</v>
      </c>
      <c r="G23">
        <v>1</v>
      </c>
      <c r="H23">
        <v>1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1</v>
      </c>
      <c r="R23">
        <v>0</v>
      </c>
      <c r="S23" s="3" t="str">
        <f t="shared" si="2"/>
        <v>1C02</v>
      </c>
      <c r="T23" t="s">
        <v>53</v>
      </c>
      <c r="U23" t="s">
        <v>86</v>
      </c>
      <c r="V23">
        <v>1.0045248600000001</v>
      </c>
    </row>
    <row r="24" spans="1:22" x14ac:dyDescent="0.3">
      <c r="A24" t="s">
        <v>46</v>
      </c>
      <c r="B24" t="s">
        <v>47</v>
      </c>
      <c r="C24">
        <v>0</v>
      </c>
      <c r="D24">
        <v>0</v>
      </c>
      <c r="E24">
        <v>0</v>
      </c>
      <c r="F24">
        <v>0</v>
      </c>
      <c r="G24">
        <v>1</v>
      </c>
      <c r="H24">
        <v>1</v>
      </c>
      <c r="I24">
        <v>0</v>
      </c>
      <c r="J24">
        <v>1</v>
      </c>
      <c r="K24">
        <v>0</v>
      </c>
      <c r="L24">
        <v>1</v>
      </c>
      <c r="M24">
        <v>0</v>
      </c>
      <c r="N24">
        <v>0</v>
      </c>
      <c r="O24">
        <v>0</v>
      </c>
      <c r="P24">
        <v>1</v>
      </c>
      <c r="Q24">
        <v>0</v>
      </c>
      <c r="R24">
        <v>0</v>
      </c>
      <c r="S24" s="3" t="str">
        <f>DEC2HEX(C24*2^15 + D24*2^14 + E24*2^13 + F24*2^12 + G24*2^11 + H24*2^10 + I24*2^9 + J24*2^8 + K24*2^7 + L24*2^6 + M24*2^5 + N24*2^4 + O24 * 2 ^ 3 + P24  * 2^2 + Q24 * 2 + R24)</f>
        <v>D44</v>
      </c>
    </row>
    <row r="25" spans="1:22" x14ac:dyDescent="0.3">
      <c r="A25" t="s">
        <v>35</v>
      </c>
      <c r="B25" t="s">
        <v>63</v>
      </c>
      <c r="C25">
        <v>0</v>
      </c>
      <c r="D25">
        <v>1</v>
      </c>
      <c r="E25">
        <v>1</v>
      </c>
      <c r="F25">
        <v>1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 s="3" t="str">
        <f>DEC2HEX(C25*2^15 + D25*2^14 + E25*2^13 + F25*2^12 + G25*2^11 + H25*2^10 + I25*2^9 + J25*2^8 + K25*2^7 + L25*2^6 + M25*2^5 + N25*2^4 + O25 * 2 ^ 3 + P25  * 2^2 + Q25 * 2 + R25)</f>
        <v>7000</v>
      </c>
    </row>
    <row r="26" spans="1:22" x14ac:dyDescent="0.3">
      <c r="A26" s="13" t="s">
        <v>88</v>
      </c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</row>
    <row r="27" spans="1:22" x14ac:dyDescent="0.3">
      <c r="A27" t="s">
        <v>25</v>
      </c>
      <c r="B27" t="s">
        <v>49</v>
      </c>
      <c r="C27" s="6">
        <v>0</v>
      </c>
      <c r="D27" s="7">
        <v>0</v>
      </c>
      <c r="E27" s="7">
        <v>1</v>
      </c>
      <c r="F27" s="7">
        <v>1</v>
      </c>
      <c r="G27" s="7">
        <v>1</v>
      </c>
      <c r="H27" s="7">
        <v>1</v>
      </c>
      <c r="I27" s="7">
        <v>1</v>
      </c>
      <c r="J27" s="7">
        <v>0</v>
      </c>
      <c r="K27" s="7">
        <v>0</v>
      </c>
      <c r="L27" s="7">
        <v>1</v>
      </c>
      <c r="M27" s="7">
        <v>0</v>
      </c>
      <c r="N27" s="7">
        <v>0</v>
      </c>
      <c r="O27" s="7">
        <v>1</v>
      </c>
      <c r="P27" s="7">
        <v>0</v>
      </c>
      <c r="Q27" s="7">
        <v>0</v>
      </c>
      <c r="R27" s="7">
        <v>0</v>
      </c>
      <c r="S27" s="3" t="str">
        <f>DEC2HEX(C27*2^15 + D27*2^14 + E27*2^13 + F27*2^12 + G27*2^11 + H27*2^10 + I27*2^9 + J27*2^8 + K27*2^7 + L27*2^6 + M27*2^5 + N27*2^4 + O27 * 2 ^ 3 + P27  * 2^2 + Q27 * 2 + R27)</f>
        <v>3E48</v>
      </c>
    </row>
    <row r="28" spans="1:22" x14ac:dyDescent="0.3">
      <c r="A28" t="s">
        <v>26</v>
      </c>
      <c r="B28" t="s">
        <v>50</v>
      </c>
      <c r="C28" s="7">
        <v>0</v>
      </c>
      <c r="D28" s="7">
        <v>0</v>
      </c>
      <c r="E28" s="7">
        <v>1</v>
      </c>
      <c r="F28" s="7">
        <v>1</v>
      </c>
      <c r="G28" s="7">
        <v>0</v>
      </c>
      <c r="H28" s="7">
        <v>0</v>
      </c>
      <c r="I28" s="7">
        <v>0</v>
      </c>
      <c r="J28" s="7">
        <v>1</v>
      </c>
      <c r="K28" s="7">
        <v>0</v>
      </c>
      <c r="L28" s="7">
        <v>1</v>
      </c>
      <c r="M28" s="7">
        <v>0</v>
      </c>
      <c r="N28" s="7">
        <v>1</v>
      </c>
      <c r="O28" s="7">
        <v>0</v>
      </c>
      <c r="P28" s="7">
        <v>1</v>
      </c>
      <c r="Q28" s="7">
        <v>0</v>
      </c>
      <c r="R28" s="7">
        <v>1</v>
      </c>
      <c r="S28" s="3" t="str">
        <f>DEC2HEX(C28*2^15 + D28*2^14 + E28*2^13 + F28*2^12 + G28*2^11 + H28*2^10 + I28*2^9 + J28*2^8 + K28*2^7 + L28*2^6 + M28*2^5 + N28*2^4 + O28 * 2 ^ 3 + P28  * 2^2 + Q28 * 2 + R28)</f>
        <v>3155</v>
      </c>
    </row>
    <row r="29" spans="1:22" x14ac:dyDescent="0.3">
      <c r="A29" t="s">
        <v>27</v>
      </c>
      <c r="B29" t="s">
        <v>65</v>
      </c>
      <c r="T29" t="s">
        <v>69</v>
      </c>
    </row>
    <row r="30" spans="1:22" x14ac:dyDescent="0.3">
      <c r="A30" t="s">
        <v>28</v>
      </c>
      <c r="B30" t="s">
        <v>51</v>
      </c>
      <c r="C30" s="7">
        <v>0</v>
      </c>
      <c r="D30" s="7">
        <v>0</v>
      </c>
      <c r="E30" s="7">
        <v>1</v>
      </c>
      <c r="F30" s="7">
        <v>0</v>
      </c>
      <c r="G30" s="7">
        <v>0</v>
      </c>
      <c r="H30" s="7">
        <v>0</v>
      </c>
      <c r="I30" s="7">
        <v>0</v>
      </c>
      <c r="J30" s="7">
        <v>0</v>
      </c>
      <c r="K30" s="7">
        <v>0</v>
      </c>
      <c r="L30" s="7">
        <v>1</v>
      </c>
      <c r="M30" s="7">
        <v>0</v>
      </c>
      <c r="N30" s="7">
        <v>0</v>
      </c>
      <c r="O30" s="7">
        <v>0</v>
      </c>
      <c r="P30" s="7">
        <v>1</v>
      </c>
      <c r="Q30" s="7">
        <v>0</v>
      </c>
      <c r="R30" s="7">
        <v>0</v>
      </c>
      <c r="S30" s="3" t="str">
        <f>DEC2HEX(C30*2^15 + D30*2^14 + E30*2^13 + F30*2^12 + G30*2^11 + H30*2^10 + I30*2^9 + J30*2^8 + K30*2^7 + L30*2^6 + M30*2^5 + N30*2^4 + O30 * 2 ^ 3 + P30  * 2^2 + Q30 * 2 + R30)</f>
        <v>2044</v>
      </c>
    </row>
    <row r="31" spans="1:22" x14ac:dyDescent="0.3">
      <c r="A31" t="s">
        <v>29</v>
      </c>
      <c r="B31" t="s">
        <v>65</v>
      </c>
    </row>
    <row r="32" spans="1:22" x14ac:dyDescent="0.3">
      <c r="A32" t="s">
        <v>30</v>
      </c>
      <c r="B32" t="s">
        <v>52</v>
      </c>
      <c r="C32" s="7">
        <v>0</v>
      </c>
      <c r="D32" s="7">
        <v>0</v>
      </c>
      <c r="E32" s="7">
        <v>1</v>
      </c>
      <c r="F32" s="7">
        <v>0</v>
      </c>
      <c r="G32" s="7">
        <v>0</v>
      </c>
      <c r="H32" s="7">
        <v>1</v>
      </c>
      <c r="I32" s="7">
        <v>0</v>
      </c>
      <c r="J32" s="7">
        <v>1</v>
      </c>
      <c r="K32" s="7">
        <v>0</v>
      </c>
      <c r="L32" s="7">
        <v>0</v>
      </c>
      <c r="M32" s="7">
        <v>1</v>
      </c>
      <c r="N32" s="7">
        <v>1</v>
      </c>
      <c r="O32" s="7">
        <v>1</v>
      </c>
      <c r="P32" s="7">
        <v>0</v>
      </c>
      <c r="Q32" s="7">
        <v>0</v>
      </c>
      <c r="R32" s="7">
        <v>1</v>
      </c>
      <c r="S32" s="3">
        <v>1400</v>
      </c>
      <c r="T32" t="s">
        <v>80</v>
      </c>
    </row>
    <row r="33" spans="1:20" x14ac:dyDescent="0.3">
      <c r="B33" t="s">
        <v>64</v>
      </c>
      <c r="T33" t="s">
        <v>66</v>
      </c>
    </row>
    <row r="35" spans="1:20" x14ac:dyDescent="0.3">
      <c r="A35" t="s">
        <v>68</v>
      </c>
      <c r="B35" t="s">
        <v>67</v>
      </c>
      <c r="C35">
        <v>0</v>
      </c>
      <c r="D35">
        <v>1</v>
      </c>
      <c r="E35">
        <v>1</v>
      </c>
      <c r="F35">
        <v>0</v>
      </c>
      <c r="G35">
        <v>1</v>
      </c>
      <c r="H35">
        <v>1</v>
      </c>
      <c r="I35">
        <v>1</v>
      </c>
      <c r="J35">
        <v>0</v>
      </c>
      <c r="K35">
        <v>0</v>
      </c>
      <c r="L35">
        <v>1</v>
      </c>
      <c r="M35">
        <v>0</v>
      </c>
      <c r="N35">
        <v>0</v>
      </c>
      <c r="O35">
        <v>1</v>
      </c>
      <c r="P35">
        <v>0</v>
      </c>
      <c r="Q35">
        <v>0</v>
      </c>
      <c r="R35">
        <v>0</v>
      </c>
    </row>
  </sheetData>
  <mergeCells count="24">
    <mergeCell ref="G4:H4"/>
    <mergeCell ref="M4:P4"/>
    <mergeCell ref="I6:J6"/>
    <mergeCell ref="Q6:R6"/>
    <mergeCell ref="K6:P6"/>
    <mergeCell ref="C7:F7"/>
    <mergeCell ref="G7:H7"/>
    <mergeCell ref="I7:J7"/>
    <mergeCell ref="A8:V8"/>
    <mergeCell ref="A26:S26"/>
    <mergeCell ref="D2:F2"/>
    <mergeCell ref="G2:H2"/>
    <mergeCell ref="K2:M2"/>
    <mergeCell ref="N2:R2"/>
    <mergeCell ref="D3:F3"/>
    <mergeCell ref="G3:H3"/>
    <mergeCell ref="K3:N3"/>
    <mergeCell ref="O3:P3"/>
    <mergeCell ref="Q3:R3"/>
    <mergeCell ref="Q4:R4"/>
    <mergeCell ref="D5:H5"/>
    <mergeCell ref="I5:R5"/>
    <mergeCell ref="C6:F6"/>
    <mergeCell ref="G6:H6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5EAF5-2CFE-4CF5-ACF9-EFC0B7AB3B75}">
  <dimension ref="A1:AK21"/>
  <sheetViews>
    <sheetView workbookViewId="0">
      <selection activeCell="O7" sqref="O7"/>
    </sheetView>
  </sheetViews>
  <sheetFormatPr defaultRowHeight="14.4" x14ac:dyDescent="0.3"/>
  <cols>
    <col min="2" max="2" width="12" customWidth="1"/>
    <col min="3" max="3" width="19.6640625" customWidth="1"/>
    <col min="4" max="36" width="4.6640625" customWidth="1"/>
    <col min="37" max="37" width="4.33203125" customWidth="1"/>
  </cols>
  <sheetData>
    <row r="1" spans="1:37" x14ac:dyDescent="0.3">
      <c r="D1">
        <v>0</v>
      </c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  <c r="O1">
        <v>11</v>
      </c>
      <c r="P1">
        <v>12</v>
      </c>
      <c r="Q1">
        <v>13</v>
      </c>
      <c r="R1">
        <v>14</v>
      </c>
      <c r="S1">
        <v>15</v>
      </c>
      <c r="T1">
        <v>16</v>
      </c>
      <c r="U1">
        <v>17</v>
      </c>
      <c r="V1">
        <v>18</v>
      </c>
      <c r="W1">
        <v>19</v>
      </c>
      <c r="X1">
        <v>20</v>
      </c>
      <c r="Y1">
        <v>21</v>
      </c>
      <c r="Z1">
        <v>22</v>
      </c>
      <c r="AA1">
        <v>23</v>
      </c>
      <c r="AB1">
        <v>24</v>
      </c>
      <c r="AC1">
        <v>25</v>
      </c>
      <c r="AD1">
        <v>26</v>
      </c>
      <c r="AE1">
        <v>27</v>
      </c>
      <c r="AF1">
        <v>28</v>
      </c>
      <c r="AG1">
        <v>29</v>
      </c>
      <c r="AH1">
        <v>30</v>
      </c>
      <c r="AI1">
        <v>31</v>
      </c>
      <c r="AJ1">
        <v>32</v>
      </c>
      <c r="AK1">
        <v>33</v>
      </c>
    </row>
    <row r="2" spans="1:37" x14ac:dyDescent="0.3">
      <c r="A2" t="s">
        <v>25</v>
      </c>
      <c r="B2" t="s">
        <v>94</v>
      </c>
      <c r="C2" t="s">
        <v>23</v>
      </c>
      <c r="D2" t="s">
        <v>89</v>
      </c>
      <c r="E2" t="s">
        <v>90</v>
      </c>
      <c r="F2" t="s">
        <v>91</v>
      </c>
    </row>
    <row r="3" spans="1:37" x14ac:dyDescent="0.3">
      <c r="A3" t="s">
        <v>26</v>
      </c>
      <c r="B3" t="s">
        <v>95</v>
      </c>
      <c r="C3" s="5" t="s">
        <v>40</v>
      </c>
      <c r="E3" t="s">
        <v>92</v>
      </c>
      <c r="F3" t="s">
        <v>89</v>
      </c>
      <c r="G3" t="s">
        <v>90</v>
      </c>
      <c r="H3" t="s">
        <v>91</v>
      </c>
    </row>
    <row r="4" spans="1:37" x14ac:dyDescent="0.3">
      <c r="A4" t="s">
        <v>27</v>
      </c>
      <c r="B4" t="s">
        <v>96</v>
      </c>
      <c r="C4" t="s">
        <v>24</v>
      </c>
      <c r="G4" t="s">
        <v>89</v>
      </c>
      <c r="H4" t="s">
        <v>92</v>
      </c>
      <c r="I4" t="s">
        <v>90</v>
      </c>
      <c r="J4" t="s">
        <v>91</v>
      </c>
    </row>
    <row r="5" spans="1:37" x14ac:dyDescent="0.3">
      <c r="A5" t="s">
        <v>28</v>
      </c>
      <c r="B5" t="s">
        <v>97</v>
      </c>
      <c r="C5" s="5" t="s">
        <v>54</v>
      </c>
      <c r="I5" t="s">
        <v>92</v>
      </c>
      <c r="J5" t="s">
        <v>89</v>
      </c>
      <c r="K5" t="s">
        <v>90</v>
      </c>
      <c r="L5" t="s">
        <v>91</v>
      </c>
    </row>
    <row r="6" spans="1:37" x14ac:dyDescent="0.3">
      <c r="A6" t="s">
        <v>29</v>
      </c>
      <c r="B6" t="s">
        <v>97</v>
      </c>
      <c r="C6" s="5" t="s">
        <v>54</v>
      </c>
      <c r="K6" t="s">
        <v>89</v>
      </c>
      <c r="L6" t="s">
        <v>92</v>
      </c>
      <c r="M6" t="s">
        <v>90</v>
      </c>
      <c r="N6" t="s">
        <v>91</v>
      </c>
    </row>
    <row r="7" spans="1:37" x14ac:dyDescent="0.3">
      <c r="A7" t="s">
        <v>30</v>
      </c>
      <c r="B7" t="s">
        <v>97</v>
      </c>
      <c r="C7" s="5" t="s">
        <v>54</v>
      </c>
      <c r="M7" t="s">
        <v>89</v>
      </c>
      <c r="N7" t="s">
        <v>92</v>
      </c>
      <c r="O7" t="s">
        <v>90</v>
      </c>
      <c r="P7" t="s">
        <v>91</v>
      </c>
    </row>
    <row r="8" spans="1:37" x14ac:dyDescent="0.3">
      <c r="A8" t="s">
        <v>31</v>
      </c>
      <c r="B8" t="s">
        <v>98</v>
      </c>
      <c r="C8" t="s">
        <v>61</v>
      </c>
      <c r="O8" t="s">
        <v>89</v>
      </c>
      <c r="P8" t="s">
        <v>90</v>
      </c>
      <c r="Q8" t="s">
        <v>91</v>
      </c>
    </row>
    <row r="9" spans="1:37" x14ac:dyDescent="0.3">
      <c r="A9" t="s">
        <v>32</v>
      </c>
      <c r="B9" t="s">
        <v>99</v>
      </c>
      <c r="C9" t="s">
        <v>47</v>
      </c>
      <c r="P9" t="s">
        <v>89</v>
      </c>
      <c r="Q9" t="s">
        <v>92</v>
      </c>
      <c r="R9" t="s">
        <v>90</v>
      </c>
      <c r="S9" t="s">
        <v>91</v>
      </c>
    </row>
    <row r="10" spans="1:37" x14ac:dyDescent="0.3">
      <c r="A10" t="s">
        <v>33</v>
      </c>
      <c r="B10" t="s">
        <v>96</v>
      </c>
      <c r="C10" t="s">
        <v>24</v>
      </c>
      <c r="R10" t="s">
        <v>92</v>
      </c>
      <c r="S10" t="s">
        <v>89</v>
      </c>
      <c r="T10" t="s">
        <v>90</v>
      </c>
      <c r="U10" t="s">
        <v>91</v>
      </c>
    </row>
    <row r="11" spans="1:37" x14ac:dyDescent="0.3">
      <c r="A11" t="s">
        <v>34</v>
      </c>
      <c r="B11" t="s">
        <v>97</v>
      </c>
      <c r="C11" t="s">
        <v>54</v>
      </c>
      <c r="T11" t="s">
        <v>92</v>
      </c>
      <c r="U11" t="s">
        <v>89</v>
      </c>
      <c r="V11" t="s">
        <v>90</v>
      </c>
      <c r="W11" t="s">
        <v>91</v>
      </c>
    </row>
    <row r="12" spans="1:37" x14ac:dyDescent="0.3">
      <c r="A12" t="s">
        <v>41</v>
      </c>
      <c r="B12" t="s">
        <v>97</v>
      </c>
      <c r="C12" t="s">
        <v>54</v>
      </c>
      <c r="V12" t="s">
        <v>89</v>
      </c>
      <c r="W12" t="s">
        <v>92</v>
      </c>
      <c r="X12" t="s">
        <v>90</v>
      </c>
      <c r="Y12" t="s">
        <v>91</v>
      </c>
    </row>
    <row r="13" spans="1:37" x14ac:dyDescent="0.3">
      <c r="A13" t="s">
        <v>42</v>
      </c>
      <c r="B13" t="s">
        <v>97</v>
      </c>
      <c r="C13" t="s">
        <v>54</v>
      </c>
      <c r="X13" t="s">
        <v>89</v>
      </c>
      <c r="Y13" t="s">
        <v>92</v>
      </c>
      <c r="Z13" t="s">
        <v>90</v>
      </c>
      <c r="AA13" t="s">
        <v>91</v>
      </c>
    </row>
    <row r="14" spans="1:37" x14ac:dyDescent="0.3">
      <c r="A14" t="s">
        <v>43</v>
      </c>
      <c r="B14" t="s">
        <v>97</v>
      </c>
      <c r="C14" t="s">
        <v>54</v>
      </c>
      <c r="Z14" t="s">
        <v>89</v>
      </c>
      <c r="AA14" t="s">
        <v>92</v>
      </c>
      <c r="AB14" t="s">
        <v>90</v>
      </c>
      <c r="AC14" t="s">
        <v>91</v>
      </c>
    </row>
    <row r="15" spans="1:37" x14ac:dyDescent="0.3">
      <c r="A15" t="s">
        <v>44</v>
      </c>
      <c r="B15" t="s">
        <v>97</v>
      </c>
      <c r="C15" t="s">
        <v>54</v>
      </c>
      <c r="AB15" t="s">
        <v>89</v>
      </c>
      <c r="AC15" t="s">
        <v>92</v>
      </c>
      <c r="AD15" t="s">
        <v>90</v>
      </c>
      <c r="AE15" t="s">
        <v>91</v>
      </c>
    </row>
    <row r="16" spans="1:37" x14ac:dyDescent="0.3">
      <c r="A16" t="s">
        <v>45</v>
      </c>
      <c r="B16" t="s">
        <v>100</v>
      </c>
      <c r="C16" t="s">
        <v>59</v>
      </c>
      <c r="AD16" t="s">
        <v>89</v>
      </c>
      <c r="AE16" t="s">
        <v>90</v>
      </c>
      <c r="AF16" t="s">
        <v>91</v>
      </c>
    </row>
    <row r="17" spans="1:36" x14ac:dyDescent="0.3">
      <c r="A17" t="s">
        <v>46</v>
      </c>
      <c r="B17" t="s">
        <v>99</v>
      </c>
      <c r="C17" t="s">
        <v>47</v>
      </c>
      <c r="AE17" t="s">
        <v>89</v>
      </c>
      <c r="AF17" t="s">
        <v>92</v>
      </c>
      <c r="AG17" t="s">
        <v>90</v>
      </c>
      <c r="AH17" t="s">
        <v>91</v>
      </c>
    </row>
    <row r="18" spans="1:36" x14ac:dyDescent="0.3">
      <c r="A18" t="s">
        <v>35</v>
      </c>
      <c r="B18" t="s">
        <v>101</v>
      </c>
      <c r="C18" t="s">
        <v>63</v>
      </c>
      <c r="AG18" t="s">
        <v>92</v>
      </c>
      <c r="AH18" t="s">
        <v>89</v>
      </c>
      <c r="AI18" t="s">
        <v>90</v>
      </c>
      <c r="AJ18" t="s">
        <v>91</v>
      </c>
    </row>
    <row r="21" spans="1:36" x14ac:dyDescent="0.3">
      <c r="D21" t="s">
        <v>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Code</vt:lpstr>
      <vt:lpstr>Pipelining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Václav Pavlíček</dc:creator>
  <cp:lastModifiedBy>Václav Pavlíček</cp:lastModifiedBy>
  <dcterms:created xsi:type="dcterms:W3CDTF">2021-05-18T16:42:14Z</dcterms:created>
  <dcterms:modified xsi:type="dcterms:W3CDTF">2021-05-30T10:48:16Z</dcterms:modified>
</cp:coreProperties>
</file>