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acla\Projects\cpu\programs\"/>
    </mc:Choice>
  </mc:AlternateContent>
  <xr:revisionPtr revIDLastSave="0" documentId="13_ncr:1_{C6BE2E6E-CDC2-43E4-8DCE-7F2FEC88E41D}" xr6:coauthVersionLast="47" xr6:coauthVersionMax="47" xr10:uidLastSave="{00000000-0000-0000-0000-000000000000}"/>
  <bookViews>
    <workbookView xWindow="28680" yWindow="-120" windowWidth="29040" windowHeight="15840" xr2:uid="{E410B2C1-F054-41C4-A96D-F1120FBD95E0}"/>
  </bookViews>
  <sheets>
    <sheet name="Code" sheetId="1" r:id="rId1"/>
    <sheet name="Pipelin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31" i="1" l="1"/>
  <c r="S99" i="1"/>
  <c r="S95" i="1"/>
  <c r="S98" i="1"/>
  <c r="S97" i="1"/>
  <c r="S96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53" i="1"/>
  <c r="S52" i="1"/>
  <c r="S51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4" i="1"/>
  <c r="S55" i="1"/>
  <c r="S56" i="1"/>
  <c r="S57" i="1"/>
  <c r="S58" i="1"/>
  <c r="S59" i="1"/>
  <c r="S60" i="1"/>
  <c r="S22" i="1"/>
  <c r="S21" i="1"/>
  <c r="S20" i="1"/>
  <c r="S19" i="1" l="1"/>
  <c r="S143" i="1"/>
  <c r="S142" i="1"/>
  <c r="S139" i="1"/>
  <c r="S135" i="1"/>
  <c r="S134" i="1"/>
  <c r="S129" i="1"/>
  <c r="S130" i="1"/>
  <c r="S28" i="1"/>
  <c r="S27" i="1"/>
  <c r="S26" i="1"/>
  <c r="S25" i="1"/>
  <c r="S10" i="1"/>
  <c r="S11" i="1"/>
  <c r="S12" i="1"/>
  <c r="S13" i="1"/>
  <c r="S14" i="1"/>
  <c r="S15" i="1"/>
  <c r="S16" i="1"/>
  <c r="S17" i="1"/>
  <c r="S18" i="1"/>
  <c r="S23" i="1"/>
  <c r="S24" i="1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3" i="2"/>
  <c r="C8" i="2"/>
  <c r="C19" i="2" l="1"/>
  <c r="C18" i="2"/>
  <c r="C10" i="2"/>
  <c r="C17" i="2"/>
  <c r="C13" i="2"/>
  <c r="C14" i="2"/>
  <c r="C15" i="2"/>
  <c r="C16" i="2"/>
  <c r="C4" i="2"/>
  <c r="C7" i="2"/>
  <c r="C12" i="2"/>
  <c r="C6" i="2"/>
  <c r="C11" i="2"/>
  <c r="S9" i="1"/>
  <c r="C3" i="2" s="1"/>
  <c r="C5" i="2"/>
  <c r="C9" i="2"/>
  <c r="S128" i="1"/>
</calcChain>
</file>

<file path=xl/sharedStrings.xml><?xml version="1.0" encoding="utf-8"?>
<sst xmlns="http://schemas.openxmlformats.org/spreadsheetml/2006/main" count="389" uniqueCount="187">
  <si>
    <t>Hex</t>
  </si>
  <si>
    <t>Immediate</t>
  </si>
  <si>
    <t>op</t>
  </si>
  <si>
    <t>Rd</t>
  </si>
  <si>
    <t>C=1</t>
  </si>
  <si>
    <t>S</t>
  </si>
  <si>
    <t>Rot</t>
  </si>
  <si>
    <t>K</t>
  </si>
  <si>
    <t>Register</t>
  </si>
  <si>
    <t>C=0</t>
  </si>
  <si>
    <t>B</t>
  </si>
  <si>
    <t>Shift</t>
  </si>
  <si>
    <t>Rm</t>
  </si>
  <si>
    <t>LoadStore</t>
  </si>
  <si>
    <t>L</t>
  </si>
  <si>
    <t>W</t>
  </si>
  <si>
    <t>P</t>
  </si>
  <si>
    <t>U</t>
  </si>
  <si>
    <t>N</t>
  </si>
  <si>
    <t>Data</t>
  </si>
  <si>
    <t>sign</t>
  </si>
  <si>
    <t>exp</t>
  </si>
  <si>
    <t>mantissa</t>
  </si>
  <si>
    <t>0x000</t>
  </si>
  <si>
    <t>0x001</t>
  </si>
  <si>
    <t>0x002</t>
  </si>
  <si>
    <t>0x003</t>
  </si>
  <si>
    <t>0x004</t>
  </si>
  <si>
    <t>0x005</t>
  </si>
  <si>
    <t>0x006</t>
  </si>
  <si>
    <t>0x007</t>
  </si>
  <si>
    <t>0x008</t>
  </si>
  <si>
    <t>0x009</t>
  </si>
  <si>
    <t>0x010</t>
  </si>
  <si>
    <t>FPU operation</t>
  </si>
  <si>
    <t>opcode</t>
  </si>
  <si>
    <t>Operation</t>
  </si>
  <si>
    <t>Not used</t>
  </si>
  <si>
    <t>0x00A</t>
  </si>
  <si>
    <t>0x00B</t>
  </si>
  <si>
    <t>0x00C</t>
  </si>
  <si>
    <t>0x00D</t>
  </si>
  <si>
    <t>0x00E</t>
  </si>
  <si>
    <t>0x00F</t>
  </si>
  <si>
    <t>Comment</t>
  </si>
  <si>
    <t>STP</t>
  </si>
  <si>
    <t>should be 1</t>
  </si>
  <si>
    <t>not enough of precission</t>
  </si>
  <si>
    <t>Program memory</t>
  </si>
  <si>
    <t>Data memory</t>
  </si>
  <si>
    <t>F</t>
  </si>
  <si>
    <t>E1</t>
  </si>
  <si>
    <t>E2</t>
  </si>
  <si>
    <t>ST</t>
  </si>
  <si>
    <t>Address</t>
  </si>
  <si>
    <t>Code</t>
  </si>
  <si>
    <t>Instruction</t>
  </si>
  <si>
    <t>Clock cycles</t>
  </si>
  <si>
    <t>A</t>
  </si>
  <si>
    <t>32 bits</t>
  </si>
  <si>
    <t>X in IEEE754 - single precission (lower part)</t>
  </si>
  <si>
    <t>X in IEEE754 - single precission (upper part)</t>
  </si>
  <si>
    <t>1/3! In IEEE754 - single precission (lower part)</t>
  </si>
  <si>
    <t>1/3! In IEEE754 - single precission (upper part)</t>
  </si>
  <si>
    <t>partial result - lower part</t>
  </si>
  <si>
    <t>partial result - upper part</t>
  </si>
  <si>
    <t>1/5! In IEEE754 - single precission (lower part)</t>
  </si>
  <si>
    <t>1/5! In IEEE754 - single precission (upper part)</t>
  </si>
  <si>
    <t>partial result - single precission (lower part)</t>
  </si>
  <si>
    <t>partial result - single precission (upper part)</t>
  </si>
  <si>
    <t>1/7! In IEEE754 - single precission (lower part)</t>
  </si>
  <si>
    <t>1/7! In IEEE754 - single precission (upper part)</t>
  </si>
  <si>
    <t>1/9! In IEEE754 - single precission (lower part)</t>
  </si>
  <si>
    <t>1/9! In IEEE754 - single precission (upper part)</t>
  </si>
  <si>
    <t>final result in IEEE754 - single precission (lower part)</t>
  </si>
  <si>
    <t>final result in IEEE754 - single precission (upper part)</t>
  </si>
  <si>
    <t>0x011</t>
  </si>
  <si>
    <t>0x012</t>
  </si>
  <si>
    <t>0x013</t>
  </si>
  <si>
    <t>0x014</t>
  </si>
  <si>
    <t>0x015</t>
  </si>
  <si>
    <t>0x016</t>
  </si>
  <si>
    <t>0x017</t>
  </si>
  <si>
    <t>LDR R0, [R3], #1</t>
  </si>
  <si>
    <t>LDR R1, [R3], #1</t>
  </si>
  <si>
    <t>R0 = X (lower part)</t>
  </si>
  <si>
    <t>R1 = X (upper part)</t>
  </si>
  <si>
    <t>LDR R2, [R3], #1</t>
  </si>
  <si>
    <t>R2 = 1/3! (lower part)</t>
  </si>
  <si>
    <t>LDR R3, [R3], #1</t>
  </si>
  <si>
    <t>FLDA R0</t>
  </si>
  <si>
    <t xml:space="preserve">R3 = 1/3! (upper part) </t>
  </si>
  <si>
    <t>should prevent one STALL</t>
  </si>
  <si>
    <t>FLDB R2</t>
  </si>
  <si>
    <t>FMUL R3, R1</t>
  </si>
  <si>
    <t>FSTR R2</t>
  </si>
  <si>
    <t>R2 = (lower part of the result)</t>
  </si>
  <si>
    <t>load lower part of the result</t>
  </si>
  <si>
    <t>R3 = [R3:R2] * X (upper part of the result)</t>
  </si>
  <si>
    <t>FSTR R0</t>
  </si>
  <si>
    <t>R0 = (lower part of the result)</t>
  </si>
  <si>
    <t>STR R0, [R3], #1</t>
  </si>
  <si>
    <t>STR R1, [R3]</t>
  </si>
  <si>
    <t>MOV R3, #0 ROR 0</t>
  </si>
  <si>
    <t>MOV R3, #6 ROR 0</t>
  </si>
  <si>
    <t>0x018</t>
  </si>
  <si>
    <t>0x019</t>
  </si>
  <si>
    <t>0x01A</t>
  </si>
  <si>
    <t>0x01B</t>
  </si>
  <si>
    <t>0x01C</t>
  </si>
  <si>
    <t>0x01D</t>
  </si>
  <si>
    <t>0x01E</t>
  </si>
  <si>
    <t>0x01F</t>
  </si>
  <si>
    <t>0x020</t>
  </si>
  <si>
    <t>0x021</t>
  </si>
  <si>
    <t>0x022</t>
  </si>
  <si>
    <t>0x023</t>
  </si>
  <si>
    <t>0x024</t>
  </si>
  <si>
    <t>0x025</t>
  </si>
  <si>
    <t>0x026</t>
  </si>
  <si>
    <t>0x027</t>
  </si>
  <si>
    <t>0x028</t>
  </si>
  <si>
    <t>0x029</t>
  </si>
  <si>
    <t>0x02A</t>
  </si>
  <si>
    <t>0x02B</t>
  </si>
  <si>
    <t>0x02C</t>
  </si>
  <si>
    <t>0x02D</t>
  </si>
  <si>
    <t>0x02E</t>
  </si>
  <si>
    <t>0x02F</t>
  </si>
  <si>
    <t>FLDB R0</t>
  </si>
  <si>
    <t>FLDA R2</t>
  </si>
  <si>
    <t>FSUB R1, R3</t>
  </si>
  <si>
    <t>R1 = [R1:R0] - R2 (lower part of the result)</t>
  </si>
  <si>
    <t>R2 = 1/5! (lower part)</t>
  </si>
  <si>
    <t xml:space="preserve">R3 = 1/5! (upper part) </t>
  </si>
  <si>
    <t>FADD R1, R3</t>
  </si>
  <si>
    <t>MOV R3, #8 ROR 0</t>
  </si>
  <si>
    <t>MOV R3, #4 ROR 0</t>
  </si>
  <si>
    <t>0x030</t>
  </si>
  <si>
    <t>0x032</t>
  </si>
  <si>
    <t>0x031</t>
  </si>
  <si>
    <t>MOV R1, #4 ROR 0</t>
  </si>
  <si>
    <t>LDR R0, [R1], #1</t>
  </si>
  <si>
    <t>LDR R1, [R1]</t>
  </si>
  <si>
    <t>0x033</t>
  </si>
  <si>
    <t>0x034</t>
  </si>
  <si>
    <t>MOV R3, #A ROR 0</t>
  </si>
  <si>
    <t>MOV R1, #8 ROR 0</t>
  </si>
  <si>
    <t>0x035</t>
  </si>
  <si>
    <t>0x036</t>
  </si>
  <si>
    <t>0x037</t>
  </si>
  <si>
    <t>0x038</t>
  </si>
  <si>
    <t>0x039</t>
  </si>
  <si>
    <t>0x040</t>
  </si>
  <si>
    <t>0x041</t>
  </si>
  <si>
    <t>0x042</t>
  </si>
  <si>
    <t>0x043</t>
  </si>
  <si>
    <t>0x044</t>
  </si>
  <si>
    <t>0x045</t>
  </si>
  <si>
    <t>0x046</t>
  </si>
  <si>
    <t>0x047</t>
  </si>
  <si>
    <t>0x048</t>
  </si>
  <si>
    <t>0x049</t>
  </si>
  <si>
    <t>0x050</t>
  </si>
  <si>
    <t>0x051</t>
  </si>
  <si>
    <t>0x052</t>
  </si>
  <si>
    <t>0x053</t>
  </si>
  <si>
    <t>0x054</t>
  </si>
  <si>
    <t>0x055</t>
  </si>
  <si>
    <t>0x056</t>
  </si>
  <si>
    <t>0x057</t>
  </si>
  <si>
    <t>0x058</t>
  </si>
  <si>
    <t>0x059</t>
  </si>
  <si>
    <t>0x03A</t>
  </si>
  <si>
    <t>0x03B</t>
  </si>
  <si>
    <t>0x03C</t>
  </si>
  <si>
    <t>0x03D</t>
  </si>
  <si>
    <t>0x03E</t>
  </si>
  <si>
    <t>0x03F</t>
  </si>
  <si>
    <t>0x04A</t>
  </si>
  <si>
    <t>0x04B</t>
  </si>
  <si>
    <t>0x04C</t>
  </si>
  <si>
    <t>0x04D</t>
  </si>
  <si>
    <t>0x04E</t>
  </si>
  <si>
    <t>0x04F</t>
  </si>
  <si>
    <t>0x05A</t>
  </si>
  <si>
    <t>MOV R3, #C ROR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</si>
</sst>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11" fontId="0" fillId="0" borderId="0" xfId="0" quotePrefix="1" applyNumberFormat="1" applyAlignment="1">
      <alignment horizontal="center"/>
    </xf>
    <xf numFmtId="0" fontId="0" fillId="0" borderId="0" xfId="0" quotePrefix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17FB6-AC76-4C3E-BEFA-6AB3607784FD}">
  <sheetPr codeName="Sheet1"/>
  <dimension ref="A1:AK147"/>
  <sheetViews>
    <sheetView tabSelected="1" zoomScaleNormal="100" workbookViewId="0">
      <pane ySplit="8" topLeftCell="A127" activePane="bottomLeft" state="frozen"/>
      <selection pane="bottomLeft" activeCell="N136" sqref="N136"/>
    </sheetView>
  </sheetViews>
  <sheetFormatPr defaultRowHeight="14.4" x14ac:dyDescent="0.3"/>
  <cols>
    <col min="1" max="1" width="17.33203125" customWidth="1"/>
    <col min="2" max="2" width="22.77734375" customWidth="1"/>
    <col min="20" max="20" width="22.88671875" customWidth="1"/>
    <col min="21" max="21" width="19.6640625" customWidth="1"/>
    <col min="22" max="22" width="18.5546875" customWidth="1"/>
    <col min="23" max="23" width="30.33203125" customWidth="1"/>
    <col min="24" max="24" width="27.88671875" customWidth="1"/>
  </cols>
  <sheetData>
    <row r="1" spans="1:25" x14ac:dyDescent="0.3">
      <c r="C1">
        <v>15</v>
      </c>
      <c r="D1">
        <v>14</v>
      </c>
      <c r="E1">
        <v>13</v>
      </c>
      <c r="F1">
        <v>12</v>
      </c>
      <c r="G1">
        <v>11</v>
      </c>
      <c r="H1">
        <v>10</v>
      </c>
      <c r="I1">
        <v>9</v>
      </c>
      <c r="J1">
        <v>8</v>
      </c>
      <c r="K1">
        <v>7</v>
      </c>
      <c r="L1">
        <v>6</v>
      </c>
      <c r="M1">
        <v>5</v>
      </c>
      <c r="N1">
        <v>4</v>
      </c>
      <c r="O1">
        <v>3</v>
      </c>
      <c r="P1">
        <v>2</v>
      </c>
      <c r="Q1">
        <v>1</v>
      </c>
      <c r="R1">
        <v>0</v>
      </c>
    </row>
    <row r="2" spans="1:25" x14ac:dyDescent="0.3">
      <c r="B2" t="s">
        <v>1</v>
      </c>
      <c r="C2" s="1">
        <v>1</v>
      </c>
      <c r="D2" s="15" t="s">
        <v>2</v>
      </c>
      <c r="E2" s="15"/>
      <c r="F2" s="15"/>
      <c r="G2" s="15" t="s">
        <v>3</v>
      </c>
      <c r="H2" s="15"/>
      <c r="I2" s="1" t="s">
        <v>4</v>
      </c>
      <c r="J2" s="1" t="s">
        <v>5</v>
      </c>
      <c r="K2" s="15" t="s">
        <v>6</v>
      </c>
      <c r="L2" s="15"/>
      <c r="M2" s="15"/>
      <c r="N2" s="15" t="s">
        <v>7</v>
      </c>
      <c r="O2" s="15"/>
      <c r="P2" s="15"/>
      <c r="Q2" s="15"/>
      <c r="R2" s="15"/>
    </row>
    <row r="3" spans="1:25" x14ac:dyDescent="0.3">
      <c r="B3" t="s">
        <v>8</v>
      </c>
      <c r="C3" s="1">
        <v>1</v>
      </c>
      <c r="D3" s="15" t="s">
        <v>2</v>
      </c>
      <c r="E3" s="15"/>
      <c r="F3" s="15"/>
      <c r="G3" s="15" t="s">
        <v>3</v>
      </c>
      <c r="H3" s="15"/>
      <c r="I3" s="1" t="s">
        <v>9</v>
      </c>
      <c r="J3" s="1" t="s">
        <v>5</v>
      </c>
      <c r="K3" s="15" t="s">
        <v>10</v>
      </c>
      <c r="L3" s="15"/>
      <c r="M3" s="15"/>
      <c r="N3" s="15"/>
      <c r="O3" s="15" t="s">
        <v>11</v>
      </c>
      <c r="P3" s="15"/>
      <c r="Q3" s="15" t="s">
        <v>12</v>
      </c>
      <c r="R3" s="15"/>
    </row>
    <row r="4" spans="1:25" x14ac:dyDescent="0.3">
      <c r="B4" t="s">
        <v>13</v>
      </c>
      <c r="C4" s="1">
        <v>0</v>
      </c>
      <c r="D4" s="1">
        <v>0</v>
      </c>
      <c r="E4" s="1">
        <v>0</v>
      </c>
      <c r="F4" s="1">
        <v>0</v>
      </c>
      <c r="G4" s="15" t="s">
        <v>3</v>
      </c>
      <c r="H4" s="15"/>
      <c r="I4" s="1" t="s">
        <v>14</v>
      </c>
      <c r="J4" s="1" t="s">
        <v>15</v>
      </c>
      <c r="K4" s="1" t="s">
        <v>16</v>
      </c>
      <c r="L4" s="1" t="s">
        <v>17</v>
      </c>
      <c r="M4" s="15" t="s">
        <v>18</v>
      </c>
      <c r="N4" s="15"/>
      <c r="O4" s="15"/>
      <c r="P4" s="15"/>
      <c r="Q4" s="15" t="s">
        <v>12</v>
      </c>
      <c r="R4" s="15"/>
    </row>
    <row r="5" spans="1:25" ht="11.4" customHeight="1" x14ac:dyDescent="0.3">
      <c r="B5" t="s">
        <v>19</v>
      </c>
      <c r="C5" s="4" t="s">
        <v>20</v>
      </c>
      <c r="D5" s="15" t="s">
        <v>21</v>
      </c>
      <c r="E5" s="15"/>
      <c r="F5" s="15"/>
      <c r="G5" s="15"/>
      <c r="H5" s="15"/>
      <c r="I5" s="15" t="s">
        <v>22</v>
      </c>
      <c r="J5" s="15"/>
      <c r="K5" s="15"/>
      <c r="L5" s="15"/>
      <c r="M5" s="15"/>
      <c r="N5" s="15"/>
      <c r="O5" s="15"/>
      <c r="P5" s="15"/>
      <c r="Q5" s="15"/>
      <c r="R5" s="15"/>
    </row>
    <row r="6" spans="1:25" ht="13.2" hidden="1" customHeight="1" x14ac:dyDescent="0.3">
      <c r="B6" t="s">
        <v>34</v>
      </c>
      <c r="C6" s="15" t="s">
        <v>35</v>
      </c>
      <c r="D6" s="15"/>
      <c r="E6" s="15"/>
      <c r="F6" s="15"/>
      <c r="G6" s="15" t="s">
        <v>3</v>
      </c>
      <c r="H6" s="15"/>
      <c r="I6" s="15" t="s">
        <v>36</v>
      </c>
      <c r="J6" s="15"/>
      <c r="K6" s="15" t="s">
        <v>37</v>
      </c>
      <c r="L6" s="15"/>
      <c r="M6" s="15"/>
      <c r="N6" s="15"/>
      <c r="O6" s="15"/>
      <c r="P6" s="15"/>
      <c r="Q6" s="15" t="s">
        <v>12</v>
      </c>
      <c r="R6" s="15"/>
    </row>
    <row r="7" spans="1:25" ht="63.6" customHeight="1" x14ac:dyDescent="0.3">
      <c r="B7" t="s">
        <v>34</v>
      </c>
      <c r="C7" s="15" t="s">
        <v>35</v>
      </c>
      <c r="D7" s="15"/>
      <c r="E7" s="15"/>
      <c r="F7" s="15"/>
      <c r="G7" s="15" t="s">
        <v>3</v>
      </c>
      <c r="H7" s="15"/>
      <c r="I7" s="15" t="s">
        <v>36</v>
      </c>
      <c r="J7" s="15"/>
      <c r="K7" s="4" t="s">
        <v>14</v>
      </c>
      <c r="L7" s="4" t="s">
        <v>58</v>
      </c>
      <c r="M7" s="4" t="s">
        <v>59</v>
      </c>
      <c r="N7" s="15" t="s">
        <v>37</v>
      </c>
      <c r="O7" s="15"/>
      <c r="P7" s="15"/>
      <c r="Q7" s="15" t="s">
        <v>12</v>
      </c>
      <c r="R7" s="15"/>
      <c r="S7" s="2" t="s">
        <v>0</v>
      </c>
      <c r="T7" s="4" t="s">
        <v>44</v>
      </c>
      <c r="U7" s="2"/>
      <c r="V7" s="2"/>
      <c r="W7" s="9"/>
      <c r="X7" s="8"/>
      <c r="Y7" s="8"/>
    </row>
    <row r="8" spans="1:25" ht="13.8" customHeight="1" x14ac:dyDescent="0.3">
      <c r="A8" s="15" t="s">
        <v>48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2"/>
      <c r="X8" s="8"/>
      <c r="Y8" s="8"/>
    </row>
    <row r="9" spans="1:25" x14ac:dyDescent="0.3">
      <c r="A9" t="s">
        <v>23</v>
      </c>
      <c r="B9" t="s">
        <v>83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0</v>
      </c>
      <c r="L9">
        <v>1</v>
      </c>
      <c r="M9">
        <v>0</v>
      </c>
      <c r="N9">
        <v>0</v>
      </c>
      <c r="O9">
        <v>0</v>
      </c>
      <c r="P9">
        <v>1</v>
      </c>
      <c r="Q9">
        <v>1</v>
      </c>
      <c r="R9">
        <v>1</v>
      </c>
      <c r="S9" s="3" t="str">
        <f t="shared" ref="S9:S18" si="0">DEC2HEX(C9*2^15 + D9*2^14 + E9*2^13 + F9*2^12 + G9*2^11 + H9*2^10 + I9*2^9 + J9*2^8 + K9*2^7 + L9*2^6 + M9*2^5 + N9*2^4 + O9 * 2 ^ 3 + P9  * 2^2 + Q9 * 2 + R9)</f>
        <v>347</v>
      </c>
      <c r="T9" t="s">
        <v>85</v>
      </c>
      <c r="U9" s="10"/>
    </row>
    <row r="10" spans="1:25" x14ac:dyDescent="0.3">
      <c r="A10" t="s">
        <v>24</v>
      </c>
      <c r="B10" t="s">
        <v>129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 s="3" t="str">
        <f t="shared" si="0"/>
        <v>1380</v>
      </c>
      <c r="T10" t="s">
        <v>92</v>
      </c>
    </row>
    <row r="11" spans="1:25" x14ac:dyDescent="0.3">
      <c r="A11" t="s">
        <v>25</v>
      </c>
      <c r="B11" t="s">
        <v>84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0</v>
      </c>
      <c r="L11">
        <v>1</v>
      </c>
      <c r="M11">
        <v>0</v>
      </c>
      <c r="N11">
        <v>0</v>
      </c>
      <c r="O11">
        <v>0</v>
      </c>
      <c r="P11">
        <v>1</v>
      </c>
      <c r="Q11">
        <v>1</v>
      </c>
      <c r="R11">
        <v>1</v>
      </c>
      <c r="S11" s="3" t="str">
        <f t="shared" si="0"/>
        <v>747</v>
      </c>
      <c r="T11" t="s">
        <v>86</v>
      </c>
      <c r="U11" s="11"/>
    </row>
    <row r="12" spans="1:25" x14ac:dyDescent="0.3">
      <c r="A12" t="s">
        <v>26</v>
      </c>
      <c r="B12" t="s">
        <v>87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1</v>
      </c>
      <c r="J12">
        <v>1</v>
      </c>
      <c r="K12">
        <v>0</v>
      </c>
      <c r="L12">
        <v>1</v>
      </c>
      <c r="M12">
        <v>0</v>
      </c>
      <c r="N12">
        <v>0</v>
      </c>
      <c r="O12">
        <v>0</v>
      </c>
      <c r="P12">
        <v>1</v>
      </c>
      <c r="Q12">
        <v>1</v>
      </c>
      <c r="R12">
        <v>1</v>
      </c>
      <c r="S12" s="3" t="str">
        <f t="shared" si="0"/>
        <v>B47</v>
      </c>
      <c r="T12" t="s">
        <v>88</v>
      </c>
    </row>
    <row r="13" spans="1:25" x14ac:dyDescent="0.3">
      <c r="A13" t="s">
        <v>27</v>
      </c>
      <c r="B13" t="s">
        <v>130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1</v>
      </c>
      <c r="J13">
        <v>1</v>
      </c>
      <c r="K13">
        <v>1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 s="3" t="str">
        <f t="shared" si="0"/>
        <v>1BC0</v>
      </c>
      <c r="T13" t="s">
        <v>92</v>
      </c>
    </row>
    <row r="14" spans="1:25" x14ac:dyDescent="0.3">
      <c r="A14" t="s">
        <v>28</v>
      </c>
      <c r="B14" t="s">
        <v>89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1</v>
      </c>
      <c r="S14" s="3" t="str">
        <f t="shared" si="0"/>
        <v>E03</v>
      </c>
      <c r="T14" t="s">
        <v>91</v>
      </c>
    </row>
    <row r="15" spans="1:25" x14ac:dyDescent="0.3">
      <c r="A15" t="s">
        <v>29</v>
      </c>
      <c r="B15" s="5" t="s">
        <v>94</v>
      </c>
      <c r="C15">
        <v>0</v>
      </c>
      <c r="D15">
        <v>0</v>
      </c>
      <c r="E15">
        <v>0</v>
      </c>
      <c r="F15">
        <v>1</v>
      </c>
      <c r="G15">
        <v>1</v>
      </c>
      <c r="H15">
        <v>1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1</v>
      </c>
      <c r="S15" s="3" t="str">
        <f t="shared" si="0"/>
        <v>1E21</v>
      </c>
      <c r="T15" t="s">
        <v>98</v>
      </c>
    </row>
    <row r="16" spans="1:25" x14ac:dyDescent="0.3">
      <c r="A16" t="s">
        <v>30</v>
      </c>
      <c r="B16" t="s">
        <v>95</v>
      </c>
      <c r="C16">
        <v>0</v>
      </c>
      <c r="D16">
        <v>0</v>
      </c>
      <c r="E16">
        <v>0</v>
      </c>
      <c r="F16">
        <v>1</v>
      </c>
      <c r="G16">
        <v>1</v>
      </c>
      <c r="H16">
        <v>0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 s="3" t="str">
        <f t="shared" si="0"/>
        <v>1B00</v>
      </c>
      <c r="T16" t="s">
        <v>96</v>
      </c>
    </row>
    <row r="17" spans="1:20" x14ac:dyDescent="0.3">
      <c r="A17" t="s">
        <v>31</v>
      </c>
      <c r="B17" s="5" t="s">
        <v>130</v>
      </c>
      <c r="C17">
        <v>0</v>
      </c>
      <c r="D17">
        <v>0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 s="3" t="str">
        <f t="shared" si="0"/>
        <v>1BC0</v>
      </c>
      <c r="T17" t="s">
        <v>97</v>
      </c>
    </row>
    <row r="18" spans="1:20" x14ac:dyDescent="0.3">
      <c r="A18" t="s">
        <v>32</v>
      </c>
      <c r="B18" s="5" t="s">
        <v>94</v>
      </c>
      <c r="C18">
        <v>0</v>
      </c>
      <c r="D18">
        <v>0</v>
      </c>
      <c r="E18">
        <v>0</v>
      </c>
      <c r="F18">
        <v>1</v>
      </c>
      <c r="G18">
        <v>1</v>
      </c>
      <c r="H18">
        <v>1</v>
      </c>
      <c r="I18">
        <v>1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1</v>
      </c>
      <c r="S18" s="3" t="str">
        <f t="shared" si="0"/>
        <v>1E21</v>
      </c>
      <c r="T18" t="s">
        <v>98</v>
      </c>
    </row>
    <row r="19" spans="1:20" x14ac:dyDescent="0.3">
      <c r="A19" t="s">
        <v>38</v>
      </c>
      <c r="B19" t="s">
        <v>95</v>
      </c>
      <c r="C19">
        <v>0</v>
      </c>
      <c r="D19">
        <v>0</v>
      </c>
      <c r="E19">
        <v>0</v>
      </c>
      <c r="F19">
        <v>1</v>
      </c>
      <c r="G19">
        <v>1</v>
      </c>
      <c r="H19">
        <v>0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s="3" t="str">
        <f>DEC2HEX(C19*2^15 + D19*2^14 + E19*2^13 + F19*2^12 + G19*2^11 + H19*2^10 + I19*2^9 + J19*2^8 + K19*2^7 + L19*2^6 + M19*2^5 + N19*2^4 + O19 * 2 ^ 3 + P19  * 2^2 + Q19 * 2 + R19)</f>
        <v>1B00</v>
      </c>
      <c r="T19" t="s">
        <v>96</v>
      </c>
    </row>
    <row r="20" spans="1:20" x14ac:dyDescent="0.3">
      <c r="A20" t="s">
        <v>39</v>
      </c>
      <c r="B20" s="5" t="s">
        <v>130</v>
      </c>
      <c r="C20">
        <v>0</v>
      </c>
      <c r="D20">
        <v>0</v>
      </c>
      <c r="E20">
        <v>0</v>
      </c>
      <c r="F20">
        <v>1</v>
      </c>
      <c r="G20">
        <v>1</v>
      </c>
      <c r="H20">
        <v>0</v>
      </c>
      <c r="I20">
        <v>1</v>
      </c>
      <c r="J20">
        <v>1</v>
      </c>
      <c r="K20">
        <v>1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s="3" t="str">
        <f t="shared" ref="S20:S21" si="1">DEC2HEX(C20*2^15 + D20*2^14 + E20*2^13 + F20*2^12 + G20*2^11 + H20*2^10 + I20*2^9 + J20*2^8 + K20*2^7 + L20*2^6 + M20*2^5 + N20*2^4 + O20 * 2 ^ 3 + P20  * 2^2 + Q20 * 2 + R20)</f>
        <v>1BC0</v>
      </c>
      <c r="T20" t="s">
        <v>97</v>
      </c>
    </row>
    <row r="21" spans="1:20" x14ac:dyDescent="0.3">
      <c r="A21" t="s">
        <v>40</v>
      </c>
      <c r="B21" s="5" t="s">
        <v>94</v>
      </c>
      <c r="C21">
        <v>0</v>
      </c>
      <c r="D21">
        <v>0</v>
      </c>
      <c r="E21">
        <v>0</v>
      </c>
      <c r="F21">
        <v>1</v>
      </c>
      <c r="G21">
        <v>1</v>
      </c>
      <c r="H21">
        <v>1</v>
      </c>
      <c r="I21">
        <v>1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1</v>
      </c>
      <c r="S21" s="3" t="str">
        <f t="shared" si="1"/>
        <v>1E21</v>
      </c>
      <c r="T21" t="s">
        <v>98</v>
      </c>
    </row>
    <row r="22" spans="1:20" x14ac:dyDescent="0.3">
      <c r="A22" t="s">
        <v>41</v>
      </c>
      <c r="B22" t="s">
        <v>95</v>
      </c>
      <c r="C22">
        <v>0</v>
      </c>
      <c r="D22">
        <v>0</v>
      </c>
      <c r="E22">
        <v>0</v>
      </c>
      <c r="F22">
        <v>1</v>
      </c>
      <c r="G22">
        <v>1</v>
      </c>
      <c r="H22">
        <v>0</v>
      </c>
      <c r="I22">
        <v>1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 s="3" t="str">
        <f t="shared" ref="S22:S28" si="2">DEC2HEX(C22*2^15 + D22*2^14 + E22*2^13 + F22*2^12 + G22*2^11 + H22*2^10 + I22*2^9 + J22*2^8 + K22*2^7 + L22*2^6 + M22*2^5 + N22*2^4 + O22 * 2 ^ 3 + P22  * 2^2 + Q22 * 2 + R22)</f>
        <v>1B00</v>
      </c>
      <c r="T22" t="s">
        <v>96</v>
      </c>
    </row>
    <row r="23" spans="1:20" x14ac:dyDescent="0.3">
      <c r="A23" t="s">
        <v>42</v>
      </c>
      <c r="B23" s="5" t="s">
        <v>93</v>
      </c>
      <c r="C23">
        <v>0</v>
      </c>
      <c r="D23">
        <v>0</v>
      </c>
      <c r="E23">
        <v>0</v>
      </c>
      <c r="F23">
        <v>1</v>
      </c>
      <c r="G23">
        <v>1</v>
      </c>
      <c r="H23">
        <v>0</v>
      </c>
      <c r="I23">
        <v>1</v>
      </c>
      <c r="J23">
        <v>1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 s="3" t="str">
        <f t="shared" si="2"/>
        <v>1B80</v>
      </c>
      <c r="T23" t="s">
        <v>132</v>
      </c>
    </row>
    <row r="24" spans="1:20" x14ac:dyDescent="0.3">
      <c r="A24" t="s">
        <v>43</v>
      </c>
      <c r="B24" t="s">
        <v>131</v>
      </c>
      <c r="C24">
        <v>0</v>
      </c>
      <c r="D24">
        <v>0</v>
      </c>
      <c r="E24">
        <v>0</v>
      </c>
      <c r="F24">
        <v>1</v>
      </c>
      <c r="G24">
        <v>0</v>
      </c>
      <c r="H24">
        <v>1</v>
      </c>
      <c r="I24">
        <v>0</v>
      </c>
      <c r="J24">
        <v>1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1</v>
      </c>
      <c r="R24">
        <v>1</v>
      </c>
      <c r="S24" s="3" t="str">
        <f t="shared" si="2"/>
        <v>1523</v>
      </c>
      <c r="T24" t="s">
        <v>100</v>
      </c>
    </row>
    <row r="25" spans="1:20" x14ac:dyDescent="0.3">
      <c r="A25" t="s">
        <v>33</v>
      </c>
      <c r="B25" t="s">
        <v>99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1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 s="3" t="str">
        <f t="shared" si="2"/>
        <v>1300</v>
      </c>
    </row>
    <row r="26" spans="1:20" x14ac:dyDescent="0.3">
      <c r="A26" t="s">
        <v>76</v>
      </c>
      <c r="B26" t="s">
        <v>137</v>
      </c>
      <c r="C26">
        <v>1</v>
      </c>
      <c r="D26">
        <v>1</v>
      </c>
      <c r="E26">
        <v>0</v>
      </c>
      <c r="F26">
        <v>0</v>
      </c>
      <c r="G26">
        <v>1</v>
      </c>
      <c r="H26">
        <v>1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 s="3" t="str">
        <f t="shared" si="2"/>
        <v>CE04</v>
      </c>
    </row>
    <row r="27" spans="1:20" x14ac:dyDescent="0.3">
      <c r="A27" t="s">
        <v>77</v>
      </c>
      <c r="B27" t="s">
        <v>101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1</v>
      </c>
      <c r="M27">
        <v>0</v>
      </c>
      <c r="N27">
        <v>0</v>
      </c>
      <c r="O27">
        <v>0</v>
      </c>
      <c r="P27">
        <v>1</v>
      </c>
      <c r="Q27">
        <v>1</v>
      </c>
      <c r="R27">
        <v>1</v>
      </c>
      <c r="S27" s="3" t="str">
        <f t="shared" si="2"/>
        <v>147</v>
      </c>
    </row>
    <row r="28" spans="1:20" x14ac:dyDescent="0.3">
      <c r="A28" t="s">
        <v>78</v>
      </c>
      <c r="B28" t="s">
        <v>102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1</v>
      </c>
      <c r="S28" s="3" t="str">
        <f t="shared" si="2"/>
        <v>403</v>
      </c>
    </row>
    <row r="29" spans="1:20" x14ac:dyDescent="0.3">
      <c r="A29" t="s">
        <v>79</v>
      </c>
      <c r="B29" t="s">
        <v>103</v>
      </c>
      <c r="C29">
        <v>1</v>
      </c>
      <c r="D29">
        <v>1</v>
      </c>
      <c r="E29">
        <v>0</v>
      </c>
      <c r="F29">
        <v>0</v>
      </c>
      <c r="G29">
        <v>1</v>
      </c>
      <c r="H29">
        <v>1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 s="3" t="str">
        <f t="shared" ref="S29:S54" si="3">DEC2HEX(C29*2^15 + D29*2^14 + E29*2^13 + F29*2^12 + G29*2^11 + H29*2^10 + I29*2^9 + J29*2^8 + K29*2^7 + L29*2^6 + M29*2^5 + N29*2^4 + O29 * 2 ^ 3 + P29  * 2^2 + Q29 * 2 + R29)</f>
        <v>CE00</v>
      </c>
    </row>
    <row r="30" spans="1:20" x14ac:dyDescent="0.3">
      <c r="A30" t="s">
        <v>80</v>
      </c>
      <c r="B30" t="s">
        <v>83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1</v>
      </c>
      <c r="K30">
        <v>0</v>
      </c>
      <c r="L30">
        <v>1</v>
      </c>
      <c r="M30">
        <v>0</v>
      </c>
      <c r="N30">
        <v>0</v>
      </c>
      <c r="O30">
        <v>0</v>
      </c>
      <c r="P30">
        <v>1</v>
      </c>
      <c r="Q30">
        <v>1</v>
      </c>
      <c r="R30">
        <v>1</v>
      </c>
      <c r="S30" s="3" t="str">
        <f t="shared" si="3"/>
        <v>347</v>
      </c>
      <c r="T30" t="s">
        <v>85</v>
      </c>
    </row>
    <row r="31" spans="1:20" x14ac:dyDescent="0.3">
      <c r="A31" t="s">
        <v>81</v>
      </c>
      <c r="B31" t="s">
        <v>129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1</v>
      </c>
      <c r="J31">
        <v>1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 s="3" t="str">
        <f t="shared" si="3"/>
        <v>1380</v>
      </c>
      <c r="T31" t="s">
        <v>92</v>
      </c>
    </row>
    <row r="32" spans="1:20" x14ac:dyDescent="0.3">
      <c r="A32" t="s">
        <v>82</v>
      </c>
      <c r="B32" t="s">
        <v>84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1</v>
      </c>
      <c r="J32">
        <v>1</v>
      </c>
      <c r="K32">
        <v>0</v>
      </c>
      <c r="L32">
        <v>1</v>
      </c>
      <c r="M32">
        <v>0</v>
      </c>
      <c r="N32">
        <v>0</v>
      </c>
      <c r="O32">
        <v>0</v>
      </c>
      <c r="P32">
        <v>1</v>
      </c>
      <c r="Q32">
        <v>1</v>
      </c>
      <c r="R32">
        <v>1</v>
      </c>
      <c r="S32" s="3" t="str">
        <f t="shared" si="3"/>
        <v>747</v>
      </c>
      <c r="T32" t="s">
        <v>86</v>
      </c>
    </row>
    <row r="33" spans="1:20" x14ac:dyDescent="0.3">
      <c r="A33" t="s">
        <v>105</v>
      </c>
      <c r="B33" t="s">
        <v>104</v>
      </c>
      <c r="C33">
        <v>1</v>
      </c>
      <c r="D33">
        <v>1</v>
      </c>
      <c r="E33">
        <v>0</v>
      </c>
      <c r="F33">
        <v>0</v>
      </c>
      <c r="G33">
        <v>1</v>
      </c>
      <c r="H33">
        <v>1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1</v>
      </c>
      <c r="R33">
        <v>0</v>
      </c>
      <c r="S33" s="3" t="str">
        <f t="shared" si="3"/>
        <v>CE06</v>
      </c>
    </row>
    <row r="34" spans="1:20" x14ac:dyDescent="0.3">
      <c r="A34" t="s">
        <v>106</v>
      </c>
      <c r="B34" t="s">
        <v>87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1</v>
      </c>
      <c r="J34">
        <v>1</v>
      </c>
      <c r="K34">
        <v>0</v>
      </c>
      <c r="L34">
        <v>1</v>
      </c>
      <c r="M34">
        <v>0</v>
      </c>
      <c r="N34">
        <v>0</v>
      </c>
      <c r="O34">
        <v>0</v>
      </c>
      <c r="P34">
        <v>1</v>
      </c>
      <c r="Q34">
        <v>1</v>
      </c>
      <c r="R34">
        <v>1</v>
      </c>
      <c r="S34" s="3" t="str">
        <f t="shared" si="3"/>
        <v>B47</v>
      </c>
      <c r="T34" t="s">
        <v>133</v>
      </c>
    </row>
    <row r="35" spans="1:20" x14ac:dyDescent="0.3">
      <c r="A35" t="s">
        <v>107</v>
      </c>
      <c r="B35" t="s">
        <v>130</v>
      </c>
      <c r="C35">
        <v>0</v>
      </c>
      <c r="D35">
        <v>0</v>
      </c>
      <c r="E35">
        <v>0</v>
      </c>
      <c r="F35">
        <v>1</v>
      </c>
      <c r="G35">
        <v>1</v>
      </c>
      <c r="H35">
        <v>0</v>
      </c>
      <c r="I35">
        <v>1</v>
      </c>
      <c r="J35">
        <v>1</v>
      </c>
      <c r="K35">
        <v>1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 s="3" t="str">
        <f t="shared" si="3"/>
        <v>1BC0</v>
      </c>
      <c r="T35" t="s">
        <v>92</v>
      </c>
    </row>
    <row r="36" spans="1:20" x14ac:dyDescent="0.3">
      <c r="A36" t="s">
        <v>108</v>
      </c>
      <c r="B36" t="s">
        <v>89</v>
      </c>
      <c r="C36">
        <v>0</v>
      </c>
      <c r="D36">
        <v>0</v>
      </c>
      <c r="E36">
        <v>0</v>
      </c>
      <c r="F36">
        <v>0</v>
      </c>
      <c r="G36">
        <v>1</v>
      </c>
      <c r="H36">
        <v>1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1</v>
      </c>
      <c r="S36" s="3" t="str">
        <f t="shared" si="3"/>
        <v>E03</v>
      </c>
      <c r="T36" t="s">
        <v>134</v>
      </c>
    </row>
    <row r="37" spans="1:20" x14ac:dyDescent="0.3">
      <c r="A37" t="s">
        <v>109</v>
      </c>
      <c r="B37" s="5" t="s">
        <v>94</v>
      </c>
      <c r="C37">
        <v>0</v>
      </c>
      <c r="D37">
        <v>0</v>
      </c>
      <c r="E37">
        <v>0</v>
      </c>
      <c r="F37">
        <v>1</v>
      </c>
      <c r="G37">
        <v>1</v>
      </c>
      <c r="H37">
        <v>1</v>
      </c>
      <c r="I37">
        <v>1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1</v>
      </c>
      <c r="S37" s="3" t="str">
        <f t="shared" si="3"/>
        <v>1E21</v>
      </c>
      <c r="T37" t="s">
        <v>98</v>
      </c>
    </row>
    <row r="38" spans="1:20" x14ac:dyDescent="0.3">
      <c r="A38" t="s">
        <v>110</v>
      </c>
      <c r="B38" t="s">
        <v>95</v>
      </c>
      <c r="C38">
        <v>0</v>
      </c>
      <c r="D38">
        <v>0</v>
      </c>
      <c r="E38">
        <v>0</v>
      </c>
      <c r="F38">
        <v>1</v>
      </c>
      <c r="G38">
        <v>1</v>
      </c>
      <c r="H38">
        <v>0</v>
      </c>
      <c r="I38">
        <v>1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 s="3" t="str">
        <f t="shared" si="3"/>
        <v>1B00</v>
      </c>
      <c r="T38" t="s">
        <v>96</v>
      </c>
    </row>
    <row r="39" spans="1:20" x14ac:dyDescent="0.3">
      <c r="A39" t="s">
        <v>111</v>
      </c>
      <c r="B39" s="5" t="s">
        <v>130</v>
      </c>
      <c r="C39">
        <v>0</v>
      </c>
      <c r="D39">
        <v>0</v>
      </c>
      <c r="E39">
        <v>0</v>
      </c>
      <c r="F39">
        <v>1</v>
      </c>
      <c r="G39">
        <v>1</v>
      </c>
      <c r="H39">
        <v>0</v>
      </c>
      <c r="I39">
        <v>1</v>
      </c>
      <c r="J39">
        <v>1</v>
      </c>
      <c r="K39">
        <v>1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 s="3" t="str">
        <f t="shared" si="3"/>
        <v>1BC0</v>
      </c>
      <c r="T39" t="s">
        <v>97</v>
      </c>
    </row>
    <row r="40" spans="1:20" x14ac:dyDescent="0.3">
      <c r="A40" t="s">
        <v>112</v>
      </c>
      <c r="B40" s="5" t="s">
        <v>94</v>
      </c>
      <c r="C40">
        <v>0</v>
      </c>
      <c r="D40">
        <v>0</v>
      </c>
      <c r="E40">
        <v>0</v>
      </c>
      <c r="F40">
        <v>1</v>
      </c>
      <c r="G40">
        <v>1</v>
      </c>
      <c r="H40">
        <v>1</v>
      </c>
      <c r="I40">
        <v>1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1</v>
      </c>
      <c r="S40" s="3" t="str">
        <f t="shared" si="3"/>
        <v>1E21</v>
      </c>
      <c r="T40" t="s">
        <v>98</v>
      </c>
    </row>
    <row r="41" spans="1:20" x14ac:dyDescent="0.3">
      <c r="A41" t="s">
        <v>113</v>
      </c>
      <c r="B41" t="s">
        <v>95</v>
      </c>
      <c r="C41">
        <v>0</v>
      </c>
      <c r="D41">
        <v>0</v>
      </c>
      <c r="E41">
        <v>0</v>
      </c>
      <c r="F41">
        <v>1</v>
      </c>
      <c r="G41">
        <v>1</v>
      </c>
      <c r="H41">
        <v>0</v>
      </c>
      <c r="I41">
        <v>1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 s="3" t="str">
        <f t="shared" si="3"/>
        <v>1B00</v>
      </c>
      <c r="T41" t="s">
        <v>96</v>
      </c>
    </row>
    <row r="42" spans="1:20" x14ac:dyDescent="0.3">
      <c r="A42" t="s">
        <v>114</v>
      </c>
      <c r="B42" s="5" t="s">
        <v>130</v>
      </c>
      <c r="C42">
        <v>0</v>
      </c>
      <c r="D42">
        <v>0</v>
      </c>
      <c r="E42">
        <v>0</v>
      </c>
      <c r="F42">
        <v>1</v>
      </c>
      <c r="G42">
        <v>1</v>
      </c>
      <c r="H42">
        <v>0</v>
      </c>
      <c r="I42">
        <v>1</v>
      </c>
      <c r="J42">
        <v>1</v>
      </c>
      <c r="K42">
        <v>1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 s="3" t="str">
        <f t="shared" si="3"/>
        <v>1BC0</v>
      </c>
      <c r="T42" t="s">
        <v>97</v>
      </c>
    </row>
    <row r="43" spans="1:20" x14ac:dyDescent="0.3">
      <c r="A43" t="s">
        <v>115</v>
      </c>
      <c r="B43" s="5" t="s">
        <v>94</v>
      </c>
      <c r="C43">
        <v>0</v>
      </c>
      <c r="D43">
        <v>0</v>
      </c>
      <c r="E43">
        <v>0</v>
      </c>
      <c r="F43">
        <v>1</v>
      </c>
      <c r="G43">
        <v>1</v>
      </c>
      <c r="H43">
        <v>1</v>
      </c>
      <c r="I43">
        <v>1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1</v>
      </c>
      <c r="S43" s="3" t="str">
        <f t="shared" si="3"/>
        <v>1E21</v>
      </c>
      <c r="T43" t="s">
        <v>98</v>
      </c>
    </row>
    <row r="44" spans="1:20" x14ac:dyDescent="0.3">
      <c r="A44" t="s">
        <v>116</v>
      </c>
      <c r="B44" t="s">
        <v>95</v>
      </c>
      <c r="C44">
        <v>0</v>
      </c>
      <c r="D44">
        <v>0</v>
      </c>
      <c r="E44">
        <v>0</v>
      </c>
      <c r="F44">
        <v>1</v>
      </c>
      <c r="G44">
        <v>1</v>
      </c>
      <c r="H44">
        <v>0</v>
      </c>
      <c r="I44">
        <v>1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 s="3" t="str">
        <f t="shared" si="3"/>
        <v>1B00</v>
      </c>
      <c r="T44" t="s">
        <v>96</v>
      </c>
    </row>
    <row r="45" spans="1:20" x14ac:dyDescent="0.3">
      <c r="A45" t="s">
        <v>117</v>
      </c>
      <c r="B45" s="5" t="s">
        <v>130</v>
      </c>
      <c r="C45">
        <v>0</v>
      </c>
      <c r="D45">
        <v>0</v>
      </c>
      <c r="E45">
        <v>0</v>
      </c>
      <c r="F45">
        <v>1</v>
      </c>
      <c r="G45">
        <v>1</v>
      </c>
      <c r="H45">
        <v>0</v>
      </c>
      <c r="I45">
        <v>1</v>
      </c>
      <c r="J45">
        <v>1</v>
      </c>
      <c r="K45">
        <v>1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 s="3" t="str">
        <f t="shared" si="3"/>
        <v>1BC0</v>
      </c>
      <c r="T45" t="s">
        <v>97</v>
      </c>
    </row>
    <row r="46" spans="1:20" x14ac:dyDescent="0.3">
      <c r="A46" t="s">
        <v>118</v>
      </c>
      <c r="B46" s="5" t="s">
        <v>94</v>
      </c>
      <c r="C46">
        <v>0</v>
      </c>
      <c r="D46">
        <v>0</v>
      </c>
      <c r="E46">
        <v>0</v>
      </c>
      <c r="F46">
        <v>1</v>
      </c>
      <c r="G46">
        <v>1</v>
      </c>
      <c r="H46">
        <v>1</v>
      </c>
      <c r="I46">
        <v>1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1</v>
      </c>
      <c r="S46" s="3" t="str">
        <f t="shared" si="3"/>
        <v>1E21</v>
      </c>
      <c r="T46" t="s">
        <v>98</v>
      </c>
    </row>
    <row r="47" spans="1:20" x14ac:dyDescent="0.3">
      <c r="A47" t="s">
        <v>119</v>
      </c>
      <c r="B47" t="s">
        <v>95</v>
      </c>
      <c r="C47">
        <v>0</v>
      </c>
      <c r="D47">
        <v>0</v>
      </c>
      <c r="E47">
        <v>0</v>
      </c>
      <c r="F47">
        <v>1</v>
      </c>
      <c r="G47">
        <v>1</v>
      </c>
      <c r="H47">
        <v>0</v>
      </c>
      <c r="I47">
        <v>1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 s="3" t="str">
        <f t="shared" si="3"/>
        <v>1B00</v>
      </c>
      <c r="T47" t="s">
        <v>96</v>
      </c>
    </row>
    <row r="48" spans="1:20" x14ac:dyDescent="0.3">
      <c r="A48" t="s">
        <v>120</v>
      </c>
      <c r="B48" s="5" t="s">
        <v>130</v>
      </c>
      <c r="C48">
        <v>0</v>
      </c>
      <c r="D48">
        <v>0</v>
      </c>
      <c r="E48">
        <v>0</v>
      </c>
      <c r="F48">
        <v>1</v>
      </c>
      <c r="G48">
        <v>1</v>
      </c>
      <c r="H48">
        <v>0</v>
      </c>
      <c r="I48">
        <v>1</v>
      </c>
      <c r="J48">
        <v>1</v>
      </c>
      <c r="K48">
        <v>1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 s="3" t="str">
        <f t="shared" si="3"/>
        <v>1BC0</v>
      </c>
      <c r="T48" t="s">
        <v>97</v>
      </c>
    </row>
    <row r="49" spans="1:37" x14ac:dyDescent="0.3">
      <c r="A49" t="s">
        <v>121</v>
      </c>
      <c r="B49" s="5" t="s">
        <v>94</v>
      </c>
      <c r="C49">
        <v>0</v>
      </c>
      <c r="D49">
        <v>0</v>
      </c>
      <c r="E49">
        <v>0</v>
      </c>
      <c r="F49">
        <v>1</v>
      </c>
      <c r="G49">
        <v>1</v>
      </c>
      <c r="H49">
        <v>1</v>
      </c>
      <c r="I49">
        <v>1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1</v>
      </c>
      <c r="S49" s="3" t="str">
        <f t="shared" si="3"/>
        <v>1E21</v>
      </c>
      <c r="T49" t="s">
        <v>98</v>
      </c>
    </row>
    <row r="50" spans="1:37" x14ac:dyDescent="0.3">
      <c r="A50" t="s">
        <v>122</v>
      </c>
      <c r="B50" t="s">
        <v>95</v>
      </c>
      <c r="C50">
        <v>0</v>
      </c>
      <c r="D50">
        <v>0</v>
      </c>
      <c r="E50">
        <v>0</v>
      </c>
      <c r="F50">
        <v>1</v>
      </c>
      <c r="G50">
        <v>1</v>
      </c>
      <c r="H50">
        <v>0</v>
      </c>
      <c r="I50">
        <v>1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 s="3" t="str">
        <f t="shared" si="3"/>
        <v>1B00</v>
      </c>
      <c r="T50" t="s">
        <v>96</v>
      </c>
    </row>
    <row r="51" spans="1:37" x14ac:dyDescent="0.3">
      <c r="A51" t="s">
        <v>123</v>
      </c>
      <c r="B51" t="s">
        <v>141</v>
      </c>
      <c r="C51">
        <v>1</v>
      </c>
      <c r="D51">
        <v>1</v>
      </c>
      <c r="E51">
        <v>0</v>
      </c>
      <c r="F51">
        <v>0</v>
      </c>
      <c r="G51">
        <v>0</v>
      </c>
      <c r="H51">
        <v>1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 s="3" t="str">
        <f>DEC2HEX(C51*2^15 + D51*2^14 + E51*2^13 + F51*2^12 + G51*2^11 + H51*2^10 + I51*2^9 + J51*2^8 + K51*2^7 + L51*2^6 + M51*2^5 + N51*2^4 + O51 * 2 ^ 3 + P51  * 2^2 + Q51 * 2 + R51)</f>
        <v>C604</v>
      </c>
    </row>
    <row r="52" spans="1:37" x14ac:dyDescent="0.3">
      <c r="A52" t="s">
        <v>124</v>
      </c>
      <c r="B52" t="s">
        <v>142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1</v>
      </c>
      <c r="K52">
        <v>0</v>
      </c>
      <c r="L52">
        <v>1</v>
      </c>
      <c r="M52">
        <v>0</v>
      </c>
      <c r="N52">
        <v>0</v>
      </c>
      <c r="O52">
        <v>0</v>
      </c>
      <c r="P52">
        <v>1</v>
      </c>
      <c r="Q52">
        <v>0</v>
      </c>
      <c r="R52">
        <v>1</v>
      </c>
      <c r="S52" s="3" t="str">
        <f>DEC2HEX(C52*2^15 + D52*2^14 + E52*2^13 + F52*2^12 + G52*2^11 + H52*2^10 + I52*2^9 + J52*2^8 + K52*2^7 + L52*2^6 + M52*2^5 + N52*2^4 + O52 * 2 ^ 3 + P52  * 2^2 + Q52 * 2 + R52)</f>
        <v>345</v>
      </c>
    </row>
    <row r="53" spans="1:37" x14ac:dyDescent="0.3">
      <c r="A53" t="s">
        <v>125</v>
      </c>
      <c r="B53" t="s">
        <v>143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 s="3" t="str">
        <f>DEC2HEX(C53*2^15 + D53*2^14 + E53*2^13 + F53*2^12 + G53*2^11 + H53*2^10 + I53*2^9 + J53*2^8 + K53*2^7 + L53*2^6 + M53*2^5 + N53*2^4 + O53 * 2 ^ 3 + P53  * 2^2 + Q53 * 2 + R53)</f>
        <v>601</v>
      </c>
    </row>
    <row r="54" spans="1:37" x14ac:dyDescent="0.3">
      <c r="A54" t="s">
        <v>126</v>
      </c>
      <c r="B54" s="5" t="s">
        <v>90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1</v>
      </c>
      <c r="J54">
        <v>1</v>
      </c>
      <c r="K54">
        <v>1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 s="3" t="str">
        <f t="shared" si="3"/>
        <v>13C0</v>
      </c>
      <c r="T54" t="s">
        <v>97</v>
      </c>
    </row>
    <row r="55" spans="1:37" x14ac:dyDescent="0.3">
      <c r="A55" t="s">
        <v>127</v>
      </c>
      <c r="B55" s="5" t="s">
        <v>93</v>
      </c>
      <c r="C55">
        <v>0</v>
      </c>
      <c r="D55">
        <v>0</v>
      </c>
      <c r="E55">
        <v>0</v>
      </c>
      <c r="F55">
        <v>1</v>
      </c>
      <c r="G55">
        <v>1</v>
      </c>
      <c r="H55">
        <v>0</v>
      </c>
      <c r="I55">
        <v>1</v>
      </c>
      <c r="J55">
        <v>1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 s="3" t="str">
        <f t="shared" ref="S55:S85" si="4">DEC2HEX(C55*2^15 + D55*2^14 + E55*2^13 + F55*2^12 + G55*2^11 + H55*2^10 + I55*2^9 + J55*2^8 + K55*2^7 + L55*2^6 + M55*2^5 + N55*2^4 + O55 * 2 ^ 3 + P55  * 2^2 + Q55 * 2 + R55)</f>
        <v>1B80</v>
      </c>
    </row>
    <row r="56" spans="1:37" x14ac:dyDescent="0.3">
      <c r="A56" t="s">
        <v>128</v>
      </c>
      <c r="B56" t="s">
        <v>135</v>
      </c>
      <c r="C56">
        <v>0</v>
      </c>
      <c r="D56">
        <v>0</v>
      </c>
      <c r="E56">
        <v>0</v>
      </c>
      <c r="F56">
        <v>1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0</v>
      </c>
      <c r="P56">
        <v>0</v>
      </c>
      <c r="Q56">
        <v>1</v>
      </c>
      <c r="R56">
        <v>1</v>
      </c>
      <c r="S56" s="3" t="str">
        <f t="shared" si="4"/>
        <v>1423</v>
      </c>
    </row>
    <row r="57" spans="1:37" x14ac:dyDescent="0.3">
      <c r="A57" t="s">
        <v>138</v>
      </c>
      <c r="B57" t="s">
        <v>99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1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 s="3" t="str">
        <f t="shared" si="4"/>
        <v>1300</v>
      </c>
    </row>
    <row r="58" spans="1:37" x14ac:dyDescent="0.3">
      <c r="A58" t="s">
        <v>140</v>
      </c>
      <c r="B58" t="s">
        <v>136</v>
      </c>
      <c r="C58">
        <v>1</v>
      </c>
      <c r="D58">
        <v>1</v>
      </c>
      <c r="E58">
        <v>0</v>
      </c>
      <c r="F58">
        <v>0</v>
      </c>
      <c r="G58">
        <v>1</v>
      </c>
      <c r="H58">
        <v>1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0</v>
      </c>
      <c r="Q58">
        <v>0</v>
      </c>
      <c r="R58">
        <v>0</v>
      </c>
      <c r="S58" s="3" t="str">
        <f t="shared" si="4"/>
        <v>CE08</v>
      </c>
    </row>
    <row r="59" spans="1:37" x14ac:dyDescent="0.3">
      <c r="A59" t="s">
        <v>139</v>
      </c>
      <c r="B59" t="s">
        <v>101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1</v>
      </c>
      <c r="M59">
        <v>0</v>
      </c>
      <c r="N59">
        <v>0</v>
      </c>
      <c r="O59">
        <v>0</v>
      </c>
      <c r="P59">
        <v>1</v>
      </c>
      <c r="Q59">
        <v>1</v>
      </c>
      <c r="R59">
        <v>1</v>
      </c>
      <c r="S59" s="3" t="str">
        <f t="shared" si="4"/>
        <v>147</v>
      </c>
    </row>
    <row r="60" spans="1:37" x14ac:dyDescent="0.3">
      <c r="A60" t="s">
        <v>144</v>
      </c>
      <c r="B60" t="s">
        <v>102</v>
      </c>
      <c r="C60">
        <v>0</v>
      </c>
      <c r="D60">
        <v>0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1</v>
      </c>
      <c r="S60" s="3" t="str">
        <f t="shared" si="4"/>
        <v>403</v>
      </c>
    </row>
    <row r="61" spans="1:37" x14ac:dyDescent="0.3">
      <c r="A61" t="s">
        <v>145</v>
      </c>
      <c r="B61" t="s">
        <v>103</v>
      </c>
      <c r="C61">
        <v>1</v>
      </c>
      <c r="D61">
        <v>1</v>
      </c>
      <c r="E61">
        <v>0</v>
      </c>
      <c r="F61">
        <v>0</v>
      </c>
      <c r="G61">
        <v>1</v>
      </c>
      <c r="H61">
        <v>1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 s="3" t="str">
        <f t="shared" si="4"/>
        <v>CE00</v>
      </c>
      <c r="AK61" s="3"/>
    </row>
    <row r="62" spans="1:37" x14ac:dyDescent="0.3">
      <c r="A62" t="s">
        <v>148</v>
      </c>
      <c r="B62" t="s">
        <v>83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1</v>
      </c>
      <c r="K62">
        <v>0</v>
      </c>
      <c r="L62">
        <v>1</v>
      </c>
      <c r="M62">
        <v>0</v>
      </c>
      <c r="N62">
        <v>0</v>
      </c>
      <c r="O62">
        <v>0</v>
      </c>
      <c r="P62">
        <v>1</v>
      </c>
      <c r="Q62">
        <v>1</v>
      </c>
      <c r="R62">
        <v>1</v>
      </c>
      <c r="S62" s="3" t="str">
        <f t="shared" si="4"/>
        <v>347</v>
      </c>
    </row>
    <row r="63" spans="1:37" x14ac:dyDescent="0.3">
      <c r="A63" t="s">
        <v>149</v>
      </c>
      <c r="B63" t="s">
        <v>129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1</v>
      </c>
      <c r="J63">
        <v>1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 s="3" t="str">
        <f t="shared" si="4"/>
        <v>1380</v>
      </c>
    </row>
    <row r="64" spans="1:37" x14ac:dyDescent="0.3">
      <c r="A64" t="s">
        <v>150</v>
      </c>
      <c r="B64" t="s">
        <v>84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I64">
        <v>1</v>
      </c>
      <c r="J64">
        <v>1</v>
      </c>
      <c r="K64">
        <v>0</v>
      </c>
      <c r="L64">
        <v>1</v>
      </c>
      <c r="M64">
        <v>0</v>
      </c>
      <c r="N64">
        <v>0</v>
      </c>
      <c r="O64">
        <v>0</v>
      </c>
      <c r="P64">
        <v>1</v>
      </c>
      <c r="Q64">
        <v>1</v>
      </c>
      <c r="R64">
        <v>1</v>
      </c>
      <c r="S64" s="3" t="str">
        <f t="shared" si="4"/>
        <v>747</v>
      </c>
    </row>
    <row r="65" spans="1:19" x14ac:dyDescent="0.3">
      <c r="A65" t="s">
        <v>151</v>
      </c>
      <c r="B65" t="s">
        <v>146</v>
      </c>
      <c r="C65">
        <v>1</v>
      </c>
      <c r="D65">
        <v>1</v>
      </c>
      <c r="E65">
        <v>0</v>
      </c>
      <c r="F65">
        <v>0</v>
      </c>
      <c r="G65">
        <v>1</v>
      </c>
      <c r="H65">
        <v>1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1</v>
      </c>
      <c r="R65">
        <v>0</v>
      </c>
      <c r="S65" s="3" t="str">
        <f t="shared" si="4"/>
        <v>CE0A</v>
      </c>
    </row>
    <row r="66" spans="1:19" x14ac:dyDescent="0.3">
      <c r="A66" t="s">
        <v>152</v>
      </c>
      <c r="B66" t="s">
        <v>87</v>
      </c>
      <c r="C66">
        <v>0</v>
      </c>
      <c r="D66">
        <v>0</v>
      </c>
      <c r="E66">
        <v>0</v>
      </c>
      <c r="F66">
        <v>0</v>
      </c>
      <c r="G66">
        <v>1</v>
      </c>
      <c r="H66">
        <v>0</v>
      </c>
      <c r="I66">
        <v>1</v>
      </c>
      <c r="J66">
        <v>1</v>
      </c>
      <c r="K66">
        <v>0</v>
      </c>
      <c r="L66">
        <v>1</v>
      </c>
      <c r="M66">
        <v>0</v>
      </c>
      <c r="N66">
        <v>0</v>
      </c>
      <c r="O66">
        <v>0</v>
      </c>
      <c r="P66">
        <v>1</v>
      </c>
      <c r="Q66">
        <v>1</v>
      </c>
      <c r="R66">
        <v>1</v>
      </c>
      <c r="S66" s="3" t="str">
        <f t="shared" si="4"/>
        <v>B47</v>
      </c>
    </row>
    <row r="67" spans="1:19" x14ac:dyDescent="0.3">
      <c r="A67" t="s">
        <v>173</v>
      </c>
      <c r="B67" t="s">
        <v>130</v>
      </c>
      <c r="C67">
        <v>0</v>
      </c>
      <c r="D67">
        <v>0</v>
      </c>
      <c r="E67">
        <v>0</v>
      </c>
      <c r="F67">
        <v>1</v>
      </c>
      <c r="G67">
        <v>1</v>
      </c>
      <c r="H67">
        <v>0</v>
      </c>
      <c r="I67">
        <v>1</v>
      </c>
      <c r="J67">
        <v>1</v>
      </c>
      <c r="K67">
        <v>1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 s="3" t="str">
        <f t="shared" si="4"/>
        <v>1BC0</v>
      </c>
    </row>
    <row r="68" spans="1:19" x14ac:dyDescent="0.3">
      <c r="A68" t="s">
        <v>174</v>
      </c>
      <c r="B68" t="s">
        <v>89</v>
      </c>
      <c r="C68">
        <v>0</v>
      </c>
      <c r="D68">
        <v>0</v>
      </c>
      <c r="E68">
        <v>0</v>
      </c>
      <c r="F68">
        <v>0</v>
      </c>
      <c r="G68">
        <v>1</v>
      </c>
      <c r="H68">
        <v>1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1</v>
      </c>
      <c r="S68" s="3" t="str">
        <f t="shared" si="4"/>
        <v>E03</v>
      </c>
    </row>
    <row r="69" spans="1:19" x14ac:dyDescent="0.3">
      <c r="A69" t="s">
        <v>175</v>
      </c>
      <c r="B69" s="5" t="s">
        <v>94</v>
      </c>
      <c r="C69">
        <v>0</v>
      </c>
      <c r="D69">
        <v>0</v>
      </c>
      <c r="E69">
        <v>0</v>
      </c>
      <c r="F69">
        <v>1</v>
      </c>
      <c r="G69">
        <v>1</v>
      </c>
      <c r="H69">
        <v>1</v>
      </c>
      <c r="I69">
        <v>1</v>
      </c>
      <c r="J69">
        <v>0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  <c r="Q69">
        <v>0</v>
      </c>
      <c r="R69">
        <v>1</v>
      </c>
      <c r="S69" s="3" t="str">
        <f t="shared" si="4"/>
        <v>1E21</v>
      </c>
    </row>
    <row r="70" spans="1:19" x14ac:dyDescent="0.3">
      <c r="A70" t="s">
        <v>176</v>
      </c>
      <c r="B70" t="s">
        <v>95</v>
      </c>
      <c r="C70">
        <v>0</v>
      </c>
      <c r="D70">
        <v>0</v>
      </c>
      <c r="E70">
        <v>0</v>
      </c>
      <c r="F70">
        <v>1</v>
      </c>
      <c r="G70">
        <v>1</v>
      </c>
      <c r="H70">
        <v>0</v>
      </c>
      <c r="I70">
        <v>1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 s="3" t="str">
        <f t="shared" si="4"/>
        <v>1B00</v>
      </c>
    </row>
    <row r="71" spans="1:19" x14ac:dyDescent="0.3">
      <c r="A71" t="s">
        <v>177</v>
      </c>
      <c r="B71" s="5" t="s">
        <v>130</v>
      </c>
      <c r="C71">
        <v>0</v>
      </c>
      <c r="D71">
        <v>0</v>
      </c>
      <c r="E71">
        <v>0</v>
      </c>
      <c r="F71">
        <v>1</v>
      </c>
      <c r="G71">
        <v>1</v>
      </c>
      <c r="H71">
        <v>0</v>
      </c>
      <c r="I71">
        <v>1</v>
      </c>
      <c r="J71">
        <v>1</v>
      </c>
      <c r="K71">
        <v>1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 s="3" t="str">
        <f t="shared" si="4"/>
        <v>1BC0</v>
      </c>
    </row>
    <row r="72" spans="1:19" x14ac:dyDescent="0.3">
      <c r="A72" t="s">
        <v>178</v>
      </c>
      <c r="B72" s="5" t="s">
        <v>94</v>
      </c>
      <c r="C72">
        <v>0</v>
      </c>
      <c r="D72">
        <v>0</v>
      </c>
      <c r="E72">
        <v>0</v>
      </c>
      <c r="F72">
        <v>1</v>
      </c>
      <c r="G72">
        <v>1</v>
      </c>
      <c r="H72">
        <v>1</v>
      </c>
      <c r="I72">
        <v>1</v>
      </c>
      <c r="J72">
        <v>0</v>
      </c>
      <c r="K72">
        <v>0</v>
      </c>
      <c r="L72">
        <v>0</v>
      </c>
      <c r="M72">
        <v>1</v>
      </c>
      <c r="N72">
        <v>0</v>
      </c>
      <c r="O72">
        <v>0</v>
      </c>
      <c r="P72">
        <v>0</v>
      </c>
      <c r="Q72">
        <v>0</v>
      </c>
      <c r="R72">
        <v>1</v>
      </c>
      <c r="S72" s="3" t="str">
        <f t="shared" si="4"/>
        <v>1E21</v>
      </c>
    </row>
    <row r="73" spans="1:19" x14ac:dyDescent="0.3">
      <c r="A73" t="s">
        <v>153</v>
      </c>
      <c r="B73" t="s">
        <v>95</v>
      </c>
      <c r="C73">
        <v>0</v>
      </c>
      <c r="D73">
        <v>0</v>
      </c>
      <c r="E73">
        <v>0</v>
      </c>
      <c r="F73">
        <v>1</v>
      </c>
      <c r="G73">
        <v>1</v>
      </c>
      <c r="H73">
        <v>0</v>
      </c>
      <c r="I73">
        <v>1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 s="3" t="str">
        <f t="shared" si="4"/>
        <v>1B00</v>
      </c>
    </row>
    <row r="74" spans="1:19" x14ac:dyDescent="0.3">
      <c r="A74" t="s">
        <v>154</v>
      </c>
      <c r="B74" s="5" t="s">
        <v>130</v>
      </c>
      <c r="C74">
        <v>0</v>
      </c>
      <c r="D74">
        <v>0</v>
      </c>
      <c r="E74">
        <v>0</v>
      </c>
      <c r="F74">
        <v>1</v>
      </c>
      <c r="G74">
        <v>1</v>
      </c>
      <c r="H74">
        <v>0</v>
      </c>
      <c r="I74">
        <v>1</v>
      </c>
      <c r="J74">
        <v>1</v>
      </c>
      <c r="K74">
        <v>1</v>
      </c>
      <c r="L74">
        <v>1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 s="3" t="str">
        <f t="shared" si="4"/>
        <v>1BC0</v>
      </c>
    </row>
    <row r="75" spans="1:19" x14ac:dyDescent="0.3">
      <c r="A75" t="s">
        <v>155</v>
      </c>
      <c r="B75" s="5" t="s">
        <v>94</v>
      </c>
      <c r="C75">
        <v>0</v>
      </c>
      <c r="D75">
        <v>0</v>
      </c>
      <c r="E75">
        <v>0</v>
      </c>
      <c r="F75">
        <v>1</v>
      </c>
      <c r="G75">
        <v>1</v>
      </c>
      <c r="H75">
        <v>1</v>
      </c>
      <c r="I75">
        <v>1</v>
      </c>
      <c r="J75">
        <v>0</v>
      </c>
      <c r="K75">
        <v>0</v>
      </c>
      <c r="L75">
        <v>0</v>
      </c>
      <c r="M75">
        <v>1</v>
      </c>
      <c r="N75">
        <v>0</v>
      </c>
      <c r="O75">
        <v>0</v>
      </c>
      <c r="P75">
        <v>0</v>
      </c>
      <c r="Q75">
        <v>0</v>
      </c>
      <c r="R75">
        <v>1</v>
      </c>
      <c r="S75" s="3" t="str">
        <f t="shared" si="4"/>
        <v>1E21</v>
      </c>
    </row>
    <row r="76" spans="1:19" x14ac:dyDescent="0.3">
      <c r="A76" t="s">
        <v>156</v>
      </c>
      <c r="B76" t="s">
        <v>95</v>
      </c>
      <c r="C76">
        <v>0</v>
      </c>
      <c r="D76">
        <v>0</v>
      </c>
      <c r="E76">
        <v>0</v>
      </c>
      <c r="F76">
        <v>1</v>
      </c>
      <c r="G76">
        <v>1</v>
      </c>
      <c r="H76">
        <v>0</v>
      </c>
      <c r="I76">
        <v>1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 s="3" t="str">
        <f t="shared" si="4"/>
        <v>1B00</v>
      </c>
    </row>
    <row r="77" spans="1:19" x14ac:dyDescent="0.3">
      <c r="A77" t="s">
        <v>157</v>
      </c>
      <c r="B77" s="5" t="s">
        <v>130</v>
      </c>
      <c r="C77">
        <v>0</v>
      </c>
      <c r="D77">
        <v>0</v>
      </c>
      <c r="E77">
        <v>0</v>
      </c>
      <c r="F77">
        <v>1</v>
      </c>
      <c r="G77">
        <v>1</v>
      </c>
      <c r="H77">
        <v>0</v>
      </c>
      <c r="I77">
        <v>1</v>
      </c>
      <c r="J77">
        <v>1</v>
      </c>
      <c r="K77">
        <v>1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 s="3" t="str">
        <f t="shared" si="4"/>
        <v>1BC0</v>
      </c>
    </row>
    <row r="78" spans="1:19" x14ac:dyDescent="0.3">
      <c r="A78" t="s">
        <v>158</v>
      </c>
      <c r="B78" s="5" t="s">
        <v>94</v>
      </c>
      <c r="C78">
        <v>0</v>
      </c>
      <c r="D78">
        <v>0</v>
      </c>
      <c r="E78">
        <v>0</v>
      </c>
      <c r="F78">
        <v>1</v>
      </c>
      <c r="G78">
        <v>1</v>
      </c>
      <c r="H78">
        <v>1</v>
      </c>
      <c r="I78">
        <v>1</v>
      </c>
      <c r="J78">
        <v>0</v>
      </c>
      <c r="K78">
        <v>0</v>
      </c>
      <c r="L78">
        <v>0</v>
      </c>
      <c r="M78">
        <v>1</v>
      </c>
      <c r="N78">
        <v>0</v>
      </c>
      <c r="O78">
        <v>0</v>
      </c>
      <c r="P78">
        <v>0</v>
      </c>
      <c r="Q78">
        <v>0</v>
      </c>
      <c r="R78">
        <v>1</v>
      </c>
      <c r="S78" s="3" t="str">
        <f t="shared" si="4"/>
        <v>1E21</v>
      </c>
    </row>
    <row r="79" spans="1:19" x14ac:dyDescent="0.3">
      <c r="A79" t="s">
        <v>159</v>
      </c>
      <c r="B79" t="s">
        <v>95</v>
      </c>
      <c r="C79">
        <v>0</v>
      </c>
      <c r="D79">
        <v>0</v>
      </c>
      <c r="E79">
        <v>0</v>
      </c>
      <c r="F79">
        <v>1</v>
      </c>
      <c r="G79">
        <v>1</v>
      </c>
      <c r="H79">
        <v>0</v>
      </c>
      <c r="I79">
        <v>1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 s="3" t="str">
        <f t="shared" si="4"/>
        <v>1B00</v>
      </c>
    </row>
    <row r="80" spans="1:19" x14ac:dyDescent="0.3">
      <c r="A80" t="s">
        <v>160</v>
      </c>
      <c r="B80" s="5" t="s">
        <v>130</v>
      </c>
      <c r="C80">
        <v>0</v>
      </c>
      <c r="D80">
        <v>0</v>
      </c>
      <c r="E80">
        <v>0</v>
      </c>
      <c r="F80">
        <v>1</v>
      </c>
      <c r="G80">
        <v>1</v>
      </c>
      <c r="H80">
        <v>0</v>
      </c>
      <c r="I80">
        <v>1</v>
      </c>
      <c r="J80">
        <v>1</v>
      </c>
      <c r="K80">
        <v>1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 s="3" t="str">
        <f t="shared" si="4"/>
        <v>1BC0</v>
      </c>
    </row>
    <row r="81" spans="1:19" x14ac:dyDescent="0.3">
      <c r="A81" t="s">
        <v>161</v>
      </c>
      <c r="B81" s="5" t="s">
        <v>94</v>
      </c>
      <c r="C81">
        <v>0</v>
      </c>
      <c r="D81">
        <v>0</v>
      </c>
      <c r="E81">
        <v>0</v>
      </c>
      <c r="F81">
        <v>1</v>
      </c>
      <c r="G81">
        <v>1</v>
      </c>
      <c r="H81">
        <v>1</v>
      </c>
      <c r="I81">
        <v>1</v>
      </c>
      <c r="J81">
        <v>0</v>
      </c>
      <c r="K81">
        <v>0</v>
      </c>
      <c r="L81">
        <v>0</v>
      </c>
      <c r="M81">
        <v>1</v>
      </c>
      <c r="N81">
        <v>0</v>
      </c>
      <c r="O81">
        <v>0</v>
      </c>
      <c r="P81">
        <v>0</v>
      </c>
      <c r="Q81">
        <v>0</v>
      </c>
      <c r="R81">
        <v>1</v>
      </c>
      <c r="S81" s="3" t="str">
        <f t="shared" si="4"/>
        <v>1E21</v>
      </c>
    </row>
    <row r="82" spans="1:19" x14ac:dyDescent="0.3">
      <c r="A82" t="s">
        <v>162</v>
      </c>
      <c r="B82" t="s">
        <v>95</v>
      </c>
      <c r="C82">
        <v>0</v>
      </c>
      <c r="D82">
        <v>0</v>
      </c>
      <c r="E82">
        <v>0</v>
      </c>
      <c r="F82">
        <v>1</v>
      </c>
      <c r="G82">
        <v>1</v>
      </c>
      <c r="H82">
        <v>0</v>
      </c>
      <c r="I82">
        <v>1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 s="3" t="str">
        <f t="shared" si="4"/>
        <v>1B00</v>
      </c>
    </row>
    <row r="83" spans="1:19" x14ac:dyDescent="0.3">
      <c r="A83" t="s">
        <v>179</v>
      </c>
      <c r="B83" s="5" t="s">
        <v>130</v>
      </c>
      <c r="C83">
        <v>0</v>
      </c>
      <c r="D83">
        <v>0</v>
      </c>
      <c r="E83">
        <v>0</v>
      </c>
      <c r="F83">
        <v>1</v>
      </c>
      <c r="G83">
        <v>1</v>
      </c>
      <c r="H83">
        <v>0</v>
      </c>
      <c r="I83">
        <v>1</v>
      </c>
      <c r="J83">
        <v>1</v>
      </c>
      <c r="K83">
        <v>1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 s="3" t="str">
        <f t="shared" si="4"/>
        <v>1BC0</v>
      </c>
    </row>
    <row r="84" spans="1:19" x14ac:dyDescent="0.3">
      <c r="A84" t="s">
        <v>180</v>
      </c>
      <c r="B84" s="5" t="s">
        <v>94</v>
      </c>
      <c r="C84">
        <v>0</v>
      </c>
      <c r="D84">
        <v>0</v>
      </c>
      <c r="E84">
        <v>0</v>
      </c>
      <c r="F84">
        <v>1</v>
      </c>
      <c r="G84">
        <v>1</v>
      </c>
      <c r="H84">
        <v>1</v>
      </c>
      <c r="I84">
        <v>1</v>
      </c>
      <c r="J84">
        <v>0</v>
      </c>
      <c r="K84">
        <v>0</v>
      </c>
      <c r="L84">
        <v>0</v>
      </c>
      <c r="M84">
        <v>1</v>
      </c>
      <c r="N84">
        <v>0</v>
      </c>
      <c r="O84">
        <v>0</v>
      </c>
      <c r="P84">
        <v>0</v>
      </c>
      <c r="Q84">
        <v>0</v>
      </c>
      <c r="R84">
        <v>1</v>
      </c>
      <c r="S84" s="3" t="str">
        <f t="shared" si="4"/>
        <v>1E21</v>
      </c>
    </row>
    <row r="85" spans="1:19" x14ac:dyDescent="0.3">
      <c r="A85" t="s">
        <v>181</v>
      </c>
      <c r="B85" t="s">
        <v>95</v>
      </c>
      <c r="C85">
        <v>0</v>
      </c>
      <c r="D85">
        <v>0</v>
      </c>
      <c r="E85">
        <v>0</v>
      </c>
      <c r="F85">
        <v>1</v>
      </c>
      <c r="G85">
        <v>1</v>
      </c>
      <c r="H85">
        <v>0</v>
      </c>
      <c r="I85">
        <v>1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 s="3" t="str">
        <f t="shared" si="4"/>
        <v>1B00</v>
      </c>
    </row>
    <row r="86" spans="1:19" x14ac:dyDescent="0.3">
      <c r="A86" t="s">
        <v>182</v>
      </c>
      <c r="B86" s="5" t="s">
        <v>130</v>
      </c>
      <c r="C86">
        <v>0</v>
      </c>
      <c r="D86">
        <v>0</v>
      </c>
      <c r="E86">
        <v>0</v>
      </c>
      <c r="F86">
        <v>1</v>
      </c>
      <c r="G86">
        <v>1</v>
      </c>
      <c r="H86">
        <v>0</v>
      </c>
      <c r="I86">
        <v>1</v>
      </c>
      <c r="J86">
        <v>1</v>
      </c>
      <c r="K86">
        <v>1</v>
      </c>
      <c r="L86">
        <v>1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 s="3" t="str">
        <f t="shared" ref="S86:S88" si="5">DEC2HEX(C86*2^15 + D86*2^14 + E86*2^13 + F86*2^12 + G86*2^11 + H86*2^10 + I86*2^9 + J86*2^8 + K86*2^7 + L86*2^6 + M86*2^5 + N86*2^4 + O86 * 2 ^ 3 + P86  * 2^2 + Q86 * 2 + R86)</f>
        <v>1BC0</v>
      </c>
    </row>
    <row r="87" spans="1:19" x14ac:dyDescent="0.3">
      <c r="A87" t="s">
        <v>183</v>
      </c>
      <c r="B87" s="5" t="s">
        <v>94</v>
      </c>
      <c r="C87">
        <v>0</v>
      </c>
      <c r="D87">
        <v>0</v>
      </c>
      <c r="E87">
        <v>0</v>
      </c>
      <c r="F87">
        <v>1</v>
      </c>
      <c r="G87">
        <v>1</v>
      </c>
      <c r="H87">
        <v>1</v>
      </c>
      <c r="I87">
        <v>1</v>
      </c>
      <c r="J87">
        <v>0</v>
      </c>
      <c r="K87">
        <v>0</v>
      </c>
      <c r="L87">
        <v>0</v>
      </c>
      <c r="M87">
        <v>1</v>
      </c>
      <c r="N87">
        <v>0</v>
      </c>
      <c r="O87">
        <v>0</v>
      </c>
      <c r="P87">
        <v>0</v>
      </c>
      <c r="Q87">
        <v>0</v>
      </c>
      <c r="R87">
        <v>1</v>
      </c>
      <c r="S87" s="3" t="str">
        <f t="shared" si="5"/>
        <v>1E21</v>
      </c>
    </row>
    <row r="88" spans="1:19" x14ac:dyDescent="0.3">
      <c r="A88" t="s">
        <v>184</v>
      </c>
      <c r="B88" t="s">
        <v>95</v>
      </c>
      <c r="C88">
        <v>0</v>
      </c>
      <c r="D88">
        <v>0</v>
      </c>
      <c r="E88">
        <v>0</v>
      </c>
      <c r="F88">
        <v>1</v>
      </c>
      <c r="G88">
        <v>1</v>
      </c>
      <c r="H88">
        <v>0</v>
      </c>
      <c r="I88">
        <v>1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 s="3" t="str">
        <f t="shared" si="5"/>
        <v>1B00</v>
      </c>
    </row>
    <row r="89" spans="1:19" x14ac:dyDescent="0.3">
      <c r="A89" t="s">
        <v>163</v>
      </c>
      <c r="B89" t="s">
        <v>147</v>
      </c>
      <c r="C89">
        <v>1</v>
      </c>
      <c r="D89">
        <v>1</v>
      </c>
      <c r="E89">
        <v>0</v>
      </c>
      <c r="F89">
        <v>0</v>
      </c>
      <c r="G89">
        <v>0</v>
      </c>
      <c r="H89">
        <v>1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1</v>
      </c>
      <c r="P89">
        <v>0</v>
      </c>
      <c r="Q89">
        <v>0</v>
      </c>
      <c r="R89">
        <v>0</v>
      </c>
      <c r="S89" s="3" t="str">
        <f>DEC2HEX(C89*2^15 + D89*2^14 + E89*2^13 + F89*2^12 + G89*2^11 + H89*2^10 + I89*2^9 + J89*2^8 + K89*2^7 + L89*2^6 + M89*2^5 + N89*2^4 + O89 * 2 ^ 3 + P89  * 2^2 + Q89 * 2 + R89)</f>
        <v>C608</v>
      </c>
    </row>
    <row r="90" spans="1:19" x14ac:dyDescent="0.3">
      <c r="A90" t="s">
        <v>164</v>
      </c>
      <c r="B90" t="s">
        <v>142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1</v>
      </c>
      <c r="J90">
        <v>1</v>
      </c>
      <c r="K90">
        <v>0</v>
      </c>
      <c r="L90">
        <v>1</v>
      </c>
      <c r="M90">
        <v>0</v>
      </c>
      <c r="N90">
        <v>0</v>
      </c>
      <c r="O90">
        <v>0</v>
      </c>
      <c r="P90">
        <v>1</v>
      </c>
      <c r="Q90">
        <v>0</v>
      </c>
      <c r="R90">
        <v>1</v>
      </c>
      <c r="S90" s="3" t="str">
        <f>DEC2HEX(C90*2^15 + D90*2^14 + E90*2^13 + F90*2^12 + G90*2^11 + H90*2^10 + I90*2^9 + J90*2^8 + K90*2^7 + L90*2^6 + M90*2^5 + N90*2^4 + O90 * 2 ^ 3 + P90  * 2^2 + Q90 * 2 + R90)</f>
        <v>345</v>
      </c>
    </row>
    <row r="91" spans="1:19" x14ac:dyDescent="0.3">
      <c r="A91" t="s">
        <v>165</v>
      </c>
      <c r="B91" t="s">
        <v>143</v>
      </c>
      <c r="C91">
        <v>0</v>
      </c>
      <c r="D91">
        <v>0</v>
      </c>
      <c r="E91">
        <v>0</v>
      </c>
      <c r="F91">
        <v>0</v>
      </c>
      <c r="G91">
        <v>0</v>
      </c>
      <c r="H91">
        <v>1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  <c r="S91" s="3" t="str">
        <f>DEC2HEX(C91*2^15 + D91*2^14 + E91*2^13 + F91*2^12 + G91*2^11 + H91*2^10 + I91*2^9 + J91*2^8 + K91*2^7 + L91*2^6 + M91*2^5 + N91*2^4 + O91 * 2 ^ 3 + P91  * 2^2 + Q91 * 2 + R91)</f>
        <v>601</v>
      </c>
    </row>
    <row r="92" spans="1:19" x14ac:dyDescent="0.3">
      <c r="A92" t="s">
        <v>166</v>
      </c>
      <c r="B92" s="5" t="s">
        <v>90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1</v>
      </c>
      <c r="J92">
        <v>1</v>
      </c>
      <c r="K92">
        <v>1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 s="3" t="str">
        <f t="shared" ref="S92:S95" si="6">DEC2HEX(C92*2^15 + D92*2^14 + E92*2^13 + F92*2^12 + G92*2^11 + H92*2^10 + I92*2^9 + J92*2^8 + K92*2^7 + L92*2^6 + M92*2^5 + N92*2^4 + O92 * 2 ^ 3 + P92  * 2^2 + Q92 * 2 + R92)</f>
        <v>13C0</v>
      </c>
    </row>
    <row r="93" spans="1:19" x14ac:dyDescent="0.3">
      <c r="A93" t="s">
        <v>167</v>
      </c>
      <c r="B93" s="5" t="s">
        <v>93</v>
      </c>
      <c r="C93">
        <v>0</v>
      </c>
      <c r="D93">
        <v>0</v>
      </c>
      <c r="E93">
        <v>0</v>
      </c>
      <c r="F93">
        <v>1</v>
      </c>
      <c r="G93">
        <v>1</v>
      </c>
      <c r="H93">
        <v>0</v>
      </c>
      <c r="I93">
        <v>1</v>
      </c>
      <c r="J93">
        <v>1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 s="3" t="str">
        <f t="shared" si="6"/>
        <v>1B80</v>
      </c>
    </row>
    <row r="94" spans="1:19" x14ac:dyDescent="0.3">
      <c r="A94" t="s">
        <v>168</v>
      </c>
      <c r="B94" t="s">
        <v>131</v>
      </c>
      <c r="C94">
        <v>0</v>
      </c>
      <c r="D94">
        <v>0</v>
      </c>
      <c r="E94">
        <v>0</v>
      </c>
      <c r="F94">
        <v>1</v>
      </c>
      <c r="G94">
        <v>0</v>
      </c>
      <c r="H94">
        <v>1</v>
      </c>
      <c r="I94">
        <v>0</v>
      </c>
      <c r="J94">
        <v>1</v>
      </c>
      <c r="K94">
        <v>0</v>
      </c>
      <c r="L94">
        <v>0</v>
      </c>
      <c r="M94">
        <v>1</v>
      </c>
      <c r="N94">
        <v>0</v>
      </c>
      <c r="O94">
        <v>0</v>
      </c>
      <c r="P94">
        <v>0</v>
      </c>
      <c r="Q94">
        <v>1</v>
      </c>
      <c r="R94">
        <v>1</v>
      </c>
      <c r="S94" s="3" t="str">
        <f t="shared" si="6"/>
        <v>1523</v>
      </c>
    </row>
    <row r="95" spans="1:19" x14ac:dyDescent="0.3">
      <c r="A95" t="s">
        <v>169</v>
      </c>
      <c r="B95" t="s">
        <v>95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1</v>
      </c>
      <c r="J95">
        <v>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 s="3" t="str">
        <f t="shared" si="6"/>
        <v>1300</v>
      </c>
    </row>
    <row r="96" spans="1:19" x14ac:dyDescent="0.3">
      <c r="A96" t="s">
        <v>170</v>
      </c>
      <c r="B96" t="s">
        <v>186</v>
      </c>
      <c r="C96">
        <v>1</v>
      </c>
      <c r="D96">
        <v>1</v>
      </c>
      <c r="E96">
        <v>0</v>
      </c>
      <c r="F96">
        <v>0</v>
      </c>
      <c r="G96">
        <v>1</v>
      </c>
      <c r="H96">
        <v>1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v>1</v>
      </c>
      <c r="Q96">
        <v>0</v>
      </c>
      <c r="R96">
        <v>0</v>
      </c>
      <c r="S96" s="3" t="str">
        <f>DEC2HEX(C96*2^15 + D96*2^14 + E96*2^13 + F96*2^12 + G96*2^11 + H96*2^10 + I96*2^9 + J96*2^8 + K96*2^7 + L96*2^6 + M96*2^5 + N96*2^4 + O96 * 2 ^ 3 + P96  * 2^2 + Q96 * 2 + R96)</f>
        <v>CE0C</v>
      </c>
    </row>
    <row r="97" spans="1:19" x14ac:dyDescent="0.3">
      <c r="A97" t="s">
        <v>171</v>
      </c>
      <c r="B97" t="s">
        <v>101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1</v>
      </c>
      <c r="K97">
        <v>0</v>
      </c>
      <c r="L97">
        <v>1</v>
      </c>
      <c r="M97">
        <v>0</v>
      </c>
      <c r="N97">
        <v>0</v>
      </c>
      <c r="O97">
        <v>0</v>
      </c>
      <c r="P97">
        <v>1</v>
      </c>
      <c r="Q97">
        <v>1</v>
      </c>
      <c r="R97">
        <v>1</v>
      </c>
      <c r="S97" s="3" t="str">
        <f>DEC2HEX(C97*2^15 + D97*2^14 + E97*2^13 + F97*2^12 + G97*2^11 + H97*2^10 + I97*2^9 + J97*2^8 + K97*2^7 + L97*2^6 + M97*2^5 + N97*2^4 + O97 * 2 ^ 3 + P97  * 2^2 + Q97 * 2 + R97)</f>
        <v>147</v>
      </c>
    </row>
    <row r="98" spans="1:19" x14ac:dyDescent="0.3">
      <c r="A98" t="s">
        <v>172</v>
      </c>
      <c r="B98" t="s">
        <v>102</v>
      </c>
      <c r="C98">
        <v>0</v>
      </c>
      <c r="D98">
        <v>0</v>
      </c>
      <c r="E98">
        <v>0</v>
      </c>
      <c r="F98">
        <v>0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</v>
      </c>
      <c r="R98">
        <v>1</v>
      </c>
      <c r="S98" s="3" t="str">
        <f>DEC2HEX(C98*2^15 + D98*2^14 + E98*2^13 + F98*2^12 + G98*2^11 + H98*2^10 + I98*2^9 + J98*2^8 + K98*2^7 + L98*2^6 + M98*2^5 + N98*2^4 + O98 * 2 ^ 3 + P98  * 2^2 + Q98 * 2 + R98)</f>
        <v>403</v>
      </c>
    </row>
    <row r="99" spans="1:19" x14ac:dyDescent="0.3">
      <c r="A99" t="s">
        <v>185</v>
      </c>
      <c r="B99" t="s">
        <v>45</v>
      </c>
      <c r="C99">
        <v>0</v>
      </c>
      <c r="D99">
        <v>1</v>
      </c>
      <c r="E99">
        <v>1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 s="3" t="str">
        <f>DEC2HEX(C99*2^15 + D99*2^14 + E99*2^13 + F99*2^12 + G99*2^11 + H99*2^10 + I99*2^9 + J99*2^8 + K99*2^7 + L99*2^6 + M99*2^5 + N99*2^4 + O99 * 2 ^ 3 + P99  * 2^2 + Q99 * 2 + R99)</f>
        <v>7000</v>
      </c>
    </row>
    <row r="100" spans="1:19" x14ac:dyDescent="0.3">
      <c r="S100" s="3"/>
    </row>
    <row r="101" spans="1:19" x14ac:dyDescent="0.3">
      <c r="S101" s="3"/>
    </row>
    <row r="102" spans="1:19" x14ac:dyDescent="0.3">
      <c r="S102" s="3"/>
    </row>
    <row r="103" spans="1:19" x14ac:dyDescent="0.3">
      <c r="S103" s="3"/>
    </row>
    <row r="104" spans="1:19" x14ac:dyDescent="0.3">
      <c r="S104" s="3"/>
    </row>
    <row r="105" spans="1:19" x14ac:dyDescent="0.3">
      <c r="S105" s="3"/>
    </row>
    <row r="106" spans="1:19" x14ac:dyDescent="0.3">
      <c r="S106" s="3"/>
    </row>
    <row r="107" spans="1:19" x14ac:dyDescent="0.3">
      <c r="S107" s="3"/>
    </row>
    <row r="108" spans="1:19" x14ac:dyDescent="0.3">
      <c r="S108" s="3"/>
    </row>
    <row r="109" spans="1:19" x14ac:dyDescent="0.3">
      <c r="S109" s="3"/>
    </row>
    <row r="110" spans="1:19" x14ac:dyDescent="0.3">
      <c r="S110" s="3"/>
    </row>
    <row r="111" spans="1:19" x14ac:dyDescent="0.3">
      <c r="S111" s="3"/>
    </row>
    <row r="112" spans="1:19" x14ac:dyDescent="0.3">
      <c r="S112" s="3"/>
    </row>
    <row r="113" spans="1:19" x14ac:dyDescent="0.3">
      <c r="S113" s="3"/>
    </row>
    <row r="115" spans="1:19" x14ac:dyDescent="0.3">
      <c r="S115" s="3"/>
    </row>
    <row r="116" spans="1:19" x14ac:dyDescent="0.3">
      <c r="B116" s="5"/>
      <c r="S116" s="3"/>
    </row>
    <row r="117" spans="1:19" x14ac:dyDescent="0.3">
      <c r="S117" s="3"/>
    </row>
    <row r="118" spans="1:19" x14ac:dyDescent="0.3">
      <c r="S118" s="3"/>
    </row>
    <row r="119" spans="1:19" x14ac:dyDescent="0.3">
      <c r="S119" s="3"/>
    </row>
    <row r="123" spans="1:19" x14ac:dyDescent="0.3">
      <c r="S123" s="3"/>
    </row>
    <row r="124" spans="1:19" x14ac:dyDescent="0.3">
      <c r="S124" s="3"/>
    </row>
    <row r="125" spans="1:19" x14ac:dyDescent="0.3">
      <c r="S125" s="3"/>
    </row>
    <row r="126" spans="1:19" x14ac:dyDescent="0.3">
      <c r="S126" s="3"/>
    </row>
    <row r="127" spans="1:19" x14ac:dyDescent="0.3">
      <c r="A127" s="13" t="s">
        <v>49</v>
      </c>
      <c r="S127" s="3"/>
    </row>
    <row r="128" spans="1:19" ht="28.8" x14ac:dyDescent="0.3">
      <c r="A128" t="s">
        <v>23</v>
      </c>
      <c r="B128" s="14" t="s">
        <v>60</v>
      </c>
      <c r="C128" s="6">
        <v>0</v>
      </c>
      <c r="D128" s="7">
        <v>0</v>
      </c>
      <c r="E128" s="7">
        <v>0</v>
      </c>
      <c r="F128" s="7">
        <v>0</v>
      </c>
      <c r="G128" s="7">
        <v>1</v>
      </c>
      <c r="H128" s="7">
        <v>1</v>
      </c>
      <c r="I128" s="7">
        <v>1</v>
      </c>
      <c r="J128" s="7">
        <v>1</v>
      </c>
      <c r="K128" s="7">
        <v>1</v>
      </c>
      <c r="L128" s="7">
        <v>1</v>
      </c>
      <c r="M128" s="7">
        <v>0</v>
      </c>
      <c r="N128" s="7">
        <v>1</v>
      </c>
      <c r="O128" s="7">
        <v>1</v>
      </c>
      <c r="P128" s="7">
        <v>0</v>
      </c>
      <c r="Q128" s="7">
        <v>1</v>
      </c>
      <c r="R128" s="7">
        <v>1</v>
      </c>
      <c r="S128" s="3" t="str">
        <f>DEC2HEX(C128*2^15 + D128*2^14 + E128*2^13 + F128*2^12 + G128*2^11 + H128*2^10 + I128*2^9 + J128*2^8 + K128*2^7 + L128*2^6 + M128*2^5 + N128*2^4 + O128 * 2 ^ 3 + P128  * 2^2 + Q128 * 2 + R128)</f>
        <v>FDB</v>
      </c>
    </row>
    <row r="129" spans="1:20" ht="28.8" x14ac:dyDescent="0.3">
      <c r="A129" t="s">
        <v>24</v>
      </c>
      <c r="B129" s="14" t="s">
        <v>61</v>
      </c>
      <c r="C129">
        <v>0</v>
      </c>
      <c r="D129">
        <v>0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0</v>
      </c>
      <c r="N129">
        <v>0</v>
      </c>
      <c r="O129">
        <v>1</v>
      </c>
      <c r="P129">
        <v>0</v>
      </c>
      <c r="Q129">
        <v>0</v>
      </c>
      <c r="R129">
        <v>1</v>
      </c>
      <c r="S129" s="3" t="str">
        <f t="shared" ref="S129:S130" si="7">DEC2HEX(C129*2^15 + D129*2^14 + E129*2^13 + F129*2^12 + G129*2^11 + H129*2^10 + I129*2^9 + J129*2^8 + K129*2^7 + L129*2^6 + M129*2^5 + N129*2^4 + O129 * 2 ^ 3 + P129  * 2^2 + Q129 * 2 + R129)</f>
        <v>3FC9</v>
      </c>
    </row>
    <row r="130" spans="1:20" ht="28.8" x14ac:dyDescent="0.3">
      <c r="A130" t="s">
        <v>25</v>
      </c>
      <c r="B130" s="14" t="s">
        <v>62</v>
      </c>
      <c r="C130" s="7">
        <v>1</v>
      </c>
      <c r="D130" s="7">
        <v>0</v>
      </c>
      <c r="E130" s="7">
        <v>1</v>
      </c>
      <c r="F130" s="7">
        <v>0</v>
      </c>
      <c r="G130" s="7">
        <v>1</v>
      </c>
      <c r="H130" s="7">
        <v>0</v>
      </c>
      <c r="I130" s="7">
        <v>1</v>
      </c>
      <c r="J130" s="7">
        <v>0</v>
      </c>
      <c r="K130" s="7">
        <v>1</v>
      </c>
      <c r="L130" s="7">
        <v>0</v>
      </c>
      <c r="M130" s="7">
        <v>1</v>
      </c>
      <c r="N130" s="7">
        <v>0</v>
      </c>
      <c r="O130" s="7">
        <v>1</v>
      </c>
      <c r="P130" s="7">
        <v>0</v>
      </c>
      <c r="Q130" s="7">
        <v>1</v>
      </c>
      <c r="R130" s="7">
        <v>1</v>
      </c>
      <c r="S130" s="3" t="str">
        <f t="shared" si="7"/>
        <v>AAAB</v>
      </c>
    </row>
    <row r="131" spans="1:20" ht="28.8" x14ac:dyDescent="0.3">
      <c r="A131" t="s">
        <v>26</v>
      </c>
      <c r="B131" s="14" t="s">
        <v>63</v>
      </c>
      <c r="C131" s="7">
        <v>0</v>
      </c>
      <c r="D131" s="7">
        <v>0</v>
      </c>
      <c r="E131" s="7">
        <v>1</v>
      </c>
      <c r="F131" s="7">
        <v>1</v>
      </c>
      <c r="G131" s="7">
        <v>1</v>
      </c>
      <c r="H131" s="7">
        <v>1</v>
      </c>
      <c r="I131" s="7">
        <v>1</v>
      </c>
      <c r="J131" s="7">
        <v>0</v>
      </c>
      <c r="K131" s="7">
        <v>0</v>
      </c>
      <c r="L131" s="7">
        <v>0</v>
      </c>
      <c r="M131" s="7">
        <v>1</v>
      </c>
      <c r="N131" s="7">
        <v>0</v>
      </c>
      <c r="O131" s="7">
        <v>1</v>
      </c>
      <c r="P131" s="7">
        <v>0</v>
      </c>
      <c r="Q131" s="7">
        <v>1</v>
      </c>
      <c r="R131" s="7">
        <v>0</v>
      </c>
      <c r="S131" s="3" t="str">
        <f>DEC2HEX(C131*2^15 + D131*2^14 + E131*2^13 + F131*2^12 + G131*2^11 + H131*2^10 + I131*2^9 + J131*2^8 + K131*2^7 + L131*2^6 + M131*2^5 + N131*2^4 + O131 * 2 ^ 3 + P131  * 2^2 + Q131 * 2 + R131)</f>
        <v>3E2A</v>
      </c>
    </row>
    <row r="132" spans="1:20" x14ac:dyDescent="0.3">
      <c r="A132" t="s">
        <v>27</v>
      </c>
      <c r="B132" s="14" t="s">
        <v>64</v>
      </c>
    </row>
    <row r="133" spans="1:20" x14ac:dyDescent="0.3">
      <c r="A133" t="s">
        <v>28</v>
      </c>
      <c r="B133" s="14" t="s">
        <v>65</v>
      </c>
    </row>
    <row r="134" spans="1:20" ht="28.8" x14ac:dyDescent="0.3">
      <c r="A134" t="s">
        <v>29</v>
      </c>
      <c r="B134" s="14" t="s">
        <v>66</v>
      </c>
      <c r="C134" s="7">
        <v>1</v>
      </c>
      <c r="D134" s="7">
        <v>0</v>
      </c>
      <c r="E134" s="7">
        <v>0</v>
      </c>
      <c r="F134" s="7">
        <v>0</v>
      </c>
      <c r="G134" s="7">
        <v>1</v>
      </c>
      <c r="H134" s="7">
        <v>0</v>
      </c>
      <c r="I134" s="7">
        <v>0</v>
      </c>
      <c r="J134" s="7">
        <v>0</v>
      </c>
      <c r="K134" s="7">
        <v>1</v>
      </c>
      <c r="L134" s="7">
        <v>0</v>
      </c>
      <c r="M134" s="7">
        <v>0</v>
      </c>
      <c r="N134" s="7">
        <v>0</v>
      </c>
      <c r="O134" s="7">
        <v>1</v>
      </c>
      <c r="P134" s="7">
        <v>0</v>
      </c>
      <c r="Q134" s="7">
        <v>0</v>
      </c>
      <c r="R134" s="7">
        <v>1</v>
      </c>
      <c r="S134" s="3" t="str">
        <f t="shared" ref="S134:S135" si="8">DEC2HEX(C134*2^15 + D134*2^14 + E134*2^13 + F134*2^12 + G134*2^11 + H134*2^10 + I134*2^9 + J134*2^8 + K134*2^7 + L134*2^6 + M134*2^5 + N134*2^4 + O134 * 2 ^ 3 + P134  * 2^2 + Q134 * 2 + R134)</f>
        <v>8889</v>
      </c>
    </row>
    <row r="135" spans="1:20" ht="28.8" x14ac:dyDescent="0.3">
      <c r="A135" t="s">
        <v>30</v>
      </c>
      <c r="B135" s="14" t="s">
        <v>67</v>
      </c>
      <c r="C135" s="7">
        <v>0</v>
      </c>
      <c r="D135" s="7">
        <v>0</v>
      </c>
      <c r="E135" s="7">
        <v>1</v>
      </c>
      <c r="F135" s="7">
        <v>1</v>
      </c>
      <c r="G135" s="7">
        <v>1</v>
      </c>
      <c r="H135" s="7">
        <v>1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1</v>
      </c>
      <c r="P135" s="7">
        <v>0</v>
      </c>
      <c r="Q135" s="7">
        <v>0</v>
      </c>
      <c r="R135" s="7">
        <v>0</v>
      </c>
      <c r="S135" s="3" t="str">
        <f t="shared" si="8"/>
        <v>3C08</v>
      </c>
    </row>
    <row r="136" spans="1:20" ht="28.8" x14ac:dyDescent="0.3">
      <c r="A136" t="s">
        <v>31</v>
      </c>
      <c r="B136" s="14" t="s">
        <v>68</v>
      </c>
    </row>
    <row r="137" spans="1:20" ht="28.8" x14ac:dyDescent="0.3">
      <c r="A137" t="s">
        <v>32</v>
      </c>
      <c r="B137" s="14" t="s">
        <v>69</v>
      </c>
    </row>
    <row r="138" spans="1:20" ht="28.8" x14ac:dyDescent="0.3">
      <c r="A138" t="s">
        <v>38</v>
      </c>
      <c r="B138" s="14" t="s">
        <v>70</v>
      </c>
      <c r="C138" s="7">
        <v>0</v>
      </c>
      <c r="D138" s="7">
        <v>0</v>
      </c>
      <c r="E138" s="7">
        <v>0</v>
      </c>
      <c r="F138" s="7">
        <v>0</v>
      </c>
      <c r="G138" s="7">
        <v>1</v>
      </c>
      <c r="H138" s="7">
        <v>1</v>
      </c>
      <c r="I138" s="7">
        <v>0</v>
      </c>
      <c r="J138" s="7">
        <v>1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3">
        <v>1400</v>
      </c>
      <c r="T138" t="s">
        <v>47</v>
      </c>
    </row>
    <row r="139" spans="1:20" ht="28.8" x14ac:dyDescent="0.3">
      <c r="A139" t="s">
        <v>39</v>
      </c>
      <c r="B139" s="14" t="s">
        <v>71</v>
      </c>
      <c r="C139" s="7">
        <v>0</v>
      </c>
      <c r="D139" s="7">
        <v>0</v>
      </c>
      <c r="E139" s="7">
        <v>1</v>
      </c>
      <c r="F139" s="7">
        <v>1</v>
      </c>
      <c r="G139" s="7">
        <v>1</v>
      </c>
      <c r="H139" s="7">
        <v>0</v>
      </c>
      <c r="I139" s="7">
        <v>0</v>
      </c>
      <c r="J139" s="7">
        <v>1</v>
      </c>
      <c r="K139" s="7">
        <v>0</v>
      </c>
      <c r="L139" s="7">
        <v>1</v>
      </c>
      <c r="M139" s="7">
        <v>0</v>
      </c>
      <c r="N139" s="7">
        <v>1</v>
      </c>
      <c r="O139" s="7">
        <v>0</v>
      </c>
      <c r="P139" s="7">
        <v>0</v>
      </c>
      <c r="Q139" s="7">
        <v>0</v>
      </c>
      <c r="R139" s="7">
        <v>0</v>
      </c>
      <c r="S139" s="3" t="str">
        <f t="shared" ref="S139" si="9">DEC2HEX(C139*2^15 + D139*2^14 + E139*2^13 + F139*2^12 + G139*2^11 + H139*2^10 + I139*2^9 + J139*2^8 + K139*2^7 + L139*2^6 + M139*2^5 + N139*2^4 + O139 * 2 ^ 3 + P139  * 2^2 + Q139 * 2 + R139)</f>
        <v>3950</v>
      </c>
      <c r="T139" t="s">
        <v>46</v>
      </c>
    </row>
    <row r="140" spans="1:20" ht="28.8" x14ac:dyDescent="0.3">
      <c r="A140" t="s">
        <v>40</v>
      </c>
      <c r="B140" s="14" t="s">
        <v>68</v>
      </c>
    </row>
    <row r="141" spans="1:20" ht="28.8" x14ac:dyDescent="0.3">
      <c r="A141" t="s">
        <v>41</v>
      </c>
      <c r="B141" s="14" t="s">
        <v>69</v>
      </c>
    </row>
    <row r="142" spans="1:20" ht="28.8" x14ac:dyDescent="0.3">
      <c r="A142" t="s">
        <v>42</v>
      </c>
      <c r="B142" s="14" t="s">
        <v>72</v>
      </c>
      <c r="C142">
        <v>1</v>
      </c>
      <c r="D142">
        <v>1</v>
      </c>
      <c r="E142">
        <v>1</v>
      </c>
      <c r="F142">
        <v>0</v>
      </c>
      <c r="G142">
        <v>1</v>
      </c>
      <c r="H142">
        <v>1</v>
      </c>
      <c r="I142">
        <v>1</v>
      </c>
      <c r="J142">
        <v>1</v>
      </c>
      <c r="K142">
        <v>0</v>
      </c>
      <c r="L142">
        <v>0</v>
      </c>
      <c r="M142">
        <v>0</v>
      </c>
      <c r="N142">
        <v>1</v>
      </c>
      <c r="O142">
        <v>0</v>
      </c>
      <c r="P142">
        <v>1</v>
      </c>
      <c r="Q142">
        <v>0</v>
      </c>
      <c r="R142">
        <v>1</v>
      </c>
      <c r="S142" s="3" t="str">
        <f t="shared" ref="S142:S143" si="10">DEC2HEX(C142*2^15 + D142*2^14 + E142*2^13 + F142*2^12 + G142*2^11 + H142*2^10 + I142*2^9 + J142*2^8 + K142*2^7 + L142*2^6 + M142*2^5 + N142*2^4 + O142 * 2 ^ 3 + P142  * 2^2 + Q142 * 2 + R142)</f>
        <v>EF15</v>
      </c>
    </row>
    <row r="143" spans="1:20" ht="28.8" x14ac:dyDescent="0.3">
      <c r="A143" t="s">
        <v>43</v>
      </c>
      <c r="B143" s="14" t="s">
        <v>73</v>
      </c>
      <c r="C143">
        <v>0</v>
      </c>
      <c r="D143">
        <v>0</v>
      </c>
      <c r="E143">
        <v>1</v>
      </c>
      <c r="F143">
        <v>1</v>
      </c>
      <c r="G143">
        <v>0</v>
      </c>
      <c r="H143">
        <v>1</v>
      </c>
      <c r="I143">
        <v>1</v>
      </c>
      <c r="J143">
        <v>0</v>
      </c>
      <c r="K143">
        <v>0</v>
      </c>
      <c r="L143">
        <v>0</v>
      </c>
      <c r="M143">
        <v>1</v>
      </c>
      <c r="N143">
        <v>1</v>
      </c>
      <c r="O143">
        <v>1</v>
      </c>
      <c r="P143">
        <v>0</v>
      </c>
      <c r="Q143">
        <v>0</v>
      </c>
      <c r="R143">
        <v>0</v>
      </c>
      <c r="S143" s="3" t="str">
        <f t="shared" si="10"/>
        <v>3638</v>
      </c>
    </row>
    <row r="144" spans="1:20" ht="43.2" x14ac:dyDescent="0.3">
      <c r="A144" t="s">
        <v>33</v>
      </c>
      <c r="B144" s="14" t="s">
        <v>74</v>
      </c>
    </row>
    <row r="145" spans="1:2" ht="43.2" x14ac:dyDescent="0.3">
      <c r="A145" t="s">
        <v>76</v>
      </c>
      <c r="B145" s="14" t="s">
        <v>75</v>
      </c>
    </row>
    <row r="146" spans="1:2" x14ac:dyDescent="0.3">
      <c r="A146" t="s">
        <v>77</v>
      </c>
    </row>
    <row r="147" spans="1:2" x14ac:dyDescent="0.3">
      <c r="A147" t="s">
        <v>78</v>
      </c>
    </row>
  </sheetData>
  <mergeCells count="25">
    <mergeCell ref="G4:H4"/>
    <mergeCell ref="M4:P4"/>
    <mergeCell ref="I6:J6"/>
    <mergeCell ref="Q6:R6"/>
    <mergeCell ref="K6:P6"/>
    <mergeCell ref="Q4:R4"/>
    <mergeCell ref="D5:H5"/>
    <mergeCell ref="I5:R5"/>
    <mergeCell ref="C6:F6"/>
    <mergeCell ref="G6:H6"/>
    <mergeCell ref="C7:F7"/>
    <mergeCell ref="G7:H7"/>
    <mergeCell ref="I7:J7"/>
    <mergeCell ref="A8:V8"/>
    <mergeCell ref="N7:P7"/>
    <mergeCell ref="Q7:R7"/>
    <mergeCell ref="D2:F2"/>
    <mergeCell ref="G2:H2"/>
    <mergeCell ref="K2:M2"/>
    <mergeCell ref="N2:R2"/>
    <mergeCell ref="D3:F3"/>
    <mergeCell ref="G3:H3"/>
    <mergeCell ref="K3:N3"/>
    <mergeCell ref="O3:P3"/>
    <mergeCell ref="Q3:R3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5EAF5-2CFE-4CF5-ACF9-EFC0B7AB3B75}">
  <dimension ref="A1:AH19"/>
  <sheetViews>
    <sheetView workbookViewId="0">
      <selection activeCell="D20" sqref="D20"/>
    </sheetView>
  </sheetViews>
  <sheetFormatPr defaultRowHeight="14.4" x14ac:dyDescent="0.3"/>
  <cols>
    <col min="2" max="2" width="19.6640625" customWidth="1"/>
    <col min="3" max="3" width="12.5546875" customWidth="1"/>
    <col min="4" max="36" width="4.6640625" customWidth="1"/>
    <col min="37" max="37" width="4.33203125" customWidth="1"/>
  </cols>
  <sheetData>
    <row r="1" spans="1:34" x14ac:dyDescent="0.3">
      <c r="A1" s="15" t="s">
        <v>54</v>
      </c>
      <c r="B1" s="15" t="s">
        <v>56</v>
      </c>
      <c r="C1" s="15" t="s">
        <v>55</v>
      </c>
      <c r="D1" s="15" t="s">
        <v>57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</row>
    <row r="2" spans="1:34" x14ac:dyDescent="0.3">
      <c r="A2" s="15"/>
      <c r="B2" s="15"/>
      <c r="C2" s="15"/>
      <c r="D2">
        <v>0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  <c r="P2">
        <v>12</v>
      </c>
      <c r="Q2">
        <v>13</v>
      </c>
      <c r="R2">
        <v>14</v>
      </c>
      <c r="S2">
        <v>15</v>
      </c>
      <c r="T2">
        <v>16</v>
      </c>
      <c r="U2">
        <v>17</v>
      </c>
      <c r="V2">
        <v>18</v>
      </c>
      <c r="W2">
        <v>19</v>
      </c>
      <c r="X2">
        <v>20</v>
      </c>
      <c r="Y2">
        <v>21</v>
      </c>
      <c r="Z2">
        <v>22</v>
      </c>
      <c r="AA2">
        <v>23</v>
      </c>
      <c r="AB2">
        <v>24</v>
      </c>
      <c r="AC2">
        <v>25</v>
      </c>
      <c r="AD2">
        <v>26</v>
      </c>
      <c r="AE2">
        <v>27</v>
      </c>
      <c r="AF2">
        <v>28</v>
      </c>
      <c r="AG2">
        <v>29</v>
      </c>
      <c r="AH2">
        <v>30</v>
      </c>
    </row>
    <row r="3" spans="1:34" x14ac:dyDescent="0.3">
      <c r="A3" t="s">
        <v>23</v>
      </c>
      <c r="B3" t="str">
        <f>Code!B9</f>
        <v>LDR R0, [R3], #1</v>
      </c>
      <c r="C3" t="str">
        <f>Code!S9</f>
        <v>347</v>
      </c>
      <c r="D3" t="s">
        <v>50</v>
      </c>
      <c r="E3" t="s">
        <v>51</v>
      </c>
      <c r="F3" t="s">
        <v>52</v>
      </c>
    </row>
    <row r="4" spans="1:34" x14ac:dyDescent="0.3">
      <c r="A4" t="s">
        <v>24</v>
      </c>
      <c r="B4" t="str">
        <f>Code!B11</f>
        <v>LDR R1, [R3], #1</v>
      </c>
      <c r="C4" t="str">
        <f>Code!S11</f>
        <v>747</v>
      </c>
      <c r="E4" t="s">
        <v>50</v>
      </c>
      <c r="F4" t="s">
        <v>51</v>
      </c>
      <c r="G4" t="s">
        <v>52</v>
      </c>
    </row>
    <row r="5" spans="1:34" x14ac:dyDescent="0.3">
      <c r="A5" t="s">
        <v>25</v>
      </c>
      <c r="B5" t="str">
        <f>Code!B12</f>
        <v>LDR R2, [R3], #1</v>
      </c>
      <c r="C5" t="str">
        <f>Code!S12</f>
        <v>B47</v>
      </c>
      <c r="F5" t="s">
        <v>50</v>
      </c>
      <c r="G5" t="s">
        <v>53</v>
      </c>
      <c r="H5" t="s">
        <v>51</v>
      </c>
      <c r="I5" t="s">
        <v>52</v>
      </c>
    </row>
    <row r="6" spans="1:34" x14ac:dyDescent="0.3">
      <c r="A6" t="s">
        <v>26</v>
      </c>
      <c r="B6" t="str">
        <f>Code!B15</f>
        <v>FMUL R3, R1</v>
      </c>
      <c r="C6" t="str">
        <f>Code!S15</f>
        <v>1E21</v>
      </c>
      <c r="H6" t="s">
        <v>50</v>
      </c>
      <c r="I6" t="s">
        <v>53</v>
      </c>
      <c r="J6" t="s">
        <v>51</v>
      </c>
      <c r="K6" t="s">
        <v>52</v>
      </c>
    </row>
    <row r="7" spans="1:34" x14ac:dyDescent="0.3">
      <c r="A7" t="s">
        <v>27</v>
      </c>
      <c r="B7" t="e">
        <f>Code!#REF!</f>
        <v>#REF!</v>
      </c>
      <c r="C7" t="str">
        <f>Code!S17</f>
        <v>1BC0</v>
      </c>
      <c r="J7" t="s">
        <v>50</v>
      </c>
      <c r="K7" t="s">
        <v>53</v>
      </c>
      <c r="L7" t="s">
        <v>51</v>
      </c>
      <c r="M7" t="s">
        <v>52</v>
      </c>
    </row>
    <row r="8" spans="1:34" x14ac:dyDescent="0.3">
      <c r="A8" t="s">
        <v>28</v>
      </c>
      <c r="B8" t="str">
        <f>Code!B18</f>
        <v>FMUL R3, R1</v>
      </c>
      <c r="C8" t="str">
        <f>Code!S18</f>
        <v>1E21</v>
      </c>
      <c r="L8" t="s">
        <v>50</v>
      </c>
      <c r="M8" t="s">
        <v>53</v>
      </c>
      <c r="N8" t="s">
        <v>51</v>
      </c>
      <c r="O8" t="s">
        <v>52</v>
      </c>
    </row>
    <row r="9" spans="1:34" x14ac:dyDescent="0.3">
      <c r="A9" t="s">
        <v>29</v>
      </c>
      <c r="B9" t="str">
        <f>Code!B24</f>
        <v>FSUB R1, R3</v>
      </c>
      <c r="C9" t="str">
        <f>Code!S24</f>
        <v>1523</v>
      </c>
      <c r="N9" t="s">
        <v>50</v>
      </c>
      <c r="O9" t="s">
        <v>51</v>
      </c>
      <c r="P9" t="s">
        <v>52</v>
      </c>
    </row>
    <row r="10" spans="1:34" x14ac:dyDescent="0.3">
      <c r="A10" t="s">
        <v>30</v>
      </c>
      <c r="B10">
        <f>Code!B123</f>
        <v>0</v>
      </c>
      <c r="C10" t="str">
        <f>Code!S53</f>
        <v>601</v>
      </c>
      <c r="O10" t="s">
        <v>50</v>
      </c>
      <c r="P10" t="s">
        <v>53</v>
      </c>
      <c r="Q10" t="s">
        <v>51</v>
      </c>
      <c r="R10" t="s">
        <v>52</v>
      </c>
    </row>
    <row r="11" spans="1:34" x14ac:dyDescent="0.3">
      <c r="A11" t="s">
        <v>31</v>
      </c>
      <c r="B11">
        <f>Code!B124</f>
        <v>0</v>
      </c>
      <c r="C11">
        <f>Code!S123</f>
        <v>0</v>
      </c>
      <c r="Q11" t="s">
        <v>50</v>
      </c>
      <c r="R11" t="s">
        <v>53</v>
      </c>
      <c r="S11" t="s">
        <v>51</v>
      </c>
      <c r="T11" t="s">
        <v>52</v>
      </c>
    </row>
    <row r="12" spans="1:34" x14ac:dyDescent="0.3">
      <c r="A12" t="s">
        <v>32</v>
      </c>
      <c r="B12">
        <f>Code!B125</f>
        <v>0</v>
      </c>
      <c r="C12">
        <f>Code!S124</f>
        <v>0</v>
      </c>
      <c r="S12" t="s">
        <v>50</v>
      </c>
      <c r="T12" t="s">
        <v>53</v>
      </c>
      <c r="U12" t="s">
        <v>51</v>
      </c>
      <c r="V12" t="s">
        <v>52</v>
      </c>
    </row>
    <row r="13" spans="1:34" x14ac:dyDescent="0.3">
      <c r="A13" t="s">
        <v>38</v>
      </c>
      <c r="B13" t="str">
        <f>Code!A54</f>
        <v>0x02D</v>
      </c>
      <c r="C13">
        <f>Code!S125</f>
        <v>0</v>
      </c>
      <c r="U13" t="s">
        <v>50</v>
      </c>
      <c r="V13" t="s">
        <v>53</v>
      </c>
      <c r="W13" t="s">
        <v>51</v>
      </c>
      <c r="X13" t="s">
        <v>52</v>
      </c>
    </row>
    <row r="14" spans="1:34" x14ac:dyDescent="0.3">
      <c r="A14" t="s">
        <v>39</v>
      </c>
      <c r="B14">
        <f>Code!B127</f>
        <v>0</v>
      </c>
      <c r="C14">
        <f>Code!S126</f>
        <v>0</v>
      </c>
      <c r="W14" t="s">
        <v>50</v>
      </c>
      <c r="X14" t="s">
        <v>53</v>
      </c>
      <c r="Y14" t="s">
        <v>51</v>
      </c>
      <c r="Z14" t="s">
        <v>52</v>
      </c>
    </row>
    <row r="15" spans="1:34" x14ac:dyDescent="0.3">
      <c r="A15" t="s">
        <v>40</v>
      </c>
      <c r="B15" t="e">
        <f>Code!#REF!</f>
        <v>#REF!</v>
      </c>
      <c r="C15">
        <f>Code!S127</f>
        <v>0</v>
      </c>
      <c r="Y15" t="s">
        <v>50</v>
      </c>
      <c r="Z15" t="s">
        <v>53</v>
      </c>
      <c r="AA15" t="s">
        <v>51</v>
      </c>
      <c r="AB15" t="s">
        <v>52</v>
      </c>
    </row>
    <row r="16" spans="1:34" x14ac:dyDescent="0.3">
      <c r="A16" t="s">
        <v>41</v>
      </c>
      <c r="B16" t="e">
        <f>Code!#REF!</f>
        <v>#REF!</v>
      </c>
      <c r="C16" t="e">
        <f>Code!#REF!</f>
        <v>#REF!</v>
      </c>
      <c r="AA16" t="s">
        <v>50</v>
      </c>
      <c r="AB16" t="s">
        <v>53</v>
      </c>
      <c r="AC16" t="s">
        <v>51</v>
      </c>
      <c r="AD16" t="s">
        <v>52</v>
      </c>
    </row>
    <row r="17" spans="1:34" x14ac:dyDescent="0.3">
      <c r="A17" t="s">
        <v>42</v>
      </c>
      <c r="B17" t="str">
        <f>Code!B53</f>
        <v>LDR R1, [R1]</v>
      </c>
      <c r="C17" t="e">
        <f>Code!#REF!</f>
        <v>#REF!</v>
      </c>
      <c r="AC17" t="s">
        <v>50</v>
      </c>
      <c r="AD17" t="s">
        <v>51</v>
      </c>
      <c r="AE17" t="s">
        <v>52</v>
      </c>
    </row>
    <row r="18" spans="1:34" x14ac:dyDescent="0.3">
      <c r="A18" t="s">
        <v>43</v>
      </c>
      <c r="B18" t="e">
        <f>Code!#REF!</f>
        <v>#REF!</v>
      </c>
      <c r="C18" t="e">
        <f>Code!#REF!</f>
        <v>#REF!</v>
      </c>
      <c r="AD18" t="s">
        <v>50</v>
      </c>
      <c r="AE18" t="s">
        <v>53</v>
      </c>
      <c r="AF18" t="s">
        <v>51</v>
      </c>
      <c r="AG18" t="s">
        <v>52</v>
      </c>
    </row>
    <row r="19" spans="1:34" x14ac:dyDescent="0.3">
      <c r="A19" t="s">
        <v>33</v>
      </c>
      <c r="B19" t="e">
        <f>Code!#REF!</f>
        <v>#REF!</v>
      </c>
      <c r="C19" t="e">
        <f>Code!#REF!</f>
        <v>#REF!</v>
      </c>
      <c r="AF19" t="s">
        <v>50</v>
      </c>
      <c r="AG19" t="s">
        <v>51</v>
      </c>
      <c r="AH19" t="s">
        <v>52</v>
      </c>
    </row>
  </sheetData>
  <mergeCells count="4">
    <mergeCell ref="A1:A2"/>
    <mergeCell ref="B1:B2"/>
    <mergeCell ref="C1:C2"/>
    <mergeCell ref="D1:A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</vt:lpstr>
      <vt:lpstr>Pipelining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Václav Pavlíček</dc:creator>
  <cp:lastModifiedBy>Václav Pavlíček</cp:lastModifiedBy>
  <dcterms:created xsi:type="dcterms:W3CDTF">2021-05-18T16:42:14Z</dcterms:created>
  <dcterms:modified xsi:type="dcterms:W3CDTF">2021-06-11T12:02:13Z</dcterms:modified>
</cp:coreProperties>
</file>