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B92C0A69-35F3-4AFC-9804-F42F5DF183AC}" xr6:coauthVersionLast="47" xr6:coauthVersionMax="47" xr10:uidLastSave="{00000000-0000-0000-0000-000000000000}"/>
  <bookViews>
    <workbookView xWindow="28680" yWindow="-120" windowWidth="29040" windowHeight="1584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2" l="1"/>
  <c r="L15" i="2"/>
  <c r="K16" i="2"/>
  <c r="J16" i="2"/>
  <c r="I16" i="2"/>
  <c r="H16" i="2"/>
  <c r="M15" i="2"/>
  <c r="I15" i="2"/>
  <c r="J15" i="2"/>
  <c r="H15" i="2"/>
  <c r="G15" i="2"/>
  <c r="F16" i="2"/>
  <c r="G16" i="2"/>
  <c r="F15" i="2"/>
  <c r="E15" i="2"/>
  <c r="C4" i="2"/>
  <c r="C5" i="2"/>
  <c r="C6" i="2"/>
  <c r="C7" i="2"/>
  <c r="C8" i="2"/>
  <c r="C9" i="2"/>
  <c r="C11" i="2"/>
  <c r="B4" i="2"/>
  <c r="B5" i="2"/>
  <c r="B6" i="2"/>
  <c r="B7" i="2"/>
  <c r="B8" i="2"/>
  <c r="B9" i="2"/>
  <c r="B10" i="2"/>
  <c r="B11" i="2"/>
  <c r="S15" i="1"/>
  <c r="C10" i="2" s="1"/>
  <c r="S14" i="1"/>
  <c r="B3" i="2"/>
  <c r="S9" i="1"/>
  <c r="S10" i="1"/>
  <c r="S11" i="1"/>
  <c r="S12" i="1"/>
  <c r="S13" i="1"/>
  <c r="S16" i="1"/>
  <c r="S8" i="1"/>
  <c r="C3" i="2" s="1"/>
  <c r="L16" i="2" l="1"/>
  <c r="K15" i="2"/>
</calcChain>
</file>

<file path=xl/sharedStrings.xml><?xml version="1.0" encoding="utf-8"?>
<sst xmlns="http://schemas.openxmlformats.org/spreadsheetml/2006/main" count="106" uniqueCount="58">
  <si>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</si>
  <si>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</si>
  <si>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</si>
  <si>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</si>
  <si>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</si>
  <si>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</si>
  <si>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</si>
  <si>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</si>
  <si>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</si>
  <si>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</si>
  <si>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</si>
  <si>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</si>
  <si>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</si>
  <si>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</si>
  <si>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</si>
  <si>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</si>
  <si>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</si>
  <si>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</si>
  <si>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</si>
  <si>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</si>
  <si>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</si>
  <si>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</si>
  <si>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</si>
  <si>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</si>
  <si>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</si>
  <si>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</si>
  <si>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</si>
  <si>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</si>
  <si>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</si>
  <si>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</si>
  <si>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</si>
  <si>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</si>
  <si>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</si>
  <si>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F</t>
  </si>
  <si>
    <t>E1</t>
  </si>
  <si>
    <t>E2</t>
  </si>
  <si>
    <t>ST</t>
  </si>
  <si>
    <t>MOV R0, #1 ROR 0</t>
  </si>
  <si>
    <t>empty</t>
  </si>
  <si>
    <t>MOV R1, #1 ROR 0</t>
  </si>
  <si>
    <t>SUB R0, R1</t>
  </si>
  <si>
    <t>0x005</t>
  </si>
  <si>
    <t>0x006</t>
  </si>
  <si>
    <t>JMI 0x006</t>
  </si>
  <si>
    <t>MOV R1, #1 ROR 2</t>
  </si>
  <si>
    <t>Address</t>
  </si>
  <si>
    <t>Instruction</t>
  </si>
  <si>
    <t>Code</t>
  </si>
  <si>
    <t>Clock cycle</t>
  </si>
  <si>
    <t>0x007</t>
  </si>
  <si>
    <t>0x008</t>
  </si>
  <si>
    <t>Desired waveform diagram</t>
  </si>
  <si>
    <t>IR1</t>
  </si>
  <si>
    <t>0x0000</t>
  </si>
  <si>
    <t>IR2</t>
  </si>
  <si>
    <t>PCNEXT</t>
  </si>
  <si>
    <t>IR1_VALID</t>
  </si>
  <si>
    <t>IR2_VALID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</si>
</sst>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topLeftCell="B1" zoomScale="115" zoomScaleNormal="115" workbookViewId="0">
      <selection activeCell="S15" sqref="S15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t="s">
        <v>37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C201</v>
      </c>
    </row>
    <row r="9" spans="1:19" x14ac:dyDescent="0.3">
      <c r="A9" t="s">
        <v>24</v>
      </c>
      <c r="B9" t="s">
        <v>44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3" si="0">DEC2HEX(C9*2^15 + D9*2^14 + E9*2^13 + F9*2^12 + G9*2^11 + H9*2^10 + I9*2^9 + J9*2^8 + K9*2^7 + L9*2^6 + M9*2^5 + N9*2^4 + O9 * 2 ^ 3 + P9  * 2^2 + Q9 * 2 + R9)</f>
        <v>C621</v>
      </c>
    </row>
    <row r="10" spans="1:19" x14ac:dyDescent="0.3">
      <c r="A10" t="s">
        <v>25</v>
      </c>
      <c r="B10" t="s">
        <v>40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9001</v>
      </c>
    </row>
    <row r="11" spans="1:19" x14ac:dyDescent="0.3">
      <c r="A11" t="s">
        <v>26</v>
      </c>
      <c r="B11" s="5" t="s">
        <v>43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 t="str">
        <f t="shared" si="0"/>
        <v>5006</v>
      </c>
    </row>
    <row r="12" spans="1:19" x14ac:dyDescent="0.3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3">
      <c r="A13" t="s">
        <v>41</v>
      </c>
      <c r="B13" s="5" t="s">
        <v>38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0</v>
      </c>
    </row>
    <row r="14" spans="1:19" x14ac:dyDescent="0.3">
      <c r="A14" t="s">
        <v>42</v>
      </c>
      <c r="B14" t="s">
        <v>37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 t="str">
        <f>DEC2HEX(C14*2^15 + D14*2^14 + E14*2^13 + F14*2^12 + G14*2^11 + H14*2^10 + I14*2^9 + J14*2^8 + K14*2^7 + L14*2^6 + M14*2^5 + N14*2^4 + O14 * 2 ^ 3 + P14  * 2^2 + Q14 * 2 + R14)</f>
        <v>C201</v>
      </c>
    </row>
    <row r="15" spans="1:19" x14ac:dyDescent="0.3">
      <c r="A15" t="s">
        <v>49</v>
      </c>
      <c r="B15" t="s">
        <v>39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 t="str">
        <f t="shared" ref="S15" si="1">DEC2HEX(C15*2^15 + D15*2^14 + E15*2^13 + F15*2^12 + G15*2^11 + H15*2^10 + I15*2^9 + J15*2^8 + K15*2^7 + L15*2^6 + M15*2^5 + N15*2^4 + O15 * 2 ^ 3 + P15  * 2^2 + Q15 * 2 + R15)</f>
        <v>C601</v>
      </c>
    </row>
    <row r="16" spans="1:19" x14ac:dyDescent="0.3">
      <c r="A16" t="s">
        <v>50</v>
      </c>
      <c r="B16" s="5" t="s">
        <v>31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 t="str">
        <f>DEC2HEX(C16*2^15 + D16*2^14 + E16*2^13 + F16*2^12 + G16*2^11 + H16*2^10 + I16*2^9 + J16*2^8 + K16*2^7 + L16*2^6 + M16*2^5 + N16*2^4 + O16 * 2 ^ 3 + P16  * 2^2 + Q16 * 2 + R16)</f>
        <v>7000</v>
      </c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X19"/>
  <sheetViews>
    <sheetView tabSelected="1" topLeftCell="A4" zoomScale="145" zoomScaleNormal="145" workbookViewId="0">
      <selection activeCell="L11" sqref="L11"/>
    </sheetView>
  </sheetViews>
  <sheetFormatPr defaultRowHeight="14.4" x14ac:dyDescent="0.3"/>
  <cols>
    <col min="2" max="2" width="18.21875" customWidth="1"/>
    <col min="3" max="3" width="16.77734375" customWidth="1"/>
    <col min="4" max="13" width="7.44140625" customWidth="1"/>
  </cols>
  <sheetData>
    <row r="1" spans="1:24" x14ac:dyDescent="0.3">
      <c r="A1" s="6" t="s">
        <v>45</v>
      </c>
      <c r="B1" s="6" t="s">
        <v>46</v>
      </c>
      <c r="C1" s="6" t="s">
        <v>47</v>
      </c>
      <c r="D1" s="6" t="s">
        <v>48</v>
      </c>
      <c r="E1" s="6"/>
      <c r="F1" s="6"/>
      <c r="G1" s="6"/>
      <c r="H1" s="6"/>
      <c r="I1" s="6"/>
      <c r="J1" s="6"/>
      <c r="K1" s="6"/>
    </row>
    <row r="2" spans="1:24" x14ac:dyDescent="0.3">
      <c r="A2" s="6"/>
      <c r="B2" s="6"/>
      <c r="C2" s="6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1:24" x14ac:dyDescent="0.3">
      <c r="A3" t="s">
        <v>23</v>
      </c>
      <c r="B3" t="str">
        <f>Code!B8</f>
        <v>MOV R0, #1 ROR 0</v>
      </c>
      <c r="C3" t="str">
        <f>Code!S8</f>
        <v>C201</v>
      </c>
      <c r="D3" t="s">
        <v>33</v>
      </c>
      <c r="E3" t="s">
        <v>34</v>
      </c>
      <c r="F3" t="s">
        <v>35</v>
      </c>
    </row>
    <row r="4" spans="1:24" x14ac:dyDescent="0.3">
      <c r="A4" t="s">
        <v>24</v>
      </c>
      <c r="B4" t="str">
        <f>Code!B9</f>
        <v>MOV R1, #1 ROR 2</v>
      </c>
      <c r="C4" t="str">
        <f>Code!S9</f>
        <v>C621</v>
      </c>
      <c r="E4" t="s">
        <v>33</v>
      </c>
      <c r="F4" t="s">
        <v>34</v>
      </c>
      <c r="G4" t="s">
        <v>35</v>
      </c>
    </row>
    <row r="5" spans="1:24" x14ac:dyDescent="0.3">
      <c r="A5" t="s">
        <v>25</v>
      </c>
      <c r="B5" t="str">
        <f>Code!B10</f>
        <v>SUB R0, R1</v>
      </c>
      <c r="C5" t="str">
        <f>Code!S10</f>
        <v>9001</v>
      </c>
      <c r="F5" t="s">
        <v>33</v>
      </c>
      <c r="G5" t="s">
        <v>34</v>
      </c>
      <c r="H5" t="s">
        <v>35</v>
      </c>
    </row>
    <row r="6" spans="1:24" x14ac:dyDescent="0.3">
      <c r="A6" t="s">
        <v>26</v>
      </c>
      <c r="B6" t="str">
        <f>Code!B11</f>
        <v>JMI 0x006</v>
      </c>
      <c r="C6" t="str">
        <f>Code!S11</f>
        <v>5006</v>
      </c>
      <c r="G6" t="s">
        <v>33</v>
      </c>
      <c r="H6" t="s">
        <v>36</v>
      </c>
      <c r="I6" t="s">
        <v>34</v>
      </c>
      <c r="J6" t="s">
        <v>35</v>
      </c>
    </row>
    <row r="7" spans="1:24" x14ac:dyDescent="0.3">
      <c r="A7" t="s">
        <v>32</v>
      </c>
      <c r="B7" t="str">
        <f>Code!B12</f>
        <v>STP</v>
      </c>
      <c r="C7" t="str">
        <f>Code!S12</f>
        <v>7000</v>
      </c>
    </row>
    <row r="8" spans="1:24" x14ac:dyDescent="0.3">
      <c r="A8" t="s">
        <v>41</v>
      </c>
      <c r="B8" t="str">
        <f>Code!B13</f>
        <v>empty</v>
      </c>
      <c r="C8" t="str">
        <f>Code!S13</f>
        <v>0</v>
      </c>
    </row>
    <row r="9" spans="1:24" x14ac:dyDescent="0.3">
      <c r="A9" t="s">
        <v>42</v>
      </c>
      <c r="B9" t="str">
        <f>Code!B14</f>
        <v>MOV R0, #1 ROR 0</v>
      </c>
      <c r="C9" t="str">
        <f>Code!S14</f>
        <v>C201</v>
      </c>
      <c r="I9" t="s">
        <v>33</v>
      </c>
      <c r="J9" t="s">
        <v>34</v>
      </c>
      <c r="K9" t="s">
        <v>35</v>
      </c>
    </row>
    <row r="10" spans="1:24" x14ac:dyDescent="0.3">
      <c r="A10" t="s">
        <v>49</v>
      </c>
      <c r="B10" t="str">
        <f>Code!B15</f>
        <v>MOV R1, #1 ROR 0</v>
      </c>
      <c r="C10" t="str">
        <f>Code!S15</f>
        <v>C601</v>
      </c>
      <c r="J10" t="s">
        <v>33</v>
      </c>
      <c r="K10" t="s">
        <v>34</v>
      </c>
      <c r="L10" t="s">
        <v>35</v>
      </c>
    </row>
    <row r="11" spans="1:24" x14ac:dyDescent="0.3">
      <c r="A11" t="s">
        <v>50</v>
      </c>
      <c r="B11" t="str">
        <f>Code!B16</f>
        <v>STP</v>
      </c>
      <c r="C11" t="str">
        <f>Code!S16</f>
        <v>7000</v>
      </c>
      <c r="K11" t="s">
        <v>33</v>
      </c>
      <c r="L11" t="s">
        <v>34</v>
      </c>
      <c r="M11" t="s">
        <v>35</v>
      </c>
      <c r="X11">
        <v>10</v>
      </c>
    </row>
    <row r="13" spans="1:24" x14ac:dyDescent="0.3">
      <c r="C13" s="6" t="s">
        <v>51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4" x14ac:dyDescent="0.3"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</row>
    <row r="15" spans="1:24" x14ac:dyDescent="0.3">
      <c r="C15" t="s">
        <v>52</v>
      </c>
      <c r="D15" t="s">
        <v>53</v>
      </c>
      <c r="E15" t="str">
        <f>C3</f>
        <v>C201</v>
      </c>
      <c r="F15" t="str">
        <f>C4</f>
        <v>C621</v>
      </c>
      <c r="G15" t="str">
        <f>C5</f>
        <v>9001</v>
      </c>
      <c r="H15" t="str">
        <f>C6</f>
        <v>5006</v>
      </c>
      <c r="I15" t="str">
        <f>C6</f>
        <v>5006</v>
      </c>
      <c r="J15" t="str">
        <f>C9</f>
        <v>C201</v>
      </c>
      <c r="K15" t="str">
        <f>C10</f>
        <v>C601</v>
      </c>
      <c r="L15" t="str">
        <f>C11</f>
        <v>7000</v>
      </c>
      <c r="M15" t="str">
        <f>C11</f>
        <v>7000</v>
      </c>
    </row>
    <row r="16" spans="1:24" x14ac:dyDescent="0.3">
      <c r="C16" t="s">
        <v>54</v>
      </c>
      <c r="D16" t="s">
        <v>53</v>
      </c>
      <c r="E16" t="s">
        <v>53</v>
      </c>
      <c r="F16" t="str">
        <f>C3</f>
        <v>C201</v>
      </c>
      <c r="G16" t="str">
        <f>C4</f>
        <v>C621</v>
      </c>
      <c r="H16" t="str">
        <f>C5</f>
        <v>9001</v>
      </c>
      <c r="I16" t="str">
        <f>C6</f>
        <v>5006</v>
      </c>
      <c r="J16" t="str">
        <f>C6</f>
        <v>5006</v>
      </c>
      <c r="K16" t="str">
        <f>C9</f>
        <v>C201</v>
      </c>
      <c r="L16" t="str">
        <f>C10</f>
        <v>C601</v>
      </c>
      <c r="M16" t="str">
        <f>C11</f>
        <v>7000</v>
      </c>
    </row>
    <row r="17" spans="3:13" x14ac:dyDescent="0.3">
      <c r="C17" t="s">
        <v>55</v>
      </c>
      <c r="D17" t="s">
        <v>23</v>
      </c>
      <c r="E17" t="s">
        <v>24</v>
      </c>
      <c r="F17" t="s">
        <v>25</v>
      </c>
      <c r="G17" t="s">
        <v>26</v>
      </c>
      <c r="H17" t="s">
        <v>26</v>
      </c>
      <c r="I17" t="s">
        <v>42</v>
      </c>
      <c r="J17" t="s">
        <v>49</v>
      </c>
      <c r="K17" t="s">
        <v>50</v>
      </c>
      <c r="L17" t="s">
        <v>50</v>
      </c>
      <c r="M17" t="s">
        <v>50</v>
      </c>
    </row>
    <row r="18" spans="3:13" x14ac:dyDescent="0.3">
      <c r="C18" t="s">
        <v>56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3:13" x14ac:dyDescent="0.3">
      <c r="C19" t="s">
        <v>57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</row>
  </sheetData>
  <mergeCells count="5">
    <mergeCell ref="A1:A2"/>
    <mergeCell ref="B1:B2"/>
    <mergeCell ref="C1:C2"/>
    <mergeCell ref="D1:K1"/>
    <mergeCell ref="C13:N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2021-05-31T10:49:52Z</dcterms:modified>
</cp:coreProperties>
</file>