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B237C256-93A4-4395-8F02-7CBA5399A0C7}" xr6:coauthVersionLast="47" xr6:coauthVersionMax="47" xr10:uidLastSave="{00000000-0000-0000-0000-000000000000}"/>
  <bookViews>
    <workbookView xWindow="28680" yWindow="-120" windowWidth="29040" windowHeight="15840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2" l="1"/>
  <c r="L11" i="2"/>
  <c r="K12" i="2"/>
  <c r="J12" i="2"/>
  <c r="J11" i="2"/>
  <c r="I11" i="2"/>
  <c r="I12" i="2"/>
  <c r="K11" i="2"/>
  <c r="H11" i="2"/>
  <c r="H12" i="2"/>
  <c r="G11" i="2"/>
  <c r="G12" i="2"/>
  <c r="F11" i="2"/>
  <c r="F12" i="2"/>
  <c r="E11" i="2"/>
  <c r="C4" i="2"/>
  <c r="C5" i="2"/>
  <c r="C6" i="2"/>
  <c r="C7" i="2"/>
  <c r="B4" i="2"/>
  <c r="B5" i="2"/>
  <c r="B6" i="2"/>
  <c r="B7" i="2"/>
  <c r="B3" i="2"/>
  <c r="C3" i="2"/>
  <c r="S9" i="1"/>
  <c r="S10" i="1"/>
  <c r="S11" i="1"/>
  <c r="S12" i="1"/>
  <c r="S8" i="1"/>
</calcChain>
</file>

<file path=xl/sharedStrings.xml><?xml version="1.0" encoding="utf-8"?>
<sst xmlns="http://schemas.openxmlformats.org/spreadsheetml/2006/main" count="95" uniqueCount="59">
  <si>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</si>
  <si>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</si>
  <si>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</si>
  <si>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</si>
  <si>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</si>
  <si>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</si>
  <si>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</si>
  <si>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</si>
  <si>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</si>
  <si>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</si>
  <si>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</si>
  <si>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</si>
  <si>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</si>
  <si>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</si>
  <si>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</si>
  <si>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</si>
  <si>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</si>
  <si>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</si>
  <si>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</si>
  <si>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</si>
  <si>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</si>
  <si>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</si>
  <si>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</si>
  <si>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</si>
  <si>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</si>
  <si>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</si>
  <si>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</si>
  <si>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</si>
  <si>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</si>
  <si>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</si>
  <si>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</si>
  <si>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</si>
  <si>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0x004</t>
  </si>
  <si>
    <t>LOAD R1, [R0, #1]!</t>
  </si>
  <si>
    <t>LOAD R3, [R0], #1</t>
  </si>
  <si>
    <t>LOAD R2, [R0], #2</t>
  </si>
  <si>
    <t>F</t>
  </si>
  <si>
    <t>E1</t>
  </si>
  <si>
    <t>E2</t>
  </si>
  <si>
    <t>ST</t>
  </si>
  <si>
    <t>MOV R2, #0 ROR 0</t>
  </si>
  <si>
    <t>Address</t>
  </si>
  <si>
    <t>Instruction</t>
  </si>
  <si>
    <t>Code</t>
  </si>
  <si>
    <t>Clock cycle</t>
  </si>
  <si>
    <t>Desired waveform diagram</t>
  </si>
  <si>
    <t>IR1</t>
  </si>
  <si>
    <t>0x0000</t>
  </si>
  <si>
    <t>IR2</t>
  </si>
  <si>
    <t>PCNEXT</t>
  </si>
  <si>
    <t>IR1_VALID</t>
  </si>
  <si>
    <t>IR2_VALID</t>
  </si>
  <si>
    <t>Halt is high</t>
  </si>
  <si>
    <t>HALT</t>
  </si>
  <si>
    <t>HALT_PREV</t>
  </si>
  <si>
    <t>STALL</t>
  </si>
  <si>
    <t>STALL_PREV</t>
  </si>
  <si>
    <t>STALL_PREVPREV</t>
  </si>
  <si>
    <t>0x005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</si>
</sst>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zoomScale="115" zoomScaleNormal="115" workbookViewId="0">
      <selection activeCell="J10" sqref="J10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7" t="s">
        <v>2</v>
      </c>
      <c r="E2" s="7"/>
      <c r="F2" s="7"/>
      <c r="G2" s="7" t="s">
        <v>3</v>
      </c>
      <c r="H2" s="7"/>
      <c r="I2" s="1" t="s">
        <v>4</v>
      </c>
      <c r="J2" s="1" t="s">
        <v>5</v>
      </c>
      <c r="K2" s="7" t="s">
        <v>6</v>
      </c>
      <c r="L2" s="7"/>
      <c r="M2" s="7"/>
      <c r="N2" s="7" t="s">
        <v>7</v>
      </c>
      <c r="O2" s="7"/>
      <c r="P2" s="7"/>
      <c r="Q2" s="7"/>
      <c r="R2" s="7"/>
    </row>
    <row r="3" spans="1:19" x14ac:dyDescent="0.3">
      <c r="B3" t="s">
        <v>8</v>
      </c>
      <c r="C3" s="1">
        <v>1</v>
      </c>
      <c r="D3" s="7" t="s">
        <v>2</v>
      </c>
      <c r="E3" s="7"/>
      <c r="F3" s="7"/>
      <c r="G3" s="7" t="s">
        <v>3</v>
      </c>
      <c r="H3" s="7"/>
      <c r="I3" s="1" t="s">
        <v>9</v>
      </c>
      <c r="J3" s="1" t="s">
        <v>5</v>
      </c>
      <c r="K3" s="7" t="s">
        <v>10</v>
      </c>
      <c r="L3" s="7"/>
      <c r="M3" s="7"/>
      <c r="N3" s="7"/>
      <c r="O3" s="7" t="s">
        <v>11</v>
      </c>
      <c r="P3" s="7"/>
      <c r="Q3" s="7" t="s">
        <v>12</v>
      </c>
      <c r="R3" s="7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7" t="s">
        <v>3</v>
      </c>
      <c r="H4" s="7"/>
      <c r="I4" s="1" t="s">
        <v>14</v>
      </c>
      <c r="J4" s="1" t="s">
        <v>15</v>
      </c>
      <c r="K4" s="1" t="s">
        <v>16</v>
      </c>
      <c r="L4" s="1" t="s">
        <v>17</v>
      </c>
      <c r="M4" s="7" t="s">
        <v>18</v>
      </c>
      <c r="N4" s="7"/>
      <c r="O4" s="7"/>
      <c r="P4" s="7"/>
      <c r="Q4" s="7" t="s">
        <v>12</v>
      </c>
      <c r="R4" s="7"/>
    </row>
    <row r="5" spans="1:19" x14ac:dyDescent="0.3">
      <c r="B5" t="s">
        <v>19</v>
      </c>
      <c r="C5" s="3" t="s">
        <v>20</v>
      </c>
      <c r="D5" s="7" t="s">
        <v>21</v>
      </c>
      <c r="E5" s="7"/>
      <c r="F5" s="7"/>
      <c r="G5" s="7"/>
      <c r="H5" s="7"/>
      <c r="I5" s="7" t="s">
        <v>22</v>
      </c>
      <c r="J5" s="7"/>
      <c r="K5" s="7"/>
      <c r="L5" s="7"/>
      <c r="M5" s="7"/>
      <c r="N5" s="7"/>
      <c r="O5" s="7"/>
      <c r="P5" s="7"/>
      <c r="Q5" s="7"/>
      <c r="R5" s="7"/>
    </row>
    <row r="6" spans="1:19" x14ac:dyDescent="0.3">
      <c r="B6" t="s">
        <v>27</v>
      </c>
      <c r="C6" s="7" t="s">
        <v>28</v>
      </c>
      <c r="D6" s="7"/>
      <c r="E6" s="7"/>
      <c r="F6" s="7"/>
      <c r="G6" s="7" t="s">
        <v>3</v>
      </c>
      <c r="H6" s="7"/>
      <c r="I6" s="7" t="s">
        <v>29</v>
      </c>
      <c r="J6" s="7"/>
      <c r="K6" s="7" t="s">
        <v>30</v>
      </c>
      <c r="L6" s="7"/>
      <c r="M6" s="7"/>
      <c r="N6" s="7"/>
      <c r="O6" s="7"/>
      <c r="P6" s="7"/>
      <c r="Q6" s="7" t="s">
        <v>12</v>
      </c>
      <c r="R6" s="7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40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tr">
        <f>DEC2HEX(C8*2^15 + D8*2^14 + E8*2^13 + F8*2^12 + G8*2^11 + H8*2^10 + I8*2^9 + J8*2^8 + K8*2^7 + L8*2^6 + M8*2^5 + N8*2^4 + O8 * 2 ^ 3 + P8  * 2^2 + Q8 * 2 + R8)</f>
        <v>C200</v>
      </c>
    </row>
    <row r="9" spans="1:19" x14ac:dyDescent="0.3">
      <c r="A9" t="s">
        <v>24</v>
      </c>
      <c r="B9" s="5" t="s">
        <v>33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 t="str">
        <f t="shared" ref="S9:S12" si="0">DEC2HEX(C9*2^15 + D9*2^14 + E9*2^13 + F9*2^12 + G9*2^11 + H9*2^10 + I9*2^9 + J9*2^8 + K9*2^7 + L9*2^6 + M9*2^5 + N9*2^4 + O9 * 2 ^ 3 + P9  * 2^2 + Q9 * 2 + R9)</f>
        <v>7C4</v>
      </c>
    </row>
    <row r="10" spans="1:19" x14ac:dyDescent="0.3">
      <c r="A10" t="s">
        <v>25</v>
      </c>
      <c r="B10" s="5" t="s">
        <v>34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 t="str">
        <f t="shared" si="0"/>
        <v>E44</v>
      </c>
    </row>
    <row r="11" spans="1:19" x14ac:dyDescent="0.3">
      <c r="A11" t="s">
        <v>26</v>
      </c>
      <c r="B11" s="5" t="s">
        <v>35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1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 t="str">
        <f t="shared" si="0"/>
        <v>A48</v>
      </c>
    </row>
    <row r="12" spans="1:19" x14ac:dyDescent="0.3">
      <c r="A12" t="s">
        <v>32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S14" s="2"/>
    </row>
    <row r="15" spans="1:19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367F-86F1-47C6-AF22-70C59577B968}">
  <dimension ref="A1:N20"/>
  <sheetViews>
    <sheetView tabSelected="1" workbookViewId="0">
      <selection activeCell="K13" sqref="K13"/>
    </sheetView>
  </sheetViews>
  <sheetFormatPr defaultRowHeight="14.4" x14ac:dyDescent="0.3"/>
  <cols>
    <col min="2" max="2" width="18.21875" customWidth="1"/>
  </cols>
  <sheetData>
    <row r="1" spans="1:14" x14ac:dyDescent="0.3">
      <c r="A1" s="7" t="s">
        <v>41</v>
      </c>
      <c r="B1" s="7" t="s">
        <v>42</v>
      </c>
      <c r="C1" s="7" t="s">
        <v>43</v>
      </c>
      <c r="D1" s="7" t="s">
        <v>44</v>
      </c>
      <c r="E1" s="7"/>
      <c r="F1" s="7"/>
      <c r="G1" s="7"/>
      <c r="H1" s="7"/>
      <c r="I1" s="7"/>
      <c r="J1" s="7"/>
      <c r="K1" s="7"/>
      <c r="L1" s="7"/>
      <c r="M1" s="6"/>
      <c r="N1" s="6"/>
    </row>
    <row r="2" spans="1:14" x14ac:dyDescent="0.3">
      <c r="A2" s="7"/>
      <c r="B2" s="7"/>
      <c r="C2" s="7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</row>
    <row r="3" spans="1:14" x14ac:dyDescent="0.3">
      <c r="A3" t="s">
        <v>23</v>
      </c>
      <c r="B3" t="str">
        <f>Code!B8</f>
        <v>MOV R2, #0 ROR 0</v>
      </c>
      <c r="C3" t="str">
        <f>Code!S8</f>
        <v>C200</v>
      </c>
      <c r="D3" t="s">
        <v>36</v>
      </c>
      <c r="E3" t="s">
        <v>37</v>
      </c>
      <c r="F3" t="s">
        <v>38</v>
      </c>
    </row>
    <row r="4" spans="1:14" x14ac:dyDescent="0.3">
      <c r="A4" t="s">
        <v>24</v>
      </c>
      <c r="B4" t="str">
        <f>Code!B9</f>
        <v>LOAD R1, [R0, #1]!</v>
      </c>
      <c r="C4" t="str">
        <f>Code!S9</f>
        <v>7C4</v>
      </c>
      <c r="E4" t="s">
        <v>36</v>
      </c>
      <c r="F4" t="s">
        <v>39</v>
      </c>
      <c r="G4" t="s">
        <v>37</v>
      </c>
      <c r="H4" t="s">
        <v>53</v>
      </c>
      <c r="I4" t="s">
        <v>38</v>
      </c>
    </row>
    <row r="5" spans="1:14" x14ac:dyDescent="0.3">
      <c r="A5" t="s">
        <v>25</v>
      </c>
      <c r="B5" t="str">
        <f>Code!B10</f>
        <v>LOAD R3, [R0], #1</v>
      </c>
      <c r="C5" t="str">
        <f>Code!S10</f>
        <v>E44</v>
      </c>
      <c r="G5" t="s">
        <v>36</v>
      </c>
      <c r="H5" t="s">
        <v>53</v>
      </c>
      <c r="I5" t="s">
        <v>37</v>
      </c>
      <c r="J5" t="s">
        <v>38</v>
      </c>
    </row>
    <row r="6" spans="1:14" x14ac:dyDescent="0.3">
      <c r="A6" t="s">
        <v>26</v>
      </c>
      <c r="B6" t="str">
        <f>Code!B11</f>
        <v>LOAD R2, [R0], #2</v>
      </c>
      <c r="C6" t="str">
        <f>Code!S11</f>
        <v>A48</v>
      </c>
      <c r="I6" t="s">
        <v>36</v>
      </c>
      <c r="J6" t="s">
        <v>37</v>
      </c>
      <c r="K6" t="s">
        <v>38</v>
      </c>
    </row>
    <row r="7" spans="1:14" ht="28.8" x14ac:dyDescent="0.3">
      <c r="A7" t="s">
        <v>32</v>
      </c>
      <c r="B7" t="str">
        <f>Code!B12</f>
        <v>STP</v>
      </c>
      <c r="C7" t="str">
        <f>Code!S12</f>
        <v>7000</v>
      </c>
      <c r="G7" s="8" t="s">
        <v>52</v>
      </c>
      <c r="J7" t="s">
        <v>36</v>
      </c>
      <c r="K7" t="s">
        <v>37</v>
      </c>
      <c r="L7" t="s">
        <v>38</v>
      </c>
    </row>
    <row r="9" spans="1:14" x14ac:dyDescent="0.3">
      <c r="C9" s="7" t="s">
        <v>45</v>
      </c>
      <c r="D9" s="7"/>
      <c r="E9" s="7"/>
      <c r="F9" s="7"/>
      <c r="G9" s="7"/>
      <c r="H9" s="7"/>
      <c r="I9" s="7"/>
      <c r="J9" s="7"/>
      <c r="K9" s="7"/>
    </row>
    <row r="10" spans="1:14" x14ac:dyDescent="0.3"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  <c r="L10">
        <v>8</v>
      </c>
    </row>
    <row r="11" spans="1:14" x14ac:dyDescent="0.3">
      <c r="C11" t="s">
        <v>46</v>
      </c>
      <c r="D11" t="s">
        <v>47</v>
      </c>
      <c r="E11" t="str">
        <f>C3</f>
        <v>C200</v>
      </c>
      <c r="F11" t="str">
        <f>C4</f>
        <v>7C4</v>
      </c>
      <c r="G11" t="str">
        <f>C4</f>
        <v>7C4</v>
      </c>
      <c r="H11" t="str">
        <f>C5</f>
        <v>E44</v>
      </c>
      <c r="I11" t="str">
        <f>C5</f>
        <v>E44</v>
      </c>
      <c r="J11" t="str">
        <f>C6</f>
        <v>A48</v>
      </c>
      <c r="K11" t="str">
        <f>C7</f>
        <v>7000</v>
      </c>
      <c r="L11" t="str">
        <f>C7</f>
        <v>7000</v>
      </c>
    </row>
    <row r="12" spans="1:14" x14ac:dyDescent="0.3">
      <c r="C12" t="s">
        <v>48</v>
      </c>
      <c r="D12" t="s">
        <v>47</v>
      </c>
      <c r="E12" t="s">
        <v>47</v>
      </c>
      <c r="F12" t="str">
        <f>C3</f>
        <v>C200</v>
      </c>
      <c r="G12" t="str">
        <f>C4</f>
        <v>7C4</v>
      </c>
      <c r="H12" t="str">
        <f>C4</f>
        <v>7C4</v>
      </c>
      <c r="I12" t="str">
        <f>C4</f>
        <v>7C4</v>
      </c>
      <c r="J12" t="str">
        <f>C5</f>
        <v>E44</v>
      </c>
      <c r="K12" t="str">
        <f>C6</f>
        <v>A48</v>
      </c>
      <c r="L12" t="str">
        <f>C7</f>
        <v>7000</v>
      </c>
    </row>
    <row r="13" spans="1:14" x14ac:dyDescent="0.3">
      <c r="C13" t="s">
        <v>49</v>
      </c>
      <c r="D13" t="s">
        <v>23</v>
      </c>
      <c r="E13" t="s">
        <v>24</v>
      </c>
      <c r="F13" t="s">
        <v>25</v>
      </c>
      <c r="G13" t="s">
        <v>25</v>
      </c>
      <c r="H13" t="s">
        <v>25</v>
      </c>
      <c r="I13" t="s">
        <v>26</v>
      </c>
      <c r="J13" t="s">
        <v>32</v>
      </c>
      <c r="K13" t="s">
        <v>58</v>
      </c>
      <c r="L13" t="s">
        <v>58</v>
      </c>
    </row>
    <row r="14" spans="1:14" x14ac:dyDescent="0.3">
      <c r="C14" t="s">
        <v>50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</row>
    <row r="15" spans="1:14" x14ac:dyDescent="0.3">
      <c r="C15" t="s">
        <v>51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</row>
    <row r="16" spans="1:14" x14ac:dyDescent="0.3">
      <c r="C16" t="s">
        <v>53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3:12" x14ac:dyDescent="0.3">
      <c r="C17" t="s">
        <v>54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</row>
    <row r="18" spans="3:12" x14ac:dyDescent="0.3">
      <c r="C18" t="s">
        <v>55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3:12" x14ac:dyDescent="0.3">
      <c r="C19" t="s">
        <v>56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3:12" x14ac:dyDescent="0.3">
      <c r="C20" t="s">
        <v>57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</row>
  </sheetData>
  <mergeCells count="5">
    <mergeCell ref="C1:C2"/>
    <mergeCell ref="B1:B2"/>
    <mergeCell ref="A1:A2"/>
    <mergeCell ref="C9:K9"/>
    <mergeCell ref="D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2021-06-04T11:16:12Z</dcterms:modified>
</cp:coreProperties>
</file>