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acla\Projects\cpu\programs\"/>
    </mc:Choice>
  </mc:AlternateContent>
  <xr:revisionPtr revIDLastSave="0" documentId="13_ncr:1_{FD762F58-5AAA-448F-B2FE-522A46F60FEB}" xr6:coauthVersionLast="47" xr6:coauthVersionMax="47" xr10:uidLastSave="{00000000-0000-0000-0000-000000000000}"/>
  <bookViews>
    <workbookView xWindow="28680" yWindow="-120" windowWidth="29040" windowHeight="15840" xr2:uid="{E410B2C1-F054-41C4-A96D-F1120FBD95E0}"/>
  </bookViews>
  <sheets>
    <sheet name="Code" sheetId="1" r:id="rId1"/>
    <sheet name="Pipeli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2" i="1" l="1"/>
  <c r="S21" i="1"/>
  <c r="S18" i="1"/>
  <c r="S19" i="1"/>
  <c r="S20" i="1"/>
  <c r="S24" i="1"/>
  <c r="S15" i="1"/>
  <c r="S14" i="1"/>
  <c r="S51" i="1"/>
  <c r="S17" i="1"/>
  <c r="S9" i="1"/>
  <c r="S10" i="1"/>
  <c r="S43" i="1"/>
  <c r="S44" i="1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3" i="2"/>
  <c r="S29" i="1"/>
  <c r="C8" i="2" s="1"/>
  <c r="S41" i="1" l="1"/>
  <c r="C19" i="2" s="1"/>
  <c r="S39" i="1"/>
  <c r="C18" i="2" s="1"/>
  <c r="S31" i="1"/>
  <c r="C10" i="2" s="1"/>
  <c r="S38" i="1"/>
  <c r="C17" i="2" s="1"/>
  <c r="S34" i="1"/>
  <c r="C13" i="2" s="1"/>
  <c r="S35" i="1"/>
  <c r="C14" i="2" s="1"/>
  <c r="S36" i="1"/>
  <c r="C15" i="2" s="1"/>
  <c r="S37" i="1"/>
  <c r="C16" i="2" s="1"/>
  <c r="S12" i="1"/>
  <c r="C4" i="2" s="1"/>
  <c r="C7" i="2"/>
  <c r="S33" i="1"/>
  <c r="C12" i="2" s="1"/>
  <c r="S16" i="1"/>
  <c r="C6" i="2" s="1"/>
  <c r="S32" i="1"/>
  <c r="C11" i="2" s="1"/>
  <c r="S47" i="1"/>
  <c r="S11" i="1"/>
  <c r="C3" i="2" s="1"/>
  <c r="S13" i="1"/>
  <c r="C5" i="2" s="1"/>
  <c r="S30" i="1"/>
  <c r="C9" i="2" s="1"/>
  <c r="S45" i="1"/>
</calcChain>
</file>

<file path=xl/sharedStrings.xml><?xml version="1.0" encoding="utf-8"?>
<sst xmlns="http://schemas.openxmlformats.org/spreadsheetml/2006/main" count="305" uniqueCount="160">
  <si>
    <t>Hex</t>
  </si>
  <si>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</si>
  <si>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</si>
  <si>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</si>
  <si>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</si>
  <si>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</si>
  <si>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</si>
  <si>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</si>
  <si>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</si>
  <si>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</si>
  <si>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</si>
  <si>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</si>
  <si>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</si>
  <si>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</si>
  <si>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</si>
  <si>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</si>
  <si>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</si>
  <si>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</si>
  <si>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</si>
  <si>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Data</t>
  </si>
  <si>
    <t>sign</t>
  </si>
  <si>
    <t>exp</t>
  </si>
  <si>
    <t>mantissa</t>
  </si>
  <si>
    <t>LDR R1, [R0], #1</t>
  </si>
  <si>
    <t>LDR R2, [R0], #1</t>
  </si>
  <si>
    <t>0x000</t>
  </si>
  <si>
    <t>0x001</t>
  </si>
  <si>
    <t>0x002</t>
  </si>
  <si>
    <t>0x003</t>
  </si>
  <si>
    <t>0x004</t>
  </si>
  <si>
    <t>0x005</t>
  </si>
  <si>
    <t>0x006</t>
  </si>
  <si>
    <t>0x007</t>
  </si>
  <si>
    <t>0x008</t>
  </si>
  <si>
    <t>0x009</t>
  </si>
  <si>
    <t>0x010</t>
  </si>
  <si>
    <t>FPU operation</t>
  </si>
  <si>
    <t>opcode</t>
  </si>
  <si>
    <t>Operation</t>
  </si>
  <si>
    <t>Not used</t>
  </si>
  <si>
    <t>MOV R3 = R1 LSL #0</t>
  </si>
  <si>
    <t>0x00A</t>
  </si>
  <si>
    <t>0x00B</t>
  </si>
  <si>
    <t>0x00C</t>
  </si>
  <si>
    <t>0x00D</t>
  </si>
  <si>
    <t>0x00E</t>
  </si>
  <si>
    <t>0x00F</t>
  </si>
  <si>
    <t>STR R3, [R0], #1</t>
  </si>
  <si>
    <t>Comment</t>
  </si>
  <si>
    <t>X</t>
  </si>
  <si>
    <t>1/3!</t>
  </si>
  <si>
    <t>1/5!</t>
  </si>
  <si>
    <t>1/7!</t>
  </si>
  <si>
    <t>R3 = R3 + R2</t>
  </si>
  <si>
    <t>FMUL R2, R1</t>
  </si>
  <si>
    <t>R1 = X</t>
  </si>
  <si>
    <t>R3 = RES = X</t>
  </si>
  <si>
    <t>R2 = 1/3!</t>
  </si>
  <si>
    <t>R2 = R2 * X</t>
  </si>
  <si>
    <t>FADD R3, R2</t>
  </si>
  <si>
    <t>R2 = 1/5!</t>
  </si>
  <si>
    <t>FSUB R3, R2</t>
  </si>
  <si>
    <t>R3 = R3 - R2</t>
  </si>
  <si>
    <t>STP</t>
  </si>
  <si>
    <t>final result</t>
  </si>
  <si>
    <t>partial result</t>
  </si>
  <si>
    <t>should be 1</t>
  </si>
  <si>
    <t>calculate the partial resutl</t>
  </si>
  <si>
    <t>Output from ISSIE</t>
  </si>
  <si>
    <t>Decimal from ISSIE</t>
  </si>
  <si>
    <t>0x3E48</t>
  </si>
  <si>
    <t>0x2044</t>
  </si>
  <si>
    <t>0x2248</t>
  </si>
  <si>
    <t>0x24B6</t>
  </si>
  <si>
    <t>0x2711</t>
  </si>
  <si>
    <t>0x297F</t>
  </si>
  <si>
    <t>0x2C38</t>
  </si>
  <si>
    <t>operation</t>
  </si>
  <si>
    <t>not enough of precission</t>
  </si>
  <si>
    <t>0x3155</t>
  </si>
  <si>
    <t>0x342B</t>
  </si>
  <si>
    <t>0x368E</t>
  </si>
  <si>
    <t>0x3923</t>
  </si>
  <si>
    <t>0x3B6E</t>
  </si>
  <si>
    <t>0x3BF5</t>
  </si>
  <si>
    <t>Program memory</t>
  </si>
  <si>
    <t>Data memory</t>
  </si>
  <si>
    <t>F</t>
  </si>
  <si>
    <t>E1</t>
  </si>
  <si>
    <t>E2</t>
  </si>
  <si>
    <t>ST</t>
  </si>
  <si>
    <t>Address</t>
  </si>
  <si>
    <t>Code</t>
  </si>
  <si>
    <t>Instruction</t>
  </si>
  <si>
    <t>Clock cycles</t>
  </si>
  <si>
    <t>C</t>
  </si>
  <si>
    <t>correct answer</t>
  </si>
  <si>
    <t>010000101111101111010000000000</t>
  </si>
  <si>
    <t>ISSIE multiplication based on the single precission</t>
  </si>
  <si>
    <t>0x342f</t>
  </si>
  <si>
    <t>0x3691</t>
  </si>
  <si>
    <t>0x3927</t>
  </si>
  <si>
    <t>0x2040</t>
  </si>
  <si>
    <t>0x22ac</t>
  </si>
  <si>
    <t>0x253d</t>
  </si>
  <si>
    <t>0x281c</t>
  </si>
  <si>
    <t>0x2a73</t>
  </si>
  <si>
    <t>0x2d10</t>
  </si>
  <si>
    <t>0x3005</t>
  </si>
  <si>
    <t>0x3b69</t>
  </si>
  <si>
    <t>0x1c02</t>
  </si>
  <si>
    <t>Addition</t>
  </si>
  <si>
    <t>resultant mantissa</t>
  </si>
  <si>
    <t>E-7-02</t>
  </si>
  <si>
    <t>result of the addition</t>
  </si>
  <si>
    <t>ISSIE after zeroing bits</t>
  </si>
  <si>
    <t>0x342b</t>
  </si>
  <si>
    <t>0x3686</t>
  </si>
  <si>
    <t>0x391d</t>
  </si>
  <si>
    <t>0x3b73</t>
  </si>
  <si>
    <t>0x224b</t>
  </si>
  <si>
    <t>0x24b6</t>
  </si>
  <si>
    <t>0x297f</t>
  </si>
  <si>
    <t>0x2c38</t>
  </si>
  <si>
    <t>A</t>
  </si>
  <si>
    <t>3155 mantissa</t>
  </si>
  <si>
    <t>3e48 mantissa</t>
  </si>
  <si>
    <t>OP1 mantissa</t>
  </si>
  <si>
    <t>OP2 mantissa</t>
  </si>
  <si>
    <t>second multiplication</t>
  </si>
  <si>
    <t>op2 mantissa</t>
  </si>
  <si>
    <t>0x3e48</t>
  </si>
  <si>
    <t>.</t>
  </si>
  <si>
    <t>1A1B40000000</t>
  </si>
  <si>
    <t>resultant mantissa after the second multiplication</t>
  </si>
  <si>
    <t>check the addition</t>
  </si>
  <si>
    <t>compare the multiplication with one from online</t>
  </si>
  <si>
    <t>encoded result</t>
  </si>
  <si>
    <t>e</t>
  </si>
  <si>
    <t>0x3BFA</t>
  </si>
  <si>
    <t>1/7! - 11/6/2021</t>
  </si>
  <si>
    <t>0xFF7</t>
  </si>
  <si>
    <t>STA [0xFFA] #Address kam skocit</t>
  </si>
  <si>
    <t>IEN</t>
  </si>
  <si>
    <t>0xFFA</t>
  </si>
  <si>
    <t>MOV R0 = #8</t>
  </si>
  <si>
    <t>LDR R0, [R0]</t>
  </si>
  <si>
    <t>IML</t>
  </si>
  <si>
    <t>0x011</t>
  </si>
  <si>
    <t>0x012</t>
  </si>
  <si>
    <t>0x013</t>
  </si>
  <si>
    <t>0x014</t>
  </si>
  <si>
    <t>0x015</t>
  </si>
  <si>
    <t>0x016</t>
  </si>
  <si>
    <t>0x017</t>
  </si>
  <si>
    <t>0x018</t>
  </si>
  <si>
    <t>0x019</t>
  </si>
  <si>
    <t>LDR R3, [R0], #1</t>
  </si>
  <si>
    <t>STA R0, [R3], #4 - value</t>
  </si>
  <si>
    <t>STA [0xFFA] - value #C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</si>
</sst>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 wrapText="1"/>
    </xf>
    <xf numFmtId="11" fontId="0" fillId="0" borderId="0" xfId="0" quotePrefix="1" applyNumberFormat="1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/>
    </xf>
    <xf numFmtId="49" fontId="0" fillId="0" borderId="0" xfId="0" applyNumberFormat="1"/>
    <xf numFmtId="16" fontId="0" fillId="0" borderId="0" xfId="0" applyNumberFormat="1"/>
    <xf numFmtId="0" fontId="0" fillId="0" borderId="1" xfId="0" applyBorder="1" applyAlignme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2" xfId="0" applyBorder="1" applyAlignment="1"/>
    <xf numFmtId="0" fontId="0" fillId="0" borderId="0" xfId="0" applyFill="1" applyBorder="1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FB6-AC76-4C3E-BEFA-6AB3607784FD}">
  <sheetPr codeName="Sheet1"/>
  <dimension ref="A1:Z123"/>
  <sheetViews>
    <sheetView tabSelected="1" zoomScaleNormal="100" workbookViewId="0">
      <selection activeCell="B16" sqref="B16"/>
    </sheetView>
  </sheetViews>
  <sheetFormatPr defaultRowHeight="14.4" x14ac:dyDescent="0.3"/>
  <cols>
    <col min="1" max="1" width="17.33203125" customWidth="1"/>
    <col min="2" max="2" width="22.77734375" customWidth="1"/>
    <col min="20" max="20" width="22.88671875" customWidth="1"/>
    <col min="21" max="21" width="19.6640625" customWidth="1"/>
    <col min="22" max="22" width="18.5546875" customWidth="1"/>
    <col min="23" max="23" width="30.33203125" customWidth="1"/>
    <col min="24" max="24" width="27.88671875" customWidth="1"/>
  </cols>
  <sheetData>
    <row r="1" spans="1:25" x14ac:dyDescent="0.3"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</row>
    <row r="2" spans="1:25" x14ac:dyDescent="0.3">
      <c r="B2" t="s">
        <v>1</v>
      </c>
      <c r="C2" s="1">
        <v>1</v>
      </c>
      <c r="D2" s="23" t="s">
        <v>2</v>
      </c>
      <c r="E2" s="23"/>
      <c r="F2" s="23"/>
      <c r="G2" s="23" t="s">
        <v>3</v>
      </c>
      <c r="H2" s="23"/>
      <c r="I2" s="1" t="s">
        <v>4</v>
      </c>
      <c r="J2" s="1" t="s">
        <v>5</v>
      </c>
      <c r="K2" s="23" t="s">
        <v>6</v>
      </c>
      <c r="L2" s="23"/>
      <c r="M2" s="23"/>
      <c r="N2" s="23" t="s">
        <v>7</v>
      </c>
      <c r="O2" s="23"/>
      <c r="P2" s="23"/>
      <c r="Q2" s="23"/>
      <c r="R2" s="23"/>
    </row>
    <row r="3" spans="1:25" x14ac:dyDescent="0.3">
      <c r="B3" t="s">
        <v>8</v>
      </c>
      <c r="C3" s="1">
        <v>1</v>
      </c>
      <c r="D3" s="23" t="s">
        <v>2</v>
      </c>
      <c r="E3" s="23"/>
      <c r="F3" s="23"/>
      <c r="G3" s="23" t="s">
        <v>3</v>
      </c>
      <c r="H3" s="23"/>
      <c r="I3" s="1" t="s">
        <v>9</v>
      </c>
      <c r="J3" s="1" t="s">
        <v>5</v>
      </c>
      <c r="K3" s="23" t="s">
        <v>10</v>
      </c>
      <c r="L3" s="23"/>
      <c r="M3" s="23"/>
      <c r="N3" s="23"/>
      <c r="O3" s="23" t="s">
        <v>11</v>
      </c>
      <c r="P3" s="23"/>
      <c r="Q3" s="23" t="s">
        <v>12</v>
      </c>
      <c r="R3" s="23"/>
    </row>
    <row r="4" spans="1:25" x14ac:dyDescent="0.3">
      <c r="B4" t="s">
        <v>13</v>
      </c>
      <c r="C4" s="1">
        <v>0</v>
      </c>
      <c r="D4" s="1">
        <v>0</v>
      </c>
      <c r="E4" s="1">
        <v>0</v>
      </c>
      <c r="F4" s="1">
        <v>0</v>
      </c>
      <c r="G4" s="23" t="s">
        <v>3</v>
      </c>
      <c r="H4" s="23"/>
      <c r="I4" s="1" t="s">
        <v>14</v>
      </c>
      <c r="J4" s="1" t="s">
        <v>15</v>
      </c>
      <c r="K4" s="1" t="s">
        <v>16</v>
      </c>
      <c r="L4" s="1" t="s">
        <v>17</v>
      </c>
      <c r="M4" s="23" t="s">
        <v>18</v>
      </c>
      <c r="N4" s="23"/>
      <c r="O4" s="23"/>
      <c r="P4" s="23"/>
      <c r="Q4" s="23" t="s">
        <v>12</v>
      </c>
      <c r="R4" s="23"/>
    </row>
    <row r="5" spans="1:25" ht="11.4" customHeight="1" x14ac:dyDescent="0.3">
      <c r="B5" t="s">
        <v>19</v>
      </c>
      <c r="C5" s="4" t="s">
        <v>20</v>
      </c>
      <c r="D5" s="23" t="s">
        <v>21</v>
      </c>
      <c r="E5" s="23"/>
      <c r="F5" s="23"/>
      <c r="G5" s="23"/>
      <c r="H5" s="23"/>
      <c r="I5" s="23" t="s">
        <v>22</v>
      </c>
      <c r="J5" s="23"/>
      <c r="K5" s="23"/>
      <c r="L5" s="23"/>
      <c r="M5" s="23"/>
      <c r="N5" s="23"/>
      <c r="O5" s="23"/>
      <c r="P5" s="23"/>
      <c r="Q5" s="23"/>
      <c r="R5" s="23"/>
    </row>
    <row r="6" spans="1:25" ht="13.2" hidden="1" customHeight="1" x14ac:dyDescent="0.3">
      <c r="B6" t="s">
        <v>36</v>
      </c>
      <c r="C6" s="23" t="s">
        <v>37</v>
      </c>
      <c r="D6" s="23"/>
      <c r="E6" s="23"/>
      <c r="F6" s="23"/>
      <c r="G6" s="23" t="s">
        <v>3</v>
      </c>
      <c r="H6" s="23"/>
      <c r="I6" s="23" t="s">
        <v>38</v>
      </c>
      <c r="J6" s="23"/>
      <c r="K6" s="23" t="s">
        <v>39</v>
      </c>
      <c r="L6" s="23"/>
      <c r="M6" s="23"/>
      <c r="N6" s="23"/>
      <c r="O6" s="23"/>
      <c r="P6" s="23"/>
      <c r="Q6" s="23" t="s">
        <v>12</v>
      </c>
      <c r="R6" s="23"/>
    </row>
    <row r="7" spans="1:25" ht="63.6" customHeight="1" x14ac:dyDescent="0.3">
      <c r="B7" t="s">
        <v>36</v>
      </c>
      <c r="C7" s="23" t="s">
        <v>37</v>
      </c>
      <c r="D7" s="23"/>
      <c r="E7" s="23"/>
      <c r="F7" s="23"/>
      <c r="G7" s="23" t="s">
        <v>3</v>
      </c>
      <c r="H7" s="23"/>
      <c r="I7" s="23" t="s">
        <v>77</v>
      </c>
      <c r="J7" s="23"/>
      <c r="K7" s="1"/>
      <c r="L7" s="1"/>
      <c r="M7" s="1"/>
      <c r="N7" s="1"/>
      <c r="O7" s="1"/>
      <c r="P7" s="1"/>
      <c r="Q7" s="1"/>
      <c r="R7" s="1"/>
      <c r="S7" s="2" t="s">
        <v>0</v>
      </c>
      <c r="T7" s="4" t="s">
        <v>48</v>
      </c>
      <c r="U7" s="2" t="s">
        <v>68</v>
      </c>
      <c r="V7" s="2" t="s">
        <v>69</v>
      </c>
      <c r="W7" s="8" t="s">
        <v>98</v>
      </c>
      <c r="X7" s="8" t="s">
        <v>69</v>
      </c>
      <c r="Y7" s="8" t="s">
        <v>115</v>
      </c>
    </row>
    <row r="8" spans="1:25" ht="13.8" customHeight="1" x14ac:dyDescent="0.3">
      <c r="A8" s="23" t="s">
        <v>85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11"/>
      <c r="X8" s="8"/>
      <c r="Y8" s="8"/>
    </row>
    <row r="9" spans="1:25" ht="13.8" customHeight="1" x14ac:dyDescent="0.3">
      <c r="A9" t="s">
        <v>25</v>
      </c>
      <c r="B9" t="s">
        <v>157</v>
      </c>
      <c r="C9" s="21">
        <v>0</v>
      </c>
      <c r="D9" s="21">
        <v>0</v>
      </c>
      <c r="E9" s="21">
        <v>0</v>
      </c>
      <c r="F9" s="21">
        <v>0</v>
      </c>
      <c r="G9" s="21">
        <v>1</v>
      </c>
      <c r="H9" s="21">
        <v>1</v>
      </c>
      <c r="I9" s="21">
        <v>1</v>
      </c>
      <c r="J9" s="21">
        <v>1</v>
      </c>
      <c r="K9" s="21">
        <v>0</v>
      </c>
      <c r="L9" s="21">
        <v>1</v>
      </c>
      <c r="M9" s="21">
        <v>0</v>
      </c>
      <c r="N9" s="21">
        <v>0</v>
      </c>
      <c r="O9" s="21">
        <v>0</v>
      </c>
      <c r="P9" s="21">
        <v>1</v>
      </c>
      <c r="Q9" s="21">
        <v>0</v>
      </c>
      <c r="R9" s="21">
        <v>0</v>
      </c>
      <c r="S9" s="20" t="str">
        <f t="shared" ref="S9:S12" si="0">DEC2HEX(C9*2^15 + D9*2^14 + E9*2^13 + F9*2^12 + G9*2^11 + H9*2^10 + I9*2^9 + J9*2^8 + K9*2^7 + L9*2^6 + M9*2^5 + N9*2^4 + O9 * 2 ^ 3 + P9  * 2^2 + Q9 * 2 + R9)</f>
        <v>F44</v>
      </c>
      <c r="T9" s="21"/>
      <c r="U9" s="21"/>
      <c r="V9" s="21"/>
      <c r="W9" s="21"/>
      <c r="X9" s="8"/>
      <c r="Y9" s="8"/>
    </row>
    <row r="10" spans="1:25" ht="13.8" customHeight="1" x14ac:dyDescent="0.3">
      <c r="A10" t="s">
        <v>26</v>
      </c>
      <c r="B10" s="26" t="s">
        <v>158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1</v>
      </c>
      <c r="M10" s="21">
        <v>0</v>
      </c>
      <c r="N10" s="21">
        <v>1</v>
      </c>
      <c r="O10" s="21">
        <v>0</v>
      </c>
      <c r="P10" s="21">
        <v>0</v>
      </c>
      <c r="Q10" s="21">
        <v>1</v>
      </c>
      <c r="R10" s="21">
        <v>1</v>
      </c>
      <c r="S10" s="20" t="str">
        <f t="shared" si="0"/>
        <v>53</v>
      </c>
      <c r="T10" s="21"/>
      <c r="U10" s="21"/>
      <c r="V10" s="21"/>
      <c r="W10" s="21"/>
      <c r="X10" s="8"/>
      <c r="Y10" s="8"/>
    </row>
    <row r="11" spans="1:25" x14ac:dyDescent="0.3">
      <c r="A11" t="s">
        <v>27</v>
      </c>
      <c r="B11" t="s">
        <v>23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 s="3" t="str">
        <f t="shared" si="0"/>
        <v>744</v>
      </c>
      <c r="T11" t="s">
        <v>55</v>
      </c>
      <c r="U11" s="9" t="s">
        <v>70</v>
      </c>
    </row>
    <row r="12" spans="1:25" x14ac:dyDescent="0.3">
      <c r="A12" t="s">
        <v>28</v>
      </c>
      <c r="B12" s="5" t="s">
        <v>40</v>
      </c>
      <c r="C12" s="3">
        <v>1</v>
      </c>
      <c r="D12" s="3">
        <v>1</v>
      </c>
      <c r="E12" s="3">
        <v>0</v>
      </c>
      <c r="F12" s="3">
        <v>0</v>
      </c>
      <c r="G12" s="3">
        <v>1</v>
      </c>
      <c r="H12" s="3">
        <v>1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1</v>
      </c>
      <c r="S12" s="3" t="str">
        <f t="shared" si="0"/>
        <v>CC01</v>
      </c>
      <c r="T12" t="s">
        <v>56</v>
      </c>
      <c r="U12" s="9" t="s">
        <v>70</v>
      </c>
      <c r="V12">
        <v>1.5703125</v>
      </c>
    </row>
    <row r="13" spans="1:25" x14ac:dyDescent="0.3">
      <c r="A13" t="s">
        <v>29</v>
      </c>
      <c r="B13" t="s">
        <v>24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1</v>
      </c>
      <c r="J13">
        <v>1</v>
      </c>
      <c r="K13">
        <v>0</v>
      </c>
      <c r="L13">
        <v>1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 s="3" t="str">
        <f t="shared" ref="S13:S30" si="1">DEC2HEX(C13*2^15 + D13*2^14 + E13*2^13 + F13*2^12 + G13*2^11 + H13*2^10 + I13*2^9 + J13*2^8 + K13*2^7 + L13*2^6 + M13*2^5 + N13*2^4 + O13 * 2 ^ 3 + P13  * 2^2 + Q13 * 2 + R13)</f>
        <v>B44</v>
      </c>
      <c r="U13" s="9"/>
    </row>
    <row r="14" spans="1:25" x14ac:dyDescent="0.3">
      <c r="A14" t="s">
        <v>30</v>
      </c>
      <c r="B14" s="5" t="s">
        <v>145</v>
      </c>
      <c r="C14" s="20">
        <v>1</v>
      </c>
      <c r="D14" s="20">
        <v>1</v>
      </c>
      <c r="E14" s="20">
        <v>0</v>
      </c>
      <c r="F14" s="20">
        <v>0</v>
      </c>
      <c r="G14" s="20">
        <v>0</v>
      </c>
      <c r="H14" s="20">
        <v>0</v>
      </c>
      <c r="I14" s="20">
        <v>1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1</v>
      </c>
      <c r="P14" s="20">
        <v>0</v>
      </c>
      <c r="Q14" s="20">
        <v>0</v>
      </c>
      <c r="R14" s="20">
        <v>0</v>
      </c>
      <c r="S14" s="20" t="str">
        <f>DEC2HEX(C14*2^15 + D14*2^14 + E14*2^13 + F14*2^12 + G14*2^11 + H14*2^10 + I14*2^9 + J14*2^8 + K14*2^7 + L14*2^6 + M14*2^5 + N14*2^4 + O14 * 2 ^ 3 + P14  * 2^2 + Q14 * 2 + R14)</f>
        <v>C208</v>
      </c>
      <c r="T14" t="s">
        <v>57</v>
      </c>
      <c r="U14" s="10" t="s">
        <v>79</v>
      </c>
      <c r="V14">
        <v>0.1666259765625</v>
      </c>
    </row>
    <row r="15" spans="1:25" x14ac:dyDescent="0.3">
      <c r="A15" t="s">
        <v>31</v>
      </c>
      <c r="B15" t="s">
        <v>146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s="20" t="str">
        <f>DEC2HEX(C15*2^15 + D15*2^14 + E15*2^13 + F15*2^12 + G15*2^11 + H15*2^10 + I15*2^9 + J15*2^8 + K15*2^7 + L15*2^6 + M15*2^5 + N15*2^4 + O15 * 2 ^ 3 + P15  * 2^2 + Q15 * 2 + R15)</f>
        <v>200</v>
      </c>
      <c r="U15" s="10"/>
    </row>
    <row r="16" spans="1:25" x14ac:dyDescent="0.3">
      <c r="A16" t="s">
        <v>32</v>
      </c>
      <c r="B16" s="5" t="s">
        <v>54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 s="3" t="str">
        <f>DEC2HEX(C16*2^15 + D16*2^14 + E16*2^13 + F16*2^12 + G16*2^11 + H16*2^10 + I16*2^9 + J16*2^8 + K16*2^7 + L16*2^6 + M16*2^5 + N16*2^4 + O16 * 2 ^ 3 + P16  * 2^2 + Q16 * 2 + R16)</f>
        <v>1A01</v>
      </c>
      <c r="T16" t="s">
        <v>58</v>
      </c>
      <c r="U16" t="s">
        <v>80</v>
      </c>
      <c r="V16">
        <v>0.260498046875</v>
      </c>
      <c r="W16" t="s">
        <v>99</v>
      </c>
    </row>
    <row r="17" spans="1:25" x14ac:dyDescent="0.3">
      <c r="A17" t="s">
        <v>33</v>
      </c>
      <c r="B17" t="s">
        <v>159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>
        <v>0</v>
      </c>
      <c r="P17">
        <v>0</v>
      </c>
      <c r="Q17">
        <v>1</v>
      </c>
      <c r="R17">
        <v>1</v>
      </c>
      <c r="S17" s="20" t="str">
        <f>DEC2HEX(C17*2^15 + D17*2^14 + E17*2^13 + F17*2^12 + G17*2^11 + H17*2^10 + I17*2^9 + J17*2^8 + K17*2^7 + L17*2^6 + M17*2^5 + N17*2^4 + O17 * 2 ^ 3 + P17  * 2^2 + Q17 * 2 + R17)</f>
        <v>C33</v>
      </c>
      <c r="Y17" t="s">
        <v>116</v>
      </c>
    </row>
    <row r="18" spans="1:25" x14ac:dyDescent="0.3">
      <c r="A18" t="s">
        <v>34</v>
      </c>
      <c r="B18" s="5" t="s">
        <v>143</v>
      </c>
      <c r="C18">
        <v>0</v>
      </c>
      <c r="D18">
        <v>1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 s="20" t="str">
        <f t="shared" ref="S18:S24" si="2">DEC2HEX(C18*2^15 + D18*2^14 + E18*2^13 + F18*2^12 + G18*2^11 + H18*2^10 + I18*2^9 + J18*2^8 + K18*2^7 + L18*2^6 + M18*2^5 + N18*2^4 + O18 * 2 ^ 3 + P18  * 2^2 + Q18 * 2 + R18)</f>
        <v>7001</v>
      </c>
    </row>
    <row r="19" spans="1:25" x14ac:dyDescent="0.3">
      <c r="A19" t="s">
        <v>41</v>
      </c>
      <c r="B19" t="s">
        <v>63</v>
      </c>
      <c r="C19">
        <v>0</v>
      </c>
      <c r="D19">
        <v>1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20" t="str">
        <f t="shared" si="2"/>
        <v>7000</v>
      </c>
      <c r="T19" t="s">
        <v>58</v>
      </c>
      <c r="U19" t="s">
        <v>81</v>
      </c>
      <c r="V19">
        <v>0.40966796875</v>
      </c>
      <c r="W19" t="s">
        <v>100</v>
      </c>
      <c r="Y19" t="s">
        <v>117</v>
      </c>
    </row>
    <row r="20" spans="1:25" x14ac:dyDescent="0.3">
      <c r="A20" t="s">
        <v>42</v>
      </c>
      <c r="B20" s="5" t="s">
        <v>63</v>
      </c>
      <c r="C20">
        <v>0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20" t="str">
        <f t="shared" si="2"/>
        <v>7000</v>
      </c>
      <c r="T20" t="s">
        <v>58</v>
      </c>
      <c r="U20" t="s">
        <v>82</v>
      </c>
      <c r="V20">
        <v>0.64208984375</v>
      </c>
      <c r="W20" t="s">
        <v>101</v>
      </c>
      <c r="Y20" t="s">
        <v>118</v>
      </c>
    </row>
    <row r="21" spans="1:25" x14ac:dyDescent="0.3">
      <c r="A21" t="s">
        <v>43</v>
      </c>
      <c r="B21" t="s">
        <v>147</v>
      </c>
      <c r="C21">
        <v>0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1</v>
      </c>
      <c r="S21" s="20" t="str">
        <f t="shared" si="2"/>
        <v>7005</v>
      </c>
    </row>
    <row r="22" spans="1:25" x14ac:dyDescent="0.3">
      <c r="A22" t="s">
        <v>44</v>
      </c>
      <c r="B22" s="5" t="s">
        <v>63</v>
      </c>
      <c r="C22">
        <v>0</v>
      </c>
      <c r="D22">
        <v>1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s="20" t="str">
        <f t="shared" si="2"/>
        <v>7000</v>
      </c>
    </row>
    <row r="23" spans="1:25" x14ac:dyDescent="0.3">
      <c r="A23" t="s">
        <v>45</v>
      </c>
      <c r="B23" s="5"/>
      <c r="S23" s="20"/>
    </row>
    <row r="24" spans="1:25" x14ac:dyDescent="0.3">
      <c r="A24" t="s">
        <v>46</v>
      </c>
      <c r="B24" s="5" t="s">
        <v>54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 s="20" t="str">
        <f t="shared" si="2"/>
        <v>1A01</v>
      </c>
      <c r="T24" t="s">
        <v>62</v>
      </c>
      <c r="U24" t="s">
        <v>83</v>
      </c>
      <c r="V24">
        <v>0.9287109375</v>
      </c>
      <c r="W24" t="s">
        <v>109</v>
      </c>
      <c r="Y24" t="s">
        <v>119</v>
      </c>
    </row>
    <row r="25" spans="1:25" x14ac:dyDescent="0.3">
      <c r="A25" t="s">
        <v>35</v>
      </c>
      <c r="B25" t="s">
        <v>142</v>
      </c>
      <c r="S25" s="20"/>
    </row>
    <row r="26" spans="1:25" x14ac:dyDescent="0.3">
      <c r="A26" t="s">
        <v>148</v>
      </c>
      <c r="B26" s="5" t="s">
        <v>143</v>
      </c>
      <c r="S26" s="20"/>
    </row>
    <row r="27" spans="1:25" x14ac:dyDescent="0.3">
      <c r="A27" t="s">
        <v>149</v>
      </c>
      <c r="B27" t="s">
        <v>63</v>
      </c>
      <c r="S27" s="20"/>
    </row>
    <row r="28" spans="1:25" x14ac:dyDescent="0.3">
      <c r="A28" t="s">
        <v>150</v>
      </c>
      <c r="B28" s="5" t="s">
        <v>63</v>
      </c>
      <c r="S28" s="20"/>
    </row>
    <row r="29" spans="1:25" x14ac:dyDescent="0.3">
      <c r="A29" t="s">
        <v>151</v>
      </c>
      <c r="B29" s="5" t="s">
        <v>54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 s="3" t="str">
        <f>DEC2HEX(C29*2^15 + D29*2^14 + E29*2^13 + F29*2^12 + G29*2^11 + H29*2^10 + I29*2^9 + J29*2^8 + K29*2^7 + L29*2^6 + M29*2^5 + N29*2^4 + O29 * 2 ^ 3 + P29  * 2^2 + Q29 * 2 + R29)</f>
        <v>1A01</v>
      </c>
    </row>
    <row r="30" spans="1:25" x14ac:dyDescent="0.3">
      <c r="A30" t="s">
        <v>152</v>
      </c>
      <c r="B30" t="s">
        <v>61</v>
      </c>
      <c r="C30">
        <v>0</v>
      </c>
      <c r="D30">
        <v>0</v>
      </c>
      <c r="E30">
        <v>0</v>
      </c>
      <c r="F30">
        <v>1</v>
      </c>
      <c r="G30">
        <v>1</v>
      </c>
      <c r="H30">
        <v>1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 s="3" t="str">
        <f>DEC2HEX(C30*2^15 + D30*2^14 + E30*2^13 + F30*2^12 + G30*2^11 + H30*2^10 + I30*2^9 + J30*2^8 + K30*2^7 + L30*2^6 + M30*2^5 + N30*2^4 + O30 * 2 ^ 3 + P30  * 2^2 + Q30 * 2 + R30)</f>
        <v>1D02</v>
      </c>
      <c r="T30" t="s">
        <v>60</v>
      </c>
      <c r="U30" t="s">
        <v>71</v>
      </c>
      <c r="W30" t="s">
        <v>102</v>
      </c>
      <c r="Y30" t="s">
        <v>102</v>
      </c>
    </row>
    <row r="31" spans="1:25" x14ac:dyDescent="0.3">
      <c r="A31" t="s">
        <v>153</v>
      </c>
      <c r="B31" t="s">
        <v>47</v>
      </c>
      <c r="C31">
        <v>0</v>
      </c>
      <c r="D31">
        <v>0</v>
      </c>
      <c r="E31">
        <v>0</v>
      </c>
      <c r="F31">
        <v>0</v>
      </c>
      <c r="G31">
        <v>1</v>
      </c>
      <c r="H31">
        <v>1</v>
      </c>
      <c r="I31">
        <v>0</v>
      </c>
      <c r="J31">
        <v>1</v>
      </c>
      <c r="K31">
        <v>0</v>
      </c>
      <c r="L31">
        <v>1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 s="3" t="str">
        <f>DEC2HEX(C31*2^15 + D31*2^14 + E31*2^13 + F31*2^12 + G31*2^11 + H31*2^10 + I31*2^9 + J31*2^8 + K31*2^7 + L31*2^6 + M31*2^5 + N31*2^4 + O31 * 2 ^ 3 + P31  * 2^2 + Q31 * 2 + R31)</f>
        <v>D44</v>
      </c>
      <c r="T31" t="s">
        <v>58</v>
      </c>
      <c r="U31" t="s">
        <v>72</v>
      </c>
      <c r="W31" t="s">
        <v>103</v>
      </c>
      <c r="Y31" t="s">
        <v>120</v>
      </c>
    </row>
    <row r="32" spans="1:25" x14ac:dyDescent="0.3">
      <c r="A32" t="s">
        <v>154</v>
      </c>
      <c r="B32" t="s">
        <v>24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1</v>
      </c>
      <c r="J32">
        <v>1</v>
      </c>
      <c r="K32">
        <v>0</v>
      </c>
      <c r="L32">
        <v>1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 s="3" t="str">
        <f>DEC2HEX(C32*2^15 + D32*2^14 + E32*2^13 + F32*2^12 + G32*2^11 + H32*2^10 + I32*2^9 + J32*2^8 + K32*2^7 + L32*2^6 + M32*2^5 + N32*2^4 + O32 * 2 ^ 3 + P32  * 2^2 + Q32 * 2 + R32)</f>
        <v>B44</v>
      </c>
      <c r="T32" t="s">
        <v>58</v>
      </c>
      <c r="U32" t="s">
        <v>73</v>
      </c>
      <c r="W32" t="s">
        <v>104</v>
      </c>
      <c r="Y32" t="s">
        <v>121</v>
      </c>
    </row>
    <row r="33" spans="1:26" x14ac:dyDescent="0.3">
      <c r="A33" t="s">
        <v>155</v>
      </c>
      <c r="B33" t="s">
        <v>54</v>
      </c>
      <c r="C33">
        <v>0</v>
      </c>
      <c r="D33">
        <v>0</v>
      </c>
      <c r="E33">
        <v>0</v>
      </c>
      <c r="F33">
        <v>1</v>
      </c>
      <c r="G33">
        <v>1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 s="3" t="str">
        <f>DEC2HEX(C33*2^15 + D33*2^14 + E33*2^13 + F33*2^12 + G33*2^11 + H33*2^10 + I33*2^9 + J33*2^8 + K33*2^7 + L33*2^6 + M33*2^5 + N33*2^4 + O33 * 2 ^ 3 + P33  * 2^2 + Q33 * 2 + R33)</f>
        <v>1A01</v>
      </c>
      <c r="T33" t="s">
        <v>58</v>
      </c>
      <c r="U33" t="s">
        <v>74</v>
      </c>
      <c r="W33" t="s">
        <v>105</v>
      </c>
      <c r="Y33" t="s">
        <v>74</v>
      </c>
    </row>
    <row r="34" spans="1:26" x14ac:dyDescent="0.3">
      <c r="A34" t="s">
        <v>156</v>
      </c>
      <c r="B34" t="s">
        <v>54</v>
      </c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 s="3" t="str">
        <f t="shared" ref="S34:S38" si="3">DEC2HEX(C34*2^15 + D34*2^14 + E34*2^13 + F34*2^12 + G34*2^11 + H34*2^10 + I34*2^9 + J34*2^8 + K34*2^7 + L34*2^6 + M34*2^5 + N34*2^4 + O34 * 2 ^ 3 + P34  * 2^2 + Q34 * 2 + R34)</f>
        <v>1A01</v>
      </c>
      <c r="T34" t="s">
        <v>58</v>
      </c>
      <c r="U34" t="s">
        <v>75</v>
      </c>
      <c r="W34" t="s">
        <v>106</v>
      </c>
      <c r="Y34" t="s">
        <v>122</v>
      </c>
    </row>
    <row r="35" spans="1:26" x14ac:dyDescent="0.3">
      <c r="B35" t="s">
        <v>54</v>
      </c>
      <c r="C35">
        <v>0</v>
      </c>
      <c r="D35">
        <v>0</v>
      </c>
      <c r="E35">
        <v>0</v>
      </c>
      <c r="F35">
        <v>1</v>
      </c>
      <c r="G35">
        <v>1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 s="3" t="str">
        <f t="shared" si="3"/>
        <v>1A01</v>
      </c>
      <c r="T35" t="s">
        <v>58</v>
      </c>
      <c r="U35" t="s">
        <v>76</v>
      </c>
      <c r="W35" t="s">
        <v>107</v>
      </c>
      <c r="Y35" t="s">
        <v>123</v>
      </c>
    </row>
    <row r="36" spans="1:26" x14ac:dyDescent="0.3">
      <c r="B36" t="s">
        <v>54</v>
      </c>
      <c r="C36">
        <v>0</v>
      </c>
      <c r="D36">
        <v>0</v>
      </c>
      <c r="E36">
        <v>0</v>
      </c>
      <c r="F36">
        <v>1</v>
      </c>
      <c r="G36">
        <v>1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 s="3" t="str">
        <f t="shared" si="3"/>
        <v>1A01</v>
      </c>
      <c r="T36" t="s">
        <v>53</v>
      </c>
      <c r="U36" t="s">
        <v>84</v>
      </c>
      <c r="V36">
        <v>0.99462890999999998</v>
      </c>
      <c r="W36" t="s">
        <v>108</v>
      </c>
      <c r="Y36" t="s">
        <v>139</v>
      </c>
      <c r="Z36">
        <v>0.997</v>
      </c>
    </row>
    <row r="37" spans="1:26" x14ac:dyDescent="0.3">
      <c r="B37" t="s">
        <v>54</v>
      </c>
      <c r="C37">
        <v>0</v>
      </c>
      <c r="D37">
        <v>0</v>
      </c>
      <c r="E37">
        <v>0</v>
      </c>
      <c r="F37">
        <v>1</v>
      </c>
      <c r="G37">
        <v>1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 s="3" t="str">
        <f t="shared" si="3"/>
        <v>1A01</v>
      </c>
    </row>
    <row r="38" spans="1:26" x14ac:dyDescent="0.3">
      <c r="B38" t="s">
        <v>59</v>
      </c>
      <c r="C38">
        <v>0</v>
      </c>
      <c r="D38">
        <v>0</v>
      </c>
      <c r="E38">
        <v>0</v>
      </c>
      <c r="F38">
        <v>1</v>
      </c>
      <c r="G38">
        <v>1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 s="3" t="str">
        <f t="shared" si="3"/>
        <v>1C02</v>
      </c>
    </row>
    <row r="39" spans="1:26" x14ac:dyDescent="0.3">
      <c r="B39" t="s">
        <v>47</v>
      </c>
      <c r="C39">
        <v>0</v>
      </c>
      <c r="D39">
        <v>0</v>
      </c>
      <c r="E39">
        <v>0</v>
      </c>
      <c r="F39">
        <v>0</v>
      </c>
      <c r="G39">
        <v>1</v>
      </c>
      <c r="H39">
        <v>1</v>
      </c>
      <c r="I39">
        <v>0</v>
      </c>
      <c r="J39">
        <v>1</v>
      </c>
      <c r="K39">
        <v>0</v>
      </c>
      <c r="L39">
        <v>1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 s="3" t="str">
        <f>DEC2HEX(C39*2^15 + D39*2^14 + E39*2^13 + F39*2^12 + G39*2^11 + H39*2^10 + I39*2^9 + J39*2^8 + K39*2^7 + L39*2^6 + M39*2^5 + N39*2^4 + O39 * 2 ^ 3 + P39  * 2^2 + Q39 * 2 + R39)</f>
        <v>D44</v>
      </c>
    </row>
    <row r="40" spans="1:26" x14ac:dyDescent="0.3">
      <c r="S40" s="20"/>
    </row>
    <row r="41" spans="1:26" x14ac:dyDescent="0.3">
      <c r="B41" t="s">
        <v>63</v>
      </c>
      <c r="C41">
        <v>0</v>
      </c>
      <c r="D41">
        <v>1</v>
      </c>
      <c r="E41">
        <v>1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s="3" t="str">
        <f>DEC2HEX(C41*2^15 + D41*2^14 + E41*2^13 + F41*2^12 + G41*2^11 + H41*2^10 + I41*2^9 + J41*2^8 + K41*2^7 + L41*2^6 + M41*2^5 + N41*2^4 + O41 * 2 ^ 3 + P41  * 2^2 + Q41 * 2 + R41)</f>
        <v>7000</v>
      </c>
    </row>
    <row r="42" spans="1:26" x14ac:dyDescent="0.3">
      <c r="A42" s="23" t="s">
        <v>86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</row>
    <row r="43" spans="1:26" x14ac:dyDescent="0.3">
      <c r="A43" t="s">
        <v>25</v>
      </c>
      <c r="B43" s="25" t="s">
        <v>141</v>
      </c>
      <c r="C43" s="25">
        <v>0</v>
      </c>
      <c r="D43" s="25">
        <v>0</v>
      </c>
      <c r="E43" s="25">
        <v>0</v>
      </c>
      <c r="F43" s="25">
        <v>0</v>
      </c>
      <c r="G43" s="25">
        <v>1</v>
      </c>
      <c r="H43" s="25">
        <v>1</v>
      </c>
      <c r="I43" s="25">
        <v>1</v>
      </c>
      <c r="J43" s="25">
        <v>1</v>
      </c>
      <c r="K43" s="25">
        <v>1</v>
      </c>
      <c r="L43" s="25">
        <v>1</v>
      </c>
      <c r="M43" s="25">
        <v>1</v>
      </c>
      <c r="N43" s="25">
        <v>1</v>
      </c>
      <c r="O43" s="25">
        <v>0</v>
      </c>
      <c r="P43" s="25">
        <v>1</v>
      </c>
      <c r="Q43" s="25">
        <v>1</v>
      </c>
      <c r="R43" s="25">
        <v>1</v>
      </c>
      <c r="S43" s="20" t="str">
        <f>DEC2HEX(C43*2^15 + D43*2^14 + E43*2^13 + F43*2^12 + G43*2^11 + H43*2^10 + I43*2^9 + J43*2^8 + K43*2^7 + L43*2^6 + M43*2^5 + N43*2^4 + O43 * 2 ^ 3 + P43  * 2^2 + Q43 * 2 + R43)</f>
        <v>FF7</v>
      </c>
    </row>
    <row r="44" spans="1:26" x14ac:dyDescent="0.3">
      <c r="A44" t="s">
        <v>26</v>
      </c>
      <c r="B44" t="s">
        <v>49</v>
      </c>
      <c r="C44" s="6">
        <v>0</v>
      </c>
      <c r="D44" s="7">
        <v>0</v>
      </c>
      <c r="E44" s="7">
        <v>1</v>
      </c>
      <c r="F44" s="7">
        <v>1</v>
      </c>
      <c r="G44" s="7">
        <v>1</v>
      </c>
      <c r="H44" s="7">
        <v>1</v>
      </c>
      <c r="I44" s="7">
        <v>1</v>
      </c>
      <c r="J44" s="7">
        <v>0</v>
      </c>
      <c r="K44" s="7">
        <v>0</v>
      </c>
      <c r="L44" s="7">
        <v>1</v>
      </c>
      <c r="M44" s="7">
        <v>0</v>
      </c>
      <c r="N44" s="7">
        <v>0</v>
      </c>
      <c r="O44" s="7">
        <v>1</v>
      </c>
      <c r="P44" s="7">
        <v>0</v>
      </c>
      <c r="Q44" s="7">
        <v>0</v>
      </c>
      <c r="R44" s="7">
        <v>0</v>
      </c>
      <c r="S44" s="3" t="str">
        <f>DEC2HEX(C44*2^15 + D44*2^14 + E44*2^13 + F44*2^12 + G44*2^11 + H44*2^10 + I44*2^9 + J44*2^8 + K44*2^7 + L44*2^6 + M44*2^5 + N44*2^4 + O44 * 2 ^ 3 + P44  * 2^2 + Q44 * 2 + R44)</f>
        <v>3E48</v>
      </c>
    </row>
    <row r="45" spans="1:26" x14ac:dyDescent="0.3">
      <c r="A45" t="s">
        <v>27</v>
      </c>
      <c r="B45" t="s">
        <v>50</v>
      </c>
      <c r="C45" s="7">
        <v>0</v>
      </c>
      <c r="D45" s="7">
        <v>0</v>
      </c>
      <c r="E45" s="7">
        <v>1</v>
      </c>
      <c r="F45" s="7">
        <v>1</v>
      </c>
      <c r="G45" s="7">
        <v>0</v>
      </c>
      <c r="H45" s="7">
        <v>0</v>
      </c>
      <c r="I45" s="7">
        <v>0</v>
      </c>
      <c r="J45" s="7">
        <v>1</v>
      </c>
      <c r="K45" s="7">
        <v>0</v>
      </c>
      <c r="L45" s="7">
        <v>1</v>
      </c>
      <c r="M45" s="7">
        <v>0</v>
      </c>
      <c r="N45" s="7">
        <v>1</v>
      </c>
      <c r="O45" s="7">
        <v>0</v>
      </c>
      <c r="P45" s="7">
        <v>1</v>
      </c>
      <c r="Q45" s="7">
        <v>0</v>
      </c>
      <c r="R45" s="7">
        <v>1</v>
      </c>
      <c r="S45" s="3" t="str">
        <f>DEC2HEX(C45*2^15 + D45*2^14 + E45*2^13 + F45*2^12 + G45*2^11 + H45*2^10 + I45*2^9 + J45*2^8 + K45*2^7 + L45*2^6 + M45*2^5 + N45*2^4 + O45 * 2 ^ 3 + P45  * 2^2 + Q45 * 2 + R45)</f>
        <v>3155</v>
      </c>
    </row>
    <row r="46" spans="1:26" x14ac:dyDescent="0.3">
      <c r="A46" t="s">
        <v>28</v>
      </c>
      <c r="B46" t="s">
        <v>65</v>
      </c>
      <c r="T46" t="s">
        <v>67</v>
      </c>
    </row>
    <row r="47" spans="1:26" x14ac:dyDescent="0.3">
      <c r="A47" t="s">
        <v>29</v>
      </c>
      <c r="B47" t="s">
        <v>51</v>
      </c>
      <c r="C47" s="7">
        <v>0</v>
      </c>
      <c r="D47" s="7">
        <v>0</v>
      </c>
      <c r="E47" s="7">
        <v>1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1</v>
      </c>
      <c r="M47" s="7">
        <v>0</v>
      </c>
      <c r="N47" s="7">
        <v>0</v>
      </c>
      <c r="O47" s="7">
        <v>0</v>
      </c>
      <c r="P47" s="7">
        <v>1</v>
      </c>
      <c r="Q47" s="7">
        <v>0</v>
      </c>
      <c r="R47" s="7">
        <v>0</v>
      </c>
      <c r="S47" s="3" t="str">
        <f>DEC2HEX(C47*2^15 + D47*2^14 + E47*2^13 + F47*2^12 + G47*2^11 + H47*2^10 + I47*2^9 + J47*2^8 + K47*2^7 + L47*2^6 + M47*2^5 + N47*2^4 + O47 * 2 ^ 3 + P47  * 2^2 + Q47 * 2 + R47)</f>
        <v>2044</v>
      </c>
    </row>
    <row r="48" spans="1:26" x14ac:dyDescent="0.3">
      <c r="A48" t="s">
        <v>30</v>
      </c>
      <c r="B48" t="s">
        <v>65</v>
      </c>
    </row>
    <row r="49" spans="1:20" x14ac:dyDescent="0.3">
      <c r="A49" t="s">
        <v>31</v>
      </c>
      <c r="B49" t="s">
        <v>52</v>
      </c>
      <c r="C49" s="7">
        <v>0</v>
      </c>
      <c r="D49" s="7">
        <v>0</v>
      </c>
      <c r="E49" s="7">
        <v>1</v>
      </c>
      <c r="F49" s="7">
        <v>0</v>
      </c>
      <c r="G49" s="7">
        <v>0</v>
      </c>
      <c r="H49" s="7">
        <v>1</v>
      </c>
      <c r="I49" s="7">
        <v>0</v>
      </c>
      <c r="J49" s="7">
        <v>1</v>
      </c>
      <c r="K49" s="7">
        <v>0</v>
      </c>
      <c r="L49" s="7">
        <v>0</v>
      </c>
      <c r="M49" s="7">
        <v>1</v>
      </c>
      <c r="N49" s="7">
        <v>1</v>
      </c>
      <c r="O49" s="7">
        <v>1</v>
      </c>
      <c r="P49" s="7">
        <v>0</v>
      </c>
      <c r="Q49" s="7">
        <v>0</v>
      </c>
      <c r="R49" s="7">
        <v>1</v>
      </c>
      <c r="S49" s="3">
        <v>1400</v>
      </c>
      <c r="T49" t="s">
        <v>78</v>
      </c>
    </row>
    <row r="50" spans="1:20" x14ac:dyDescent="0.3">
      <c r="A50" t="s">
        <v>32</v>
      </c>
      <c r="B50" t="s">
        <v>64</v>
      </c>
      <c r="T50" t="s">
        <v>66</v>
      </c>
    </row>
    <row r="51" spans="1:20" x14ac:dyDescent="0.3">
      <c r="A51" t="s">
        <v>33</v>
      </c>
      <c r="B51" t="s">
        <v>144</v>
      </c>
      <c r="C51">
        <v>0</v>
      </c>
      <c r="D51">
        <v>0</v>
      </c>
      <c r="E51">
        <v>0</v>
      </c>
      <c r="F51">
        <v>0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0</v>
      </c>
      <c r="Q51">
        <v>1</v>
      </c>
      <c r="R51">
        <v>0</v>
      </c>
      <c r="S51" s="20" t="str">
        <f>DEC2HEX(C51*2^15 + D51*2^14 + E51*2^13 + F51*2^12 + G51*2^11 + H51*2^10 + I51*2^9 + J51*2^8 + K51*2^7 + L51*2^6 + M51*2^5 + N51*2^4 + O51 * 2 ^ 3 + P51  * 2^2 + Q51 * 2 + R51)</f>
        <v>FFA</v>
      </c>
    </row>
    <row r="53" spans="1:20" x14ac:dyDescent="0.3">
      <c r="B53" t="s">
        <v>49</v>
      </c>
      <c r="C53">
        <v>1</v>
      </c>
      <c r="D53" s="7">
        <v>1</v>
      </c>
      <c r="E53" s="7">
        <v>0</v>
      </c>
      <c r="F53" s="7">
        <v>0</v>
      </c>
      <c r="G53" s="7">
        <v>1</v>
      </c>
      <c r="H53" s="7">
        <v>0</v>
      </c>
      <c r="I53" s="7">
        <v>0</v>
      </c>
      <c r="J53" s="7">
        <v>1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</row>
    <row r="54" spans="1:20" x14ac:dyDescent="0.3">
      <c r="C54" s="22" t="s">
        <v>95</v>
      </c>
      <c r="D54" s="22"/>
      <c r="E54" s="22"/>
      <c r="F54" s="22"/>
      <c r="G54" s="22">
        <v>9</v>
      </c>
      <c r="H54" s="22"/>
      <c r="I54" s="22"/>
      <c r="J54" s="22"/>
      <c r="K54" s="22">
        <v>0</v>
      </c>
      <c r="L54" s="22"/>
      <c r="M54" s="22"/>
      <c r="N54" s="22"/>
      <c r="O54" s="22">
        <v>0</v>
      </c>
      <c r="P54" s="22"/>
      <c r="Q54" s="22"/>
      <c r="R54" s="22"/>
    </row>
    <row r="55" spans="1:20" x14ac:dyDescent="0.3">
      <c r="B55" t="s">
        <v>50</v>
      </c>
      <c r="C55">
        <v>0</v>
      </c>
      <c r="D55">
        <v>0</v>
      </c>
      <c r="E55">
        <v>0</v>
      </c>
      <c r="F55">
        <v>1</v>
      </c>
      <c r="G55" s="7">
        <v>0</v>
      </c>
      <c r="H55" s="7">
        <v>1</v>
      </c>
      <c r="I55" s="7">
        <v>0</v>
      </c>
      <c r="J55" s="7">
        <v>1</v>
      </c>
      <c r="K55" s="7">
        <v>0</v>
      </c>
      <c r="L55" s="7">
        <v>1</v>
      </c>
      <c r="M55" s="7">
        <v>0</v>
      </c>
      <c r="N55" s="7">
        <v>1</v>
      </c>
      <c r="O55" s="7">
        <v>0</v>
      </c>
      <c r="P55" s="7">
        <v>1</v>
      </c>
      <c r="Q55" s="7">
        <v>0</v>
      </c>
      <c r="R55" s="7">
        <v>0</v>
      </c>
    </row>
    <row r="56" spans="1:20" x14ac:dyDescent="0.3">
      <c r="C56" s="22">
        <v>1</v>
      </c>
      <c r="D56" s="22"/>
      <c r="E56" s="22"/>
      <c r="F56" s="22"/>
      <c r="G56" s="22">
        <v>5</v>
      </c>
      <c r="H56" s="22"/>
      <c r="I56" s="22"/>
      <c r="J56" s="22"/>
      <c r="K56" s="22">
        <v>5</v>
      </c>
      <c r="L56" s="22"/>
      <c r="M56" s="22"/>
      <c r="N56" s="22"/>
      <c r="O56" s="22">
        <v>4</v>
      </c>
      <c r="P56" s="22"/>
      <c r="Q56" s="22"/>
      <c r="R56" s="22"/>
    </row>
    <row r="57" spans="1:20" x14ac:dyDescent="0.3">
      <c r="B57" t="s">
        <v>140</v>
      </c>
      <c r="C57" s="20">
        <v>0</v>
      </c>
      <c r="D57" s="20">
        <v>0</v>
      </c>
      <c r="E57" s="20">
        <v>0</v>
      </c>
      <c r="F57" s="20">
        <v>0</v>
      </c>
      <c r="G57" s="20">
        <v>1</v>
      </c>
      <c r="H57" s="20">
        <v>0</v>
      </c>
      <c r="I57" s="20">
        <v>1</v>
      </c>
      <c r="J57" s="20">
        <v>0</v>
      </c>
      <c r="K57" s="20">
        <v>1</v>
      </c>
      <c r="L57" s="20">
        <v>0</v>
      </c>
      <c r="M57" s="20">
        <v>0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</row>
    <row r="58" spans="1:20" x14ac:dyDescent="0.3">
      <c r="C58" s="22">
        <v>0</v>
      </c>
      <c r="D58" s="22"/>
      <c r="E58" s="22"/>
      <c r="F58" s="22"/>
      <c r="G58" s="22" t="s">
        <v>124</v>
      </c>
      <c r="H58" s="22"/>
      <c r="I58" s="22"/>
      <c r="J58" s="22"/>
      <c r="K58" s="22">
        <v>8</v>
      </c>
      <c r="L58" s="22"/>
      <c r="M58" s="22"/>
      <c r="N58" s="22"/>
      <c r="O58" s="22">
        <v>0</v>
      </c>
      <c r="P58" s="22"/>
      <c r="Q58" s="22"/>
      <c r="R58" s="22"/>
    </row>
    <row r="59" spans="1:20" x14ac:dyDescent="0.3">
      <c r="B59" t="s">
        <v>96</v>
      </c>
    </row>
    <row r="60" spans="1:20" x14ac:dyDescent="0.3">
      <c r="B60" s="12" t="s">
        <v>97</v>
      </c>
    </row>
    <row r="61" spans="1:20" x14ac:dyDescent="0.3">
      <c r="B61" t="s">
        <v>111</v>
      </c>
    </row>
    <row r="62" spans="1:20" x14ac:dyDescent="0.3">
      <c r="B62" t="s">
        <v>109</v>
      </c>
      <c r="C62">
        <v>0</v>
      </c>
      <c r="D62">
        <v>0</v>
      </c>
      <c r="E62">
        <v>1</v>
      </c>
      <c r="F62">
        <v>1</v>
      </c>
      <c r="G62">
        <v>1</v>
      </c>
      <c r="H62">
        <v>0</v>
      </c>
      <c r="I62" s="4">
        <v>1</v>
      </c>
      <c r="J62" s="4">
        <v>1</v>
      </c>
      <c r="K62" s="4">
        <v>0</v>
      </c>
      <c r="L62" s="4">
        <v>1</v>
      </c>
      <c r="M62" s="4">
        <v>1</v>
      </c>
      <c r="N62" s="4">
        <v>0</v>
      </c>
      <c r="O62" s="4">
        <v>1</v>
      </c>
      <c r="P62" s="4">
        <v>0</v>
      </c>
      <c r="Q62" s="4">
        <v>0</v>
      </c>
      <c r="R62" s="4">
        <v>1</v>
      </c>
    </row>
    <row r="63" spans="1:20" x14ac:dyDescent="0.3"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1:20" x14ac:dyDescent="0.3">
      <c r="B64" t="s">
        <v>110</v>
      </c>
      <c r="C64">
        <v>0</v>
      </c>
      <c r="D64">
        <v>0</v>
      </c>
      <c r="E64">
        <v>0</v>
      </c>
      <c r="F64">
        <v>1</v>
      </c>
      <c r="G64">
        <v>1</v>
      </c>
      <c r="H64">
        <v>1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1</v>
      </c>
      <c r="R64" s="4">
        <v>0</v>
      </c>
    </row>
    <row r="66" spans="2:18" x14ac:dyDescent="0.3">
      <c r="B66" s="13" t="s">
        <v>113</v>
      </c>
      <c r="C66">
        <v>1</v>
      </c>
      <c r="D66">
        <v>1</v>
      </c>
      <c r="E66">
        <v>1</v>
      </c>
      <c r="F66">
        <v>0</v>
      </c>
      <c r="G66">
        <v>1</v>
      </c>
      <c r="H66">
        <v>1</v>
      </c>
      <c r="I66">
        <v>0</v>
      </c>
      <c r="J66">
        <v>1</v>
      </c>
      <c r="K66">
        <v>0</v>
      </c>
      <c r="L66">
        <v>0</v>
      </c>
      <c r="M66">
        <v>1</v>
      </c>
    </row>
    <row r="67" spans="2:18" x14ac:dyDescent="0.3"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</row>
    <row r="68" spans="2:18" x14ac:dyDescent="0.3">
      <c r="B68" t="s">
        <v>112</v>
      </c>
      <c r="C68" s="14">
        <v>1</v>
      </c>
      <c r="D68" s="14">
        <v>1</v>
      </c>
      <c r="E68" s="14">
        <v>1</v>
      </c>
      <c r="F68" s="14">
        <v>0</v>
      </c>
      <c r="G68" s="14">
        <v>1</v>
      </c>
      <c r="H68" s="14">
        <v>1</v>
      </c>
      <c r="I68" s="14">
        <v>1</v>
      </c>
      <c r="J68" s="14">
        <v>0</v>
      </c>
      <c r="K68" s="14">
        <v>0</v>
      </c>
      <c r="L68" s="14">
        <v>0</v>
      </c>
      <c r="M68" s="14">
        <v>1</v>
      </c>
    </row>
    <row r="70" spans="2:18" x14ac:dyDescent="0.3">
      <c r="B70" t="s">
        <v>114</v>
      </c>
      <c r="C70">
        <v>0</v>
      </c>
      <c r="D70" s="4">
        <v>0</v>
      </c>
      <c r="E70" s="4">
        <v>1</v>
      </c>
      <c r="F70" s="4">
        <v>1</v>
      </c>
      <c r="G70" s="4">
        <v>1</v>
      </c>
      <c r="H70" s="4">
        <v>0</v>
      </c>
      <c r="I70" s="14">
        <v>1</v>
      </c>
      <c r="J70" s="14">
        <v>1</v>
      </c>
      <c r="K70" s="14">
        <v>0</v>
      </c>
      <c r="L70" s="14">
        <v>1</v>
      </c>
      <c r="M70" s="14">
        <v>1</v>
      </c>
      <c r="N70" s="14">
        <v>1</v>
      </c>
      <c r="O70" s="14">
        <v>0</v>
      </c>
      <c r="P70" s="14">
        <v>0</v>
      </c>
      <c r="Q70" s="14">
        <v>0</v>
      </c>
      <c r="R70" s="14">
        <v>1</v>
      </c>
    </row>
    <row r="71" spans="2:18" x14ac:dyDescent="0.3">
      <c r="C71" s="22">
        <v>3</v>
      </c>
      <c r="D71" s="22"/>
      <c r="E71" s="22"/>
      <c r="F71" s="22"/>
      <c r="G71" s="22" t="s">
        <v>10</v>
      </c>
      <c r="H71" s="22"/>
      <c r="I71" s="22"/>
      <c r="J71" s="22"/>
      <c r="K71" s="22">
        <v>7</v>
      </c>
      <c r="L71" s="22"/>
      <c r="M71" s="22"/>
      <c r="N71" s="22"/>
      <c r="O71" s="22">
        <v>1</v>
      </c>
      <c r="P71" s="22"/>
      <c r="Q71" s="22"/>
      <c r="R71" s="22"/>
    </row>
    <row r="73" spans="2:18" x14ac:dyDescent="0.3">
      <c r="B73" t="s">
        <v>119</v>
      </c>
      <c r="C73">
        <v>0</v>
      </c>
      <c r="D73" s="4">
        <v>0</v>
      </c>
      <c r="E73" s="4">
        <v>1</v>
      </c>
      <c r="F73" s="4">
        <v>1</v>
      </c>
      <c r="G73" s="4">
        <v>1</v>
      </c>
      <c r="H73" s="4">
        <v>0</v>
      </c>
      <c r="I73">
        <v>1</v>
      </c>
      <c r="J73">
        <v>1</v>
      </c>
      <c r="K73">
        <v>0</v>
      </c>
      <c r="L73">
        <v>1</v>
      </c>
      <c r="M73">
        <v>1</v>
      </c>
      <c r="N73">
        <v>1</v>
      </c>
      <c r="O73">
        <v>0</v>
      </c>
      <c r="P73">
        <v>0</v>
      </c>
      <c r="Q73">
        <v>1</v>
      </c>
      <c r="R73">
        <v>1</v>
      </c>
    </row>
    <row r="75" spans="2:18" x14ac:dyDescent="0.3">
      <c r="B75" t="s">
        <v>122</v>
      </c>
      <c r="C75">
        <v>0</v>
      </c>
      <c r="D75" s="4">
        <v>0</v>
      </c>
      <c r="E75" s="4">
        <v>1</v>
      </c>
      <c r="F75" s="4">
        <v>0</v>
      </c>
      <c r="G75" s="4">
        <v>1</v>
      </c>
      <c r="H75" s="4">
        <v>0</v>
      </c>
      <c r="I75">
        <v>0</v>
      </c>
      <c r="J75">
        <v>1</v>
      </c>
      <c r="K75">
        <v>0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</row>
    <row r="77" spans="2:18" x14ac:dyDescent="0.3">
      <c r="C77">
        <v>1</v>
      </c>
      <c r="D77">
        <v>1</v>
      </c>
      <c r="E77">
        <v>1</v>
      </c>
      <c r="F77">
        <v>0</v>
      </c>
      <c r="G77">
        <v>1</v>
      </c>
      <c r="H77">
        <v>1</v>
      </c>
      <c r="I77">
        <v>1</v>
      </c>
      <c r="J77">
        <v>0</v>
      </c>
      <c r="K77">
        <v>0</v>
      </c>
      <c r="L77">
        <v>1</v>
      </c>
      <c r="M77">
        <v>1</v>
      </c>
    </row>
    <row r="78" spans="2:18" x14ac:dyDescent="0.3"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1</v>
      </c>
      <c r="J78">
        <v>0</v>
      </c>
      <c r="K78">
        <v>1</v>
      </c>
      <c r="L78">
        <v>1</v>
      </c>
      <c r="M78">
        <v>1</v>
      </c>
    </row>
    <row r="79" spans="2:18" x14ac:dyDescent="0.3">
      <c r="C79" s="15">
        <v>1</v>
      </c>
      <c r="D79" s="15">
        <v>1</v>
      </c>
      <c r="E79" s="15">
        <v>1</v>
      </c>
      <c r="F79" s="15">
        <v>1</v>
      </c>
      <c r="G79" s="15">
        <v>1</v>
      </c>
      <c r="H79" s="15">
        <v>0</v>
      </c>
      <c r="I79" s="15">
        <v>0</v>
      </c>
      <c r="J79" s="15">
        <v>1</v>
      </c>
      <c r="K79" s="15">
        <v>0</v>
      </c>
      <c r="L79" s="15">
        <v>1</v>
      </c>
      <c r="M79" s="15">
        <v>0</v>
      </c>
    </row>
    <row r="81" spans="2:18" x14ac:dyDescent="0.3">
      <c r="C81">
        <v>0</v>
      </c>
      <c r="D81">
        <v>0</v>
      </c>
      <c r="E81">
        <v>1</v>
      </c>
      <c r="F81">
        <v>1</v>
      </c>
      <c r="G81">
        <v>1</v>
      </c>
      <c r="H81">
        <v>0</v>
      </c>
      <c r="I81" s="16">
        <v>1</v>
      </c>
      <c r="J81" s="16">
        <v>1</v>
      </c>
      <c r="K81" s="16">
        <v>1</v>
      </c>
      <c r="L81" s="16">
        <v>1</v>
      </c>
      <c r="M81" s="16">
        <v>0</v>
      </c>
      <c r="N81" s="16">
        <v>0</v>
      </c>
      <c r="O81" s="16">
        <v>1</v>
      </c>
      <c r="P81" s="16">
        <v>0</v>
      </c>
      <c r="Q81" s="16">
        <v>1</v>
      </c>
      <c r="R81" s="16">
        <v>0</v>
      </c>
    </row>
    <row r="82" spans="2:18" x14ac:dyDescent="0.3">
      <c r="C82" s="22">
        <v>3</v>
      </c>
      <c r="D82" s="22"/>
      <c r="E82" s="22"/>
      <c r="F82" s="22"/>
      <c r="G82" s="22" t="s">
        <v>10</v>
      </c>
      <c r="H82" s="22"/>
      <c r="I82" s="22"/>
      <c r="J82" s="22"/>
      <c r="K82" s="22" t="s">
        <v>95</v>
      </c>
      <c r="L82" s="22"/>
      <c r="M82" s="22"/>
      <c r="N82" s="22"/>
      <c r="O82" s="22" t="s">
        <v>124</v>
      </c>
      <c r="P82" s="22"/>
      <c r="Q82" s="22"/>
      <c r="R82" s="22"/>
    </row>
    <row r="84" spans="2:18" x14ac:dyDescent="0.3">
      <c r="B84" t="s">
        <v>126</v>
      </c>
      <c r="C84">
        <v>1</v>
      </c>
      <c r="D84" s="7">
        <v>1</v>
      </c>
      <c r="E84" s="7">
        <v>0</v>
      </c>
      <c r="F84" s="7">
        <v>0</v>
      </c>
      <c r="G84" s="7">
        <v>1</v>
      </c>
      <c r="H84" s="7">
        <v>0</v>
      </c>
      <c r="I84" s="7">
        <v>0</v>
      </c>
      <c r="J84" s="7">
        <v>1</v>
      </c>
      <c r="K84" s="7">
        <v>0</v>
      </c>
      <c r="L84" s="7">
        <v>0</v>
      </c>
      <c r="M84" s="7">
        <v>0</v>
      </c>
      <c r="N84" s="7">
        <v>0</v>
      </c>
      <c r="O84" s="7"/>
    </row>
    <row r="85" spans="2:18" x14ac:dyDescent="0.3">
      <c r="B85" t="s">
        <v>128</v>
      </c>
      <c r="C85" s="22" t="s">
        <v>95</v>
      </c>
      <c r="D85" s="22"/>
      <c r="E85" s="22"/>
      <c r="F85" s="22"/>
      <c r="G85" s="22">
        <v>9</v>
      </c>
      <c r="H85" s="22"/>
      <c r="I85" s="22"/>
      <c r="J85" s="22"/>
      <c r="K85" s="22">
        <v>0</v>
      </c>
      <c r="L85" s="22"/>
      <c r="M85" s="22"/>
      <c r="N85" s="22"/>
    </row>
    <row r="86" spans="2:18" x14ac:dyDescent="0.3">
      <c r="B86" t="s">
        <v>125</v>
      </c>
      <c r="C86" s="17">
        <v>0</v>
      </c>
      <c r="D86" s="17">
        <v>0</v>
      </c>
      <c r="E86" s="17">
        <v>0</v>
      </c>
      <c r="F86" s="17">
        <v>1</v>
      </c>
      <c r="G86" s="18">
        <v>0</v>
      </c>
      <c r="H86" s="18">
        <v>1</v>
      </c>
      <c r="I86" s="18">
        <v>0</v>
      </c>
      <c r="J86" s="18">
        <v>1</v>
      </c>
      <c r="K86" s="18">
        <v>0</v>
      </c>
      <c r="L86" s="18">
        <v>1</v>
      </c>
      <c r="M86" s="18">
        <v>0</v>
      </c>
      <c r="N86" s="19">
        <v>0</v>
      </c>
      <c r="O86" s="7"/>
      <c r="P86" s="7"/>
    </row>
    <row r="87" spans="2:18" x14ac:dyDescent="0.3">
      <c r="B87" t="s">
        <v>128</v>
      </c>
      <c r="C87" s="24">
        <v>1</v>
      </c>
      <c r="D87" s="24"/>
      <c r="E87" s="24"/>
      <c r="F87" s="24"/>
      <c r="G87" s="24">
        <v>5</v>
      </c>
      <c r="H87" s="24"/>
      <c r="I87" s="24"/>
      <c r="J87" s="24"/>
      <c r="K87" s="22">
        <v>4</v>
      </c>
      <c r="L87" s="22"/>
      <c r="M87" s="22"/>
      <c r="N87" s="22"/>
    </row>
    <row r="89" spans="2:18" x14ac:dyDescent="0.3">
      <c r="E89" t="s">
        <v>132</v>
      </c>
    </row>
    <row r="90" spans="2:18" x14ac:dyDescent="0.3">
      <c r="B90" t="s">
        <v>129</v>
      </c>
    </row>
    <row r="91" spans="2:18" x14ac:dyDescent="0.3">
      <c r="B91" t="s">
        <v>131</v>
      </c>
      <c r="C91" s="6">
        <v>0</v>
      </c>
      <c r="D91" s="7">
        <v>0</v>
      </c>
      <c r="E91" s="7">
        <v>1</v>
      </c>
      <c r="F91" s="7">
        <v>1</v>
      </c>
      <c r="G91" s="7">
        <v>1</v>
      </c>
      <c r="H91" s="7">
        <v>1</v>
      </c>
      <c r="I91" s="7">
        <v>1</v>
      </c>
      <c r="J91" s="7">
        <v>0</v>
      </c>
      <c r="K91" s="7">
        <v>0</v>
      </c>
      <c r="L91" s="7">
        <v>1</v>
      </c>
      <c r="M91" s="7">
        <v>0</v>
      </c>
      <c r="N91" s="7">
        <v>0</v>
      </c>
      <c r="O91" s="7">
        <v>1</v>
      </c>
      <c r="P91" s="7">
        <v>0</v>
      </c>
      <c r="Q91" s="7">
        <v>0</v>
      </c>
      <c r="R91" s="7">
        <v>0</v>
      </c>
    </row>
    <row r="92" spans="2:18" x14ac:dyDescent="0.3"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</row>
    <row r="93" spans="2:18" x14ac:dyDescent="0.3">
      <c r="B93" t="s">
        <v>116</v>
      </c>
      <c r="C93">
        <v>0</v>
      </c>
      <c r="D93">
        <v>0</v>
      </c>
      <c r="E93">
        <v>1</v>
      </c>
      <c r="F93">
        <v>1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1</v>
      </c>
      <c r="P93">
        <v>0</v>
      </c>
      <c r="Q93">
        <v>1</v>
      </c>
      <c r="R93">
        <v>1</v>
      </c>
    </row>
    <row r="95" spans="2:18" x14ac:dyDescent="0.3">
      <c r="B95" t="s">
        <v>127</v>
      </c>
      <c r="C95">
        <v>1</v>
      </c>
      <c r="D95" s="7">
        <v>1</v>
      </c>
      <c r="E95" s="7">
        <v>0</v>
      </c>
      <c r="F95" s="7">
        <v>0</v>
      </c>
      <c r="G95" s="7">
        <v>1</v>
      </c>
      <c r="H95" s="7">
        <v>0</v>
      </c>
      <c r="I95" s="7">
        <v>0</v>
      </c>
      <c r="J95" s="7">
        <v>1</v>
      </c>
      <c r="K95" s="7">
        <v>0</v>
      </c>
      <c r="L95" s="7">
        <v>0</v>
      </c>
      <c r="M95" s="7">
        <v>0</v>
      </c>
      <c r="N95" s="7">
        <v>0</v>
      </c>
    </row>
    <row r="96" spans="2:18" x14ac:dyDescent="0.3">
      <c r="C96" s="22" t="s">
        <v>95</v>
      </c>
      <c r="D96" s="22"/>
      <c r="E96" s="22"/>
      <c r="F96" s="22"/>
      <c r="G96" s="22">
        <v>9</v>
      </c>
      <c r="H96" s="22"/>
      <c r="I96" s="22"/>
      <c r="J96" s="22"/>
      <c r="K96" s="22">
        <v>0</v>
      </c>
      <c r="L96" s="22"/>
      <c r="M96" s="22"/>
      <c r="N96" s="22"/>
    </row>
    <row r="97" spans="2:22" x14ac:dyDescent="0.3">
      <c r="B97" t="s">
        <v>130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1</v>
      </c>
      <c r="M97">
        <v>0</v>
      </c>
      <c r="N97">
        <v>0</v>
      </c>
    </row>
    <row r="98" spans="2:22" x14ac:dyDescent="0.3">
      <c r="C98" s="22">
        <v>2</v>
      </c>
      <c r="D98" s="22"/>
      <c r="E98" s="22"/>
      <c r="F98" s="22"/>
      <c r="G98" s="22">
        <v>1</v>
      </c>
      <c r="H98" s="22"/>
      <c r="I98" s="22"/>
      <c r="J98" s="22"/>
      <c r="K98" s="22">
        <v>4</v>
      </c>
      <c r="L98" s="22"/>
      <c r="M98" s="22"/>
      <c r="N98" s="22"/>
    </row>
    <row r="100" spans="2:22" x14ac:dyDescent="0.3">
      <c r="C100" t="s">
        <v>133</v>
      </c>
    </row>
    <row r="101" spans="2:22" x14ac:dyDescent="0.3">
      <c r="C101" s="22">
        <v>1</v>
      </c>
      <c r="D101" s="22"/>
      <c r="E101" s="22"/>
      <c r="F101" s="22"/>
      <c r="G101" s="22" t="s">
        <v>124</v>
      </c>
      <c r="H101" s="22"/>
      <c r="I101" s="22"/>
      <c r="J101" s="22"/>
      <c r="K101" s="22">
        <v>1</v>
      </c>
      <c r="L101" s="22"/>
      <c r="M101" s="22"/>
      <c r="N101" s="22"/>
      <c r="O101" s="22" t="s">
        <v>10</v>
      </c>
      <c r="P101" s="22"/>
      <c r="Q101" s="22"/>
      <c r="R101" s="22"/>
      <c r="S101" s="22">
        <v>4</v>
      </c>
      <c r="T101" s="22"/>
      <c r="U101" s="22"/>
      <c r="V101" s="22"/>
    </row>
    <row r="102" spans="2:22" x14ac:dyDescent="0.3">
      <c r="C102">
        <v>0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1</v>
      </c>
      <c r="P102">
        <v>0</v>
      </c>
      <c r="Q102">
        <v>1</v>
      </c>
      <c r="R102">
        <v>1</v>
      </c>
      <c r="S102">
        <v>0</v>
      </c>
      <c r="T102">
        <v>1</v>
      </c>
      <c r="U102">
        <v>0</v>
      </c>
      <c r="V102">
        <v>0</v>
      </c>
    </row>
    <row r="104" spans="2:22" x14ac:dyDescent="0.3">
      <c r="C104" s="22" t="s">
        <v>134</v>
      </c>
      <c r="D104" s="22"/>
      <c r="E104" s="22"/>
      <c r="F104" s="22"/>
      <c r="G104" s="22"/>
      <c r="H104" s="22"/>
      <c r="I104" s="22"/>
      <c r="J104" s="22"/>
      <c r="K104" s="22"/>
      <c r="L104" s="22"/>
    </row>
    <row r="105" spans="2:22" x14ac:dyDescent="0.3">
      <c r="C105">
        <v>1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</row>
    <row r="106" spans="2:22" x14ac:dyDescent="0.3">
      <c r="C106" s="7"/>
      <c r="D106" s="7"/>
      <c r="E106" s="22">
        <v>8</v>
      </c>
      <c r="F106" s="22"/>
      <c r="G106" s="22"/>
      <c r="H106" s="22"/>
      <c r="I106" s="22">
        <v>6</v>
      </c>
      <c r="J106" s="22"/>
      <c r="K106" s="22"/>
      <c r="L106" s="22"/>
    </row>
    <row r="107" spans="2:22" x14ac:dyDescent="0.3">
      <c r="B107" t="s">
        <v>136</v>
      </c>
    </row>
    <row r="109" spans="2:22" x14ac:dyDescent="0.3">
      <c r="B109" t="s">
        <v>135</v>
      </c>
    </row>
    <row r="110" spans="2:22" x14ac:dyDescent="0.3">
      <c r="B110" t="s">
        <v>119</v>
      </c>
      <c r="C110">
        <v>0</v>
      </c>
      <c r="D110">
        <v>0</v>
      </c>
      <c r="E110">
        <v>1</v>
      </c>
      <c r="F110">
        <v>1</v>
      </c>
      <c r="G110">
        <v>1</v>
      </c>
      <c r="H110">
        <v>0</v>
      </c>
      <c r="I110">
        <v>1</v>
      </c>
      <c r="J110">
        <v>1</v>
      </c>
      <c r="K110">
        <v>0</v>
      </c>
      <c r="L110">
        <v>1</v>
      </c>
      <c r="M110">
        <v>1</v>
      </c>
      <c r="N110">
        <v>1</v>
      </c>
      <c r="O110">
        <v>0</v>
      </c>
      <c r="P110">
        <v>0</v>
      </c>
      <c r="Q110">
        <v>1</v>
      </c>
      <c r="R110">
        <v>1</v>
      </c>
    </row>
    <row r="112" spans="2:22" x14ac:dyDescent="0.3">
      <c r="B112" t="s">
        <v>123</v>
      </c>
      <c r="C112">
        <v>0</v>
      </c>
      <c r="D112">
        <v>0</v>
      </c>
      <c r="E112">
        <v>1</v>
      </c>
      <c r="F112">
        <v>0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1</v>
      </c>
      <c r="O112">
        <v>1</v>
      </c>
      <c r="P112">
        <v>0</v>
      </c>
      <c r="Q112">
        <v>0</v>
      </c>
      <c r="R112">
        <v>0</v>
      </c>
    </row>
    <row r="114" spans="2:18" x14ac:dyDescent="0.3">
      <c r="C114">
        <v>1</v>
      </c>
      <c r="D114">
        <v>1</v>
      </c>
      <c r="E114">
        <v>1</v>
      </c>
      <c r="F114">
        <v>0</v>
      </c>
      <c r="G114">
        <v>1</v>
      </c>
      <c r="H114">
        <v>1</v>
      </c>
      <c r="I114">
        <v>1</v>
      </c>
      <c r="J114">
        <v>0</v>
      </c>
      <c r="K114">
        <v>0</v>
      </c>
      <c r="L114">
        <v>1</v>
      </c>
      <c r="M114">
        <v>1</v>
      </c>
      <c r="N114">
        <v>0</v>
      </c>
    </row>
    <row r="115" spans="2:18" x14ac:dyDescent="0.3">
      <c r="C115" s="22" t="s">
        <v>138</v>
      </c>
      <c r="D115" s="22"/>
      <c r="E115" s="22"/>
      <c r="F115" s="22"/>
      <c r="G115" s="22" t="s">
        <v>138</v>
      </c>
      <c r="H115" s="22"/>
      <c r="I115" s="22"/>
      <c r="J115" s="22"/>
      <c r="K115" s="22">
        <v>6</v>
      </c>
      <c r="L115" s="22"/>
      <c r="M115" s="22"/>
      <c r="N115" s="22"/>
    </row>
    <row r="116" spans="2:18" x14ac:dyDescent="0.3"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1</v>
      </c>
      <c r="M116">
        <v>1</v>
      </c>
      <c r="N116">
        <v>0</v>
      </c>
    </row>
    <row r="117" spans="2:18" x14ac:dyDescent="0.3">
      <c r="C117" s="22">
        <v>1</v>
      </c>
      <c r="D117" s="22"/>
      <c r="E117" s="22"/>
      <c r="F117" s="22"/>
      <c r="G117" s="22">
        <v>0</v>
      </c>
      <c r="H117" s="22"/>
      <c r="I117" s="22"/>
      <c r="J117" s="22"/>
      <c r="K117" s="22" t="s">
        <v>138</v>
      </c>
      <c r="L117" s="22"/>
      <c r="M117" s="22"/>
      <c r="N117" s="22"/>
    </row>
    <row r="118" spans="2:18" x14ac:dyDescent="0.3">
      <c r="B118" t="s">
        <v>112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0</v>
      </c>
      <c r="L118">
        <v>1</v>
      </c>
      <c r="M118">
        <v>0</v>
      </c>
      <c r="N118">
        <v>0</v>
      </c>
    </row>
    <row r="119" spans="2:18" x14ac:dyDescent="0.3">
      <c r="C119" s="22">
        <v>7</v>
      </c>
      <c r="D119" s="22"/>
      <c r="E119" s="22"/>
      <c r="F119" s="22"/>
      <c r="G119" s="22" t="s">
        <v>87</v>
      </c>
      <c r="H119" s="22"/>
      <c r="I119" s="22"/>
      <c r="J119" s="22"/>
      <c r="K119" s="22">
        <v>4</v>
      </c>
      <c r="L119" s="22"/>
      <c r="M119" s="22"/>
      <c r="N119" s="22"/>
    </row>
    <row r="120" spans="2:18" x14ac:dyDescent="0.3">
      <c r="B120" t="s">
        <v>137</v>
      </c>
      <c r="C120">
        <v>0</v>
      </c>
      <c r="D120">
        <v>0</v>
      </c>
      <c r="E120">
        <v>1</v>
      </c>
      <c r="F120">
        <v>1</v>
      </c>
      <c r="G120">
        <v>1</v>
      </c>
      <c r="H120">
        <v>0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0</v>
      </c>
      <c r="Q120">
        <v>1</v>
      </c>
      <c r="R120">
        <v>0</v>
      </c>
    </row>
    <row r="121" spans="2:18" x14ac:dyDescent="0.3">
      <c r="C121" s="22">
        <v>3</v>
      </c>
      <c r="D121" s="22"/>
      <c r="E121" s="22"/>
      <c r="F121" s="22"/>
      <c r="G121" s="22" t="s">
        <v>10</v>
      </c>
      <c r="H121" s="22"/>
      <c r="I121" s="22"/>
      <c r="J121" s="22"/>
      <c r="K121" s="22" t="s">
        <v>87</v>
      </c>
      <c r="L121" s="22"/>
      <c r="M121" s="22"/>
      <c r="N121" s="22"/>
      <c r="O121" s="22">
        <v>5</v>
      </c>
      <c r="P121" s="22"/>
      <c r="Q121" s="22"/>
      <c r="R121" s="22"/>
    </row>
    <row r="123" spans="2:18" x14ac:dyDescent="0.3">
      <c r="C123">
        <v>1</v>
      </c>
      <c r="D123">
        <v>0</v>
      </c>
      <c r="E123">
        <v>0</v>
      </c>
      <c r="F123">
        <v>0</v>
      </c>
      <c r="G123">
        <v>0</v>
      </c>
      <c r="H123">
        <v>1</v>
      </c>
      <c r="I123">
        <v>1</v>
      </c>
      <c r="J123">
        <v>1</v>
      </c>
      <c r="K123">
        <v>0</v>
      </c>
      <c r="L123">
        <v>0</v>
      </c>
      <c r="M123">
        <v>0</v>
      </c>
      <c r="N123">
        <v>0</v>
      </c>
    </row>
  </sheetData>
  <mergeCells count="81">
    <mergeCell ref="C58:F58"/>
    <mergeCell ref="G58:J58"/>
    <mergeCell ref="K58:N58"/>
    <mergeCell ref="O58:R58"/>
    <mergeCell ref="C121:F121"/>
    <mergeCell ref="G121:J121"/>
    <mergeCell ref="K121:N121"/>
    <mergeCell ref="O121:R121"/>
    <mergeCell ref="C115:F115"/>
    <mergeCell ref="G115:J115"/>
    <mergeCell ref="K115:N115"/>
    <mergeCell ref="C117:F117"/>
    <mergeCell ref="G117:J117"/>
    <mergeCell ref="K117:N117"/>
    <mergeCell ref="C119:F119"/>
    <mergeCell ref="G119:J119"/>
    <mergeCell ref="K119:N119"/>
    <mergeCell ref="O101:R101"/>
    <mergeCell ref="S101:V101"/>
    <mergeCell ref="I106:L106"/>
    <mergeCell ref="C104:L104"/>
    <mergeCell ref="E106:H106"/>
    <mergeCell ref="C98:F98"/>
    <mergeCell ref="G98:J98"/>
    <mergeCell ref="K98:N98"/>
    <mergeCell ref="C101:F101"/>
    <mergeCell ref="G101:J101"/>
    <mergeCell ref="K101:N101"/>
    <mergeCell ref="C92:F92"/>
    <mergeCell ref="G92:J92"/>
    <mergeCell ref="K92:N92"/>
    <mergeCell ref="O92:R92"/>
    <mergeCell ref="C96:F96"/>
    <mergeCell ref="G96:J96"/>
    <mergeCell ref="K96:N96"/>
    <mergeCell ref="C85:F85"/>
    <mergeCell ref="G85:J85"/>
    <mergeCell ref="K85:N85"/>
    <mergeCell ref="C87:F87"/>
    <mergeCell ref="G87:J87"/>
    <mergeCell ref="K87:N87"/>
    <mergeCell ref="C71:F71"/>
    <mergeCell ref="G71:J71"/>
    <mergeCell ref="K71:N71"/>
    <mergeCell ref="O71:R71"/>
    <mergeCell ref="C82:F82"/>
    <mergeCell ref="G82:J82"/>
    <mergeCell ref="K82:N82"/>
    <mergeCell ref="O82:R82"/>
    <mergeCell ref="G4:H4"/>
    <mergeCell ref="M4:P4"/>
    <mergeCell ref="I6:J6"/>
    <mergeCell ref="Q6:R6"/>
    <mergeCell ref="K6:P6"/>
    <mergeCell ref="Q4:R4"/>
    <mergeCell ref="D5:H5"/>
    <mergeCell ref="I5:R5"/>
    <mergeCell ref="C6:F6"/>
    <mergeCell ref="G6:H6"/>
    <mergeCell ref="C7:F7"/>
    <mergeCell ref="G7:H7"/>
    <mergeCell ref="I7:J7"/>
    <mergeCell ref="A8:V8"/>
    <mergeCell ref="A42:S42"/>
    <mergeCell ref="D2:F2"/>
    <mergeCell ref="G2:H2"/>
    <mergeCell ref="K2:M2"/>
    <mergeCell ref="N2:R2"/>
    <mergeCell ref="D3:F3"/>
    <mergeCell ref="G3:H3"/>
    <mergeCell ref="K3:N3"/>
    <mergeCell ref="O3:P3"/>
    <mergeCell ref="Q3:R3"/>
    <mergeCell ref="O54:R54"/>
    <mergeCell ref="C56:F56"/>
    <mergeCell ref="G56:J56"/>
    <mergeCell ref="K56:N56"/>
    <mergeCell ref="O56:R56"/>
    <mergeCell ref="C54:F54"/>
    <mergeCell ref="G54:J54"/>
    <mergeCell ref="K54:N5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5EAF5-2CFE-4CF5-ACF9-EFC0B7AB3B75}">
  <dimension ref="A1:AH19"/>
  <sheetViews>
    <sheetView workbookViewId="0">
      <selection activeCell="A20" sqref="A20"/>
    </sheetView>
  </sheetViews>
  <sheetFormatPr defaultRowHeight="14.4" x14ac:dyDescent="0.3"/>
  <cols>
    <col min="2" max="2" width="19.6640625" customWidth="1"/>
    <col min="3" max="3" width="12.5546875" customWidth="1"/>
    <col min="4" max="36" width="4.6640625" customWidth="1"/>
    <col min="37" max="37" width="4.33203125" customWidth="1"/>
  </cols>
  <sheetData>
    <row r="1" spans="1:34" x14ac:dyDescent="0.3">
      <c r="A1" s="23" t="s">
        <v>91</v>
      </c>
      <c r="B1" s="23" t="s">
        <v>93</v>
      </c>
      <c r="C1" s="23" t="s">
        <v>92</v>
      </c>
      <c r="D1" s="23" t="s">
        <v>94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</row>
    <row r="2" spans="1:34" x14ac:dyDescent="0.3">
      <c r="A2" s="23"/>
      <c r="B2" s="23"/>
      <c r="C2" s="23"/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>
        <v>16</v>
      </c>
      <c r="U2">
        <v>17</v>
      </c>
      <c r="V2">
        <v>18</v>
      </c>
      <c r="W2">
        <v>19</v>
      </c>
      <c r="X2">
        <v>20</v>
      </c>
      <c r="Y2">
        <v>21</v>
      </c>
      <c r="Z2">
        <v>22</v>
      </c>
      <c r="AA2">
        <v>23</v>
      </c>
      <c r="AB2">
        <v>24</v>
      </c>
      <c r="AC2">
        <v>25</v>
      </c>
      <c r="AD2">
        <v>26</v>
      </c>
      <c r="AE2">
        <v>27</v>
      </c>
      <c r="AF2">
        <v>28</v>
      </c>
      <c r="AG2">
        <v>29</v>
      </c>
      <c r="AH2">
        <v>30</v>
      </c>
    </row>
    <row r="3" spans="1:34" x14ac:dyDescent="0.3">
      <c r="A3" t="s">
        <v>25</v>
      </c>
      <c r="B3" t="str">
        <f>Code!B11</f>
        <v>LDR R1, [R0], #1</v>
      </c>
      <c r="C3" t="str">
        <f>Code!S11</f>
        <v>744</v>
      </c>
      <c r="D3" t="s">
        <v>87</v>
      </c>
      <c r="E3" t="s">
        <v>88</v>
      </c>
      <c r="F3" t="s">
        <v>89</v>
      </c>
    </row>
    <row r="4" spans="1:34" x14ac:dyDescent="0.3">
      <c r="A4" t="s">
        <v>26</v>
      </c>
      <c r="B4" t="str">
        <f>Code!B12</f>
        <v>MOV R3 = R1 LSL #0</v>
      </c>
      <c r="C4" t="str">
        <f>Code!S12</f>
        <v>CC01</v>
      </c>
      <c r="E4" t="s">
        <v>87</v>
      </c>
      <c r="F4" t="s">
        <v>88</v>
      </c>
      <c r="G4" t="s">
        <v>89</v>
      </c>
    </row>
    <row r="5" spans="1:34" x14ac:dyDescent="0.3">
      <c r="A5" t="s">
        <v>27</v>
      </c>
      <c r="B5" t="str">
        <f>Code!B13</f>
        <v>LDR R2, [R0], #1</v>
      </c>
      <c r="C5" t="str">
        <f>Code!S13</f>
        <v>B44</v>
      </c>
      <c r="F5" t="s">
        <v>87</v>
      </c>
      <c r="G5" t="s">
        <v>90</v>
      </c>
      <c r="H5" t="s">
        <v>88</v>
      </c>
      <c r="I5" t="s">
        <v>89</v>
      </c>
    </row>
    <row r="6" spans="1:34" x14ac:dyDescent="0.3">
      <c r="A6" t="s">
        <v>28</v>
      </c>
      <c r="B6" t="str">
        <f>Code!B16</f>
        <v>FMUL R2, R1</v>
      </c>
      <c r="C6" t="str">
        <f>Code!S16</f>
        <v>1A01</v>
      </c>
      <c r="H6" t="s">
        <v>87</v>
      </c>
      <c r="I6" t="s">
        <v>90</v>
      </c>
      <c r="J6" t="s">
        <v>88</v>
      </c>
      <c r="K6" t="s">
        <v>89</v>
      </c>
    </row>
    <row r="7" spans="1:34" x14ac:dyDescent="0.3">
      <c r="A7" t="s">
        <v>29</v>
      </c>
      <c r="B7" t="str">
        <f>Code!B24</f>
        <v>FMUL R2, R1</v>
      </c>
      <c r="C7" t="str">
        <f>Code!S24</f>
        <v>1A01</v>
      </c>
      <c r="J7" t="s">
        <v>87</v>
      </c>
      <c r="K7" t="s">
        <v>90</v>
      </c>
      <c r="L7" t="s">
        <v>88</v>
      </c>
      <c r="M7" t="s">
        <v>89</v>
      </c>
    </row>
    <row r="8" spans="1:34" x14ac:dyDescent="0.3">
      <c r="A8" t="s">
        <v>30</v>
      </c>
      <c r="B8" t="str">
        <f>Code!B29</f>
        <v>FMUL R2, R1</v>
      </c>
      <c r="C8" t="str">
        <f>Code!S29</f>
        <v>1A01</v>
      </c>
      <c r="L8" t="s">
        <v>87</v>
      </c>
      <c r="M8" t="s">
        <v>90</v>
      </c>
      <c r="N8" t="s">
        <v>88</v>
      </c>
      <c r="O8" t="s">
        <v>89</v>
      </c>
    </row>
    <row r="9" spans="1:34" x14ac:dyDescent="0.3">
      <c r="A9" t="s">
        <v>31</v>
      </c>
      <c r="B9" t="str">
        <f>Code!B30</f>
        <v>FSUB R3, R2</v>
      </c>
      <c r="C9" t="str">
        <f>Code!S30</f>
        <v>1D02</v>
      </c>
      <c r="N9" t="s">
        <v>87</v>
      </c>
      <c r="O9" t="s">
        <v>88</v>
      </c>
      <c r="P9" t="s">
        <v>89</v>
      </c>
    </row>
    <row r="10" spans="1:34" x14ac:dyDescent="0.3">
      <c r="A10" t="s">
        <v>32</v>
      </c>
      <c r="B10" t="str">
        <f>Code!B31</f>
        <v>STR R3, [R0], #1</v>
      </c>
      <c r="C10" t="str">
        <f>Code!S31</f>
        <v>D44</v>
      </c>
      <c r="O10" t="s">
        <v>87</v>
      </c>
      <c r="P10" t="s">
        <v>90</v>
      </c>
      <c r="Q10" t="s">
        <v>88</v>
      </c>
      <c r="R10" t="s">
        <v>89</v>
      </c>
    </row>
    <row r="11" spans="1:34" x14ac:dyDescent="0.3">
      <c r="A11" t="s">
        <v>33</v>
      </c>
      <c r="B11" t="str">
        <f>Code!B32</f>
        <v>LDR R2, [R0], #1</v>
      </c>
      <c r="C11" t="str">
        <f>Code!S32</f>
        <v>B44</v>
      </c>
      <c r="Q11" t="s">
        <v>87</v>
      </c>
      <c r="R11" t="s">
        <v>90</v>
      </c>
      <c r="S11" t="s">
        <v>88</v>
      </c>
      <c r="T11" t="s">
        <v>89</v>
      </c>
    </row>
    <row r="12" spans="1:34" x14ac:dyDescent="0.3">
      <c r="A12" t="s">
        <v>34</v>
      </c>
      <c r="B12" t="str">
        <f>Code!B33</f>
        <v>FMUL R2, R1</v>
      </c>
      <c r="C12" t="str">
        <f>Code!S33</f>
        <v>1A01</v>
      </c>
      <c r="S12" t="s">
        <v>87</v>
      </c>
      <c r="T12" t="s">
        <v>90</v>
      </c>
      <c r="U12" t="s">
        <v>88</v>
      </c>
      <c r="V12" t="s">
        <v>89</v>
      </c>
    </row>
    <row r="13" spans="1:34" x14ac:dyDescent="0.3">
      <c r="A13" t="s">
        <v>41</v>
      </c>
      <c r="B13" t="str">
        <f>Code!B34</f>
        <v>FMUL R2, R1</v>
      </c>
      <c r="C13" t="str">
        <f>Code!S34</f>
        <v>1A01</v>
      </c>
      <c r="U13" t="s">
        <v>87</v>
      </c>
      <c r="V13" t="s">
        <v>90</v>
      </c>
      <c r="W13" t="s">
        <v>88</v>
      </c>
      <c r="X13" t="s">
        <v>89</v>
      </c>
    </row>
    <row r="14" spans="1:34" x14ac:dyDescent="0.3">
      <c r="A14" t="s">
        <v>42</v>
      </c>
      <c r="B14" t="str">
        <f>Code!B35</f>
        <v>FMUL R2, R1</v>
      </c>
      <c r="C14" t="str">
        <f>Code!S35</f>
        <v>1A01</v>
      </c>
      <c r="W14" t="s">
        <v>87</v>
      </c>
      <c r="X14" t="s">
        <v>90</v>
      </c>
      <c r="Y14" t="s">
        <v>88</v>
      </c>
      <c r="Z14" t="s">
        <v>89</v>
      </c>
    </row>
    <row r="15" spans="1:34" x14ac:dyDescent="0.3">
      <c r="A15" t="s">
        <v>43</v>
      </c>
      <c r="B15" t="str">
        <f>Code!B36</f>
        <v>FMUL R2, R1</v>
      </c>
      <c r="C15" t="str">
        <f>Code!S36</f>
        <v>1A01</v>
      </c>
      <c r="Y15" t="s">
        <v>87</v>
      </c>
      <c r="Z15" t="s">
        <v>90</v>
      </c>
      <c r="AA15" t="s">
        <v>88</v>
      </c>
      <c r="AB15" t="s">
        <v>89</v>
      </c>
    </row>
    <row r="16" spans="1:34" x14ac:dyDescent="0.3">
      <c r="A16" t="s">
        <v>44</v>
      </c>
      <c r="B16" t="str">
        <f>Code!B37</f>
        <v>FMUL R2, R1</v>
      </c>
      <c r="C16" t="str">
        <f>Code!S37</f>
        <v>1A01</v>
      </c>
      <c r="AA16" t="s">
        <v>87</v>
      </c>
      <c r="AB16" t="s">
        <v>90</v>
      </c>
      <c r="AC16" t="s">
        <v>88</v>
      </c>
      <c r="AD16" t="s">
        <v>89</v>
      </c>
    </row>
    <row r="17" spans="1:34" x14ac:dyDescent="0.3">
      <c r="A17" t="s">
        <v>45</v>
      </c>
      <c r="B17" t="str">
        <f>Code!B38</f>
        <v>FADD R3, R2</v>
      </c>
      <c r="C17" t="str">
        <f>Code!S38</f>
        <v>1C02</v>
      </c>
      <c r="AC17" t="s">
        <v>87</v>
      </c>
      <c r="AD17" t="s">
        <v>88</v>
      </c>
      <c r="AE17" t="s">
        <v>89</v>
      </c>
    </row>
    <row r="18" spans="1:34" x14ac:dyDescent="0.3">
      <c r="A18" t="s">
        <v>46</v>
      </c>
      <c r="B18" t="str">
        <f>Code!B39</f>
        <v>STR R3, [R0], #1</v>
      </c>
      <c r="C18" t="str">
        <f>Code!S39</f>
        <v>D44</v>
      </c>
      <c r="AD18" t="s">
        <v>87</v>
      </c>
      <c r="AE18" t="s">
        <v>90</v>
      </c>
      <c r="AF18" t="s">
        <v>88</v>
      </c>
      <c r="AG18" t="s">
        <v>89</v>
      </c>
    </row>
    <row r="19" spans="1:34" x14ac:dyDescent="0.3">
      <c r="A19" t="s">
        <v>35</v>
      </c>
      <c r="B19" t="str">
        <f>Code!B41</f>
        <v>STP</v>
      </c>
      <c r="C19" t="str">
        <f>Code!S41</f>
        <v>7000</v>
      </c>
      <c r="AF19" t="s">
        <v>87</v>
      </c>
      <c r="AG19" t="s">
        <v>88</v>
      </c>
      <c r="AH19" t="s">
        <v>89</v>
      </c>
    </row>
  </sheetData>
  <mergeCells count="4">
    <mergeCell ref="A1:A2"/>
    <mergeCell ref="B1:B2"/>
    <mergeCell ref="C1:C2"/>
    <mergeCell ref="D1:A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</vt:lpstr>
      <vt:lpstr>Pipelining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Pavlíček</dc:creator>
  <cp:lastModifiedBy>Václav Pavlíček</cp:lastModifiedBy>
  <dcterms:created xsi:type="dcterms:W3CDTF">2021-05-18T16:42:14Z</dcterms:created>
  <dcterms:modified xsi:type="dcterms:W3CDTF">2021-06-11T22:10:35Z</dcterms:modified>
</cp:coreProperties>
</file>