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8_{00C0A940-7EF5-4BEC-89F4-52BDD6469C7D}" xr6:coauthVersionLast="47" xr6:coauthVersionMax="47" xr10:uidLastSave="{00000000-0000-0000-0000-000000000000}"/>
  <bookViews>
    <workbookView xWindow="28680" yWindow="-120" windowWidth="29040" windowHeight="15840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6" i="1" l="1"/>
  <c r="S106" i="1"/>
  <c r="S105" i="1"/>
  <c r="S104" i="1"/>
  <c r="S103" i="1"/>
  <c r="S102" i="1"/>
  <c r="S101" i="1"/>
  <c r="S100" i="1"/>
  <c r="S99" i="1"/>
  <c r="S98" i="1"/>
  <c r="S97" i="1"/>
  <c r="S68" i="1"/>
  <c r="S60" i="1"/>
  <c r="S50" i="1"/>
  <c r="S41" i="1"/>
  <c r="S88" i="1"/>
  <c r="S87" i="1"/>
  <c r="S86" i="1"/>
  <c r="S85" i="1"/>
  <c r="S80" i="1"/>
  <c r="S79" i="1"/>
  <c r="S78" i="1"/>
  <c r="S77" i="1"/>
  <c r="S75" i="1"/>
  <c r="S74" i="1"/>
  <c r="S73" i="1"/>
  <c r="S72" i="1"/>
  <c r="S71" i="1"/>
  <c r="S70" i="1"/>
  <c r="S69" i="1"/>
  <c r="S67" i="1"/>
  <c r="S66" i="1"/>
  <c r="S65" i="1"/>
  <c r="S64" i="1"/>
  <c r="S63" i="1"/>
  <c r="S62" i="1"/>
  <c r="S61" i="1"/>
  <c r="S59" i="1"/>
  <c r="S58" i="1"/>
  <c r="S57" i="1"/>
  <c r="S54" i="1"/>
  <c r="S53" i="1"/>
  <c r="S52" i="1"/>
  <c r="S51" i="1"/>
  <c r="S49" i="1"/>
  <c r="S48" i="1"/>
  <c r="S47" i="1"/>
  <c r="S45" i="1"/>
  <c r="S44" i="1"/>
  <c r="S43" i="1"/>
  <c r="S42" i="1"/>
  <c r="S40" i="1"/>
  <c r="S39" i="1"/>
  <c r="S38" i="1"/>
  <c r="S37" i="1"/>
  <c r="S89" i="1"/>
  <c r="S36" i="1"/>
  <c r="S29" i="1"/>
  <c r="S14" i="1"/>
  <c r="S22" i="1"/>
  <c r="S34" i="1"/>
  <c r="S33" i="1"/>
  <c r="S32" i="1"/>
  <c r="S31" i="1"/>
  <c r="S30" i="1"/>
  <c r="S28" i="1"/>
  <c r="S21" i="1"/>
  <c r="S23" i="1"/>
  <c r="S24" i="1"/>
  <c r="S25" i="1"/>
  <c r="S26" i="1"/>
  <c r="S27" i="1"/>
  <c r="S10" i="1" l="1"/>
  <c r="S20" i="1"/>
  <c r="S17" i="1"/>
  <c r="S18" i="1"/>
  <c r="S19" i="1"/>
  <c r="S16" i="1"/>
  <c r="S9" i="1"/>
  <c r="S11" i="1"/>
  <c r="S111" i="1"/>
  <c r="S112" i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3" i="2"/>
  <c r="C8" i="2"/>
  <c r="S108" i="1" l="1"/>
  <c r="C19" i="2" s="1"/>
  <c r="C18" i="2"/>
  <c r="C10" i="2"/>
  <c r="S35" i="1"/>
  <c r="C17" i="2" s="1"/>
  <c r="C13" i="2"/>
  <c r="C14" i="2"/>
  <c r="C15" i="2"/>
  <c r="C16" i="2"/>
  <c r="S107" i="1"/>
  <c r="C4" i="2" s="1"/>
  <c r="C7" i="2"/>
  <c r="C12" i="2"/>
  <c r="S15" i="1"/>
  <c r="C6" i="2" s="1"/>
  <c r="C11" i="2"/>
  <c r="S115" i="1"/>
  <c r="S12" i="1"/>
  <c r="C3" i="2" s="1"/>
  <c r="S13" i="1"/>
  <c r="C5" i="2" s="1"/>
  <c r="C9" i="2"/>
  <c r="S113" i="1"/>
</calcChain>
</file>

<file path=xl/sharedStrings.xml><?xml version="1.0" encoding="utf-8"?>
<sst xmlns="http://schemas.openxmlformats.org/spreadsheetml/2006/main" count="423" uniqueCount="233">
  <si>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</si>
  <si>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</si>
  <si>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</si>
  <si>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</si>
  <si>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</si>
  <si>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</si>
  <si>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</si>
  <si>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</si>
  <si>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</si>
  <si>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</si>
  <si>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</si>
  <si>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</si>
  <si>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</si>
  <si>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</si>
  <si>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</si>
  <si>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</si>
  <si>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</si>
  <si>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</si>
  <si>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</si>
  <si>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</si>
  <si>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</si>
  <si>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</si>
  <si>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</si>
  <si>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</si>
  <si>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</si>
  <si>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</si>
  <si>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</si>
  <si>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</si>
  <si>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</si>
  <si>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</si>
  <si>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</si>
  <si>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</si>
  <si>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</si>
  <si>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</si>
  <si>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</si>
  <si>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</si>
  <si>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</si>
  <si>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</si>
  <si>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</si>
  <si>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</si>
  <si>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</si>
  <si>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</si>
  <si>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</si>
  <si>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</si>
  <si>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</si>
  <si>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</si>
  <si>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>STR R3, [R0], #1</t>
  </si>
  <si>
    <t>Comment</t>
  </si>
  <si>
    <t>X</t>
  </si>
  <si>
    <t>1/3!</t>
  </si>
  <si>
    <t>1/5!</t>
  </si>
  <si>
    <t>R3 = R3 + R2</t>
  </si>
  <si>
    <t>FMUL R2, R1</t>
  </si>
  <si>
    <t>R1 = X</t>
  </si>
  <si>
    <t>R3 = RES = X</t>
  </si>
  <si>
    <t>R2 = R2 * X</t>
  </si>
  <si>
    <t>R2 = 1/5!</t>
  </si>
  <si>
    <t>FSUB R3, R2</t>
  </si>
  <si>
    <t>R3 = R3 - R2</t>
  </si>
  <si>
    <t>STP</t>
  </si>
  <si>
    <t>partial result</t>
  </si>
  <si>
    <t>calculate the partial resutl</t>
  </si>
  <si>
    <t>Output from ISSIE</t>
  </si>
  <si>
    <t>Decimal from ISSIE</t>
  </si>
  <si>
    <t>0x3E48</t>
  </si>
  <si>
    <t>0x2044</t>
  </si>
  <si>
    <t>0x2248</t>
  </si>
  <si>
    <t>0x24B6</t>
  </si>
  <si>
    <t>0x2711</t>
  </si>
  <si>
    <t>0x297F</t>
  </si>
  <si>
    <t>0x2C38</t>
  </si>
  <si>
    <t>0x3155</t>
  </si>
  <si>
    <t>0x342B</t>
  </si>
  <si>
    <t>0x368E</t>
  </si>
  <si>
    <t>0x3923</t>
  </si>
  <si>
    <t>0x3B6E</t>
  </si>
  <si>
    <t>0x3BF5</t>
  </si>
  <si>
    <t>Program memory</t>
  </si>
  <si>
    <t>Data memory</t>
  </si>
  <si>
    <t>F</t>
  </si>
  <si>
    <t>E1</t>
  </si>
  <si>
    <t>E2</t>
  </si>
  <si>
    <t>ST</t>
  </si>
  <si>
    <t>Address</t>
  </si>
  <si>
    <t>Code</t>
  </si>
  <si>
    <t>Instruction</t>
  </si>
  <si>
    <t>Clock cycles</t>
  </si>
  <si>
    <t>C</t>
  </si>
  <si>
    <t>correct answer</t>
  </si>
  <si>
    <t>010000101111101111010000000000</t>
  </si>
  <si>
    <t>ISSIE multiplication based on the single precission</t>
  </si>
  <si>
    <t>0x342f</t>
  </si>
  <si>
    <t>0x3691</t>
  </si>
  <si>
    <t>0x3927</t>
  </si>
  <si>
    <t>0x2040</t>
  </si>
  <si>
    <t>0x22ac</t>
  </si>
  <si>
    <t>0x253d</t>
  </si>
  <si>
    <t>0x281c</t>
  </si>
  <si>
    <t>0x2a73</t>
  </si>
  <si>
    <t>0x2d10</t>
  </si>
  <si>
    <t>0x3005</t>
  </si>
  <si>
    <t>0x3b69</t>
  </si>
  <si>
    <t>0x1c02</t>
  </si>
  <si>
    <t>Addition</t>
  </si>
  <si>
    <t>resultant mantissa</t>
  </si>
  <si>
    <t>E-7-02</t>
  </si>
  <si>
    <t>result of the addition</t>
  </si>
  <si>
    <t>ISSIE after zeroing bits</t>
  </si>
  <si>
    <t>0x342b</t>
  </si>
  <si>
    <t>0x3686</t>
  </si>
  <si>
    <t>0x391d</t>
  </si>
  <si>
    <t>0x3b73</t>
  </si>
  <si>
    <t>0x224b</t>
  </si>
  <si>
    <t>0x24b6</t>
  </si>
  <si>
    <t>0x297f</t>
  </si>
  <si>
    <t>0x2c38</t>
  </si>
  <si>
    <t>A</t>
  </si>
  <si>
    <t>3155 mantissa</t>
  </si>
  <si>
    <t>3e48 mantissa</t>
  </si>
  <si>
    <t>OP1 mantissa</t>
  </si>
  <si>
    <t>OP2 mantissa</t>
  </si>
  <si>
    <t>second multiplication</t>
  </si>
  <si>
    <t>op2 mantissa</t>
  </si>
  <si>
    <t>0x3e48</t>
  </si>
  <si>
    <t>.</t>
  </si>
  <si>
    <t>1A1B40000000</t>
  </si>
  <si>
    <t>resultant mantissa after the second multiplication</t>
  </si>
  <si>
    <t>check the addition</t>
  </si>
  <si>
    <t>compare the multiplication with one from online</t>
  </si>
  <si>
    <t>encoded result</t>
  </si>
  <si>
    <t>e</t>
  </si>
  <si>
    <t>0x3BFA</t>
  </si>
  <si>
    <t>1/7! - 11/6/2021</t>
  </si>
  <si>
    <t>STA [0xFFA] #Address kam skocit</t>
  </si>
  <si>
    <t>IEN</t>
  </si>
  <si>
    <t>IML</t>
  </si>
  <si>
    <t>0x011</t>
  </si>
  <si>
    <t>0x012</t>
  </si>
  <si>
    <t>0x013</t>
  </si>
  <si>
    <t>0x014</t>
  </si>
  <si>
    <t>0x015</t>
  </si>
  <si>
    <t>0x016</t>
  </si>
  <si>
    <t>0x017</t>
  </si>
  <si>
    <t>0x018</t>
  </si>
  <si>
    <t>0x019</t>
  </si>
  <si>
    <t>LDR R3, [R0], #1</t>
  </si>
  <si>
    <t>0xFF0</t>
  </si>
  <si>
    <t>MOV R1 = #4</t>
  </si>
  <si>
    <t>STA R0, [R3, #7]</t>
  </si>
  <si>
    <t>0xFF1</t>
  </si>
  <si>
    <t>0xFF2</t>
  </si>
  <si>
    <t>0xFF3</t>
  </si>
  <si>
    <t>0xFF4</t>
  </si>
  <si>
    <t>STA [0xFFA] - value #b</t>
  </si>
  <si>
    <t>LDR R1, [R3]</t>
  </si>
  <si>
    <t>LDR R2, [R3, #1]</t>
  </si>
  <si>
    <t>32 bits</t>
  </si>
  <si>
    <t>0x01A</t>
  </si>
  <si>
    <t>0x01B</t>
  </si>
  <si>
    <t>0x01C</t>
  </si>
  <si>
    <t>0x01D</t>
  </si>
  <si>
    <t>0x01E</t>
  </si>
  <si>
    <t>0x01F</t>
  </si>
  <si>
    <t>STA R1, [R3, #2]</t>
  </si>
  <si>
    <t>STA [0xFFA] - value #13</t>
  </si>
  <si>
    <t>MOV R0 = #B</t>
  </si>
  <si>
    <t>MOV R0 = #12</t>
  </si>
  <si>
    <t>FSUB R1, R2</t>
  </si>
  <si>
    <t>MOV R0 = #19</t>
  </si>
  <si>
    <t>LDR R2, [R3, #3]</t>
  </si>
  <si>
    <t>0x020</t>
  </si>
  <si>
    <t>0x021</t>
  </si>
  <si>
    <t>0x022</t>
  </si>
  <si>
    <t>0x023</t>
  </si>
  <si>
    <t>0x024</t>
  </si>
  <si>
    <t>0x025</t>
  </si>
  <si>
    <t>0x026</t>
  </si>
  <si>
    <t>0x027</t>
  </si>
  <si>
    <t>0x028</t>
  </si>
  <si>
    <t>0x029</t>
  </si>
  <si>
    <t>0x030</t>
  </si>
  <si>
    <t>0x031</t>
  </si>
  <si>
    <t>0x032</t>
  </si>
  <si>
    <t>0x033</t>
  </si>
  <si>
    <t>0x034</t>
  </si>
  <si>
    <t>0x035</t>
  </si>
  <si>
    <t>0x036</t>
  </si>
  <si>
    <t>0x037</t>
  </si>
  <si>
    <t>0x038</t>
  </si>
  <si>
    <t>0x039</t>
  </si>
  <si>
    <t>0x040</t>
  </si>
  <si>
    <t>0x041</t>
  </si>
  <si>
    <t>0x042</t>
  </si>
  <si>
    <t>0x043</t>
  </si>
  <si>
    <t>0x044</t>
  </si>
  <si>
    <t>0x045</t>
  </si>
  <si>
    <t>0x046</t>
  </si>
  <si>
    <t>0x047</t>
  </si>
  <si>
    <t>0x048</t>
  </si>
  <si>
    <t>0x049</t>
  </si>
  <si>
    <t>0x050</t>
  </si>
  <si>
    <t>0x02A</t>
  </si>
  <si>
    <t>0x02B</t>
  </si>
  <si>
    <t>0x02C</t>
  </si>
  <si>
    <t>0x02D</t>
  </si>
  <si>
    <t>0x02E</t>
  </si>
  <si>
    <t>0x02F</t>
  </si>
  <si>
    <t>0x03A</t>
  </si>
  <si>
    <t>0x03B</t>
  </si>
  <si>
    <t>0x03C</t>
  </si>
  <si>
    <t>0x03D</t>
  </si>
  <si>
    <t>0x03E</t>
  </si>
  <si>
    <t>LDR R1, [R3, #2]</t>
  </si>
  <si>
    <t>0x03F</t>
  </si>
  <si>
    <t>FADD R2, R1</t>
  </si>
  <si>
    <t>EMPTY</t>
  </si>
  <si>
    <t>MOV R0 = R0 LSL 1</t>
  </si>
  <si>
    <t>MOV R0 = #1B</t>
  </si>
  <si>
    <t>MOV R0 = R0 LSL #1</t>
  </si>
  <si>
    <t>0x04A</t>
  </si>
  <si>
    <t>0x04B</t>
  </si>
  <si>
    <t>0x04C</t>
  </si>
  <si>
    <t>empty</t>
  </si>
  <si>
    <t>0x04D</t>
  </si>
  <si>
    <t>0x04E</t>
  </si>
  <si>
    <t>0x04F</t>
  </si>
  <si>
    <t>MOV R0 = #C</t>
  </si>
  <si>
    <t>MOV R0 = R0 LSL 2</t>
  </si>
  <si>
    <t>MOV R0 = #18</t>
  </si>
  <si>
    <t>MOV R0 = #10</t>
  </si>
  <si>
    <t>MOV R0 = R0 LSL #2</t>
  </si>
  <si>
    <t>MOV R0 = #13</t>
  </si>
  <si>
    <t>STA R2, [R3, #-1]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</si>
</sst>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  <xf numFmtId="49" fontId="0" fillId="0" borderId="0" xfId="0" applyNumberFormat="1"/>
    <xf numFmtId="16" fontId="0" fillId="0" borderId="0" xfId="0" applyNumberForma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2" xfId="0" applyBorder="1" applyAlignment="1"/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Z191"/>
  <sheetViews>
    <sheetView tabSelected="1" topLeftCell="A88" zoomScaleNormal="100" workbookViewId="0">
      <selection activeCell="D87" sqref="D87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25" x14ac:dyDescent="0.3">
      <c r="B2" t="s">
        <v>1</v>
      </c>
      <c r="C2" s="1">
        <v>1</v>
      </c>
      <c r="D2" s="27" t="s">
        <v>2</v>
      </c>
      <c r="E2" s="27"/>
      <c r="F2" s="27"/>
      <c r="G2" s="27" t="s">
        <v>3</v>
      </c>
      <c r="H2" s="27"/>
      <c r="I2" s="1" t="s">
        <v>4</v>
      </c>
      <c r="J2" s="1" t="s">
        <v>5</v>
      </c>
      <c r="K2" s="27" t="s">
        <v>6</v>
      </c>
      <c r="L2" s="27"/>
      <c r="M2" s="27"/>
      <c r="N2" s="27" t="s">
        <v>7</v>
      </c>
      <c r="O2" s="27"/>
      <c r="P2" s="27"/>
      <c r="Q2" s="27"/>
      <c r="R2" s="27"/>
    </row>
    <row r="3" spans="1:25" x14ac:dyDescent="0.3">
      <c r="B3" t="s">
        <v>8</v>
      </c>
      <c r="C3" s="1">
        <v>1</v>
      </c>
      <c r="D3" s="27" t="s">
        <v>2</v>
      </c>
      <c r="E3" s="27"/>
      <c r="F3" s="27"/>
      <c r="G3" s="27" t="s">
        <v>3</v>
      </c>
      <c r="H3" s="27"/>
      <c r="I3" s="1" t="s">
        <v>9</v>
      </c>
      <c r="J3" s="1" t="s">
        <v>5</v>
      </c>
      <c r="K3" s="27" t="s">
        <v>10</v>
      </c>
      <c r="L3" s="27"/>
      <c r="M3" s="27"/>
      <c r="N3" s="27"/>
      <c r="O3" s="27" t="s">
        <v>11</v>
      </c>
      <c r="P3" s="27"/>
      <c r="Q3" s="27" t="s">
        <v>12</v>
      </c>
      <c r="R3" s="27"/>
    </row>
    <row r="4" spans="1:25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27" t="s">
        <v>3</v>
      </c>
      <c r="H4" s="27"/>
      <c r="I4" s="1" t="s">
        <v>14</v>
      </c>
      <c r="J4" s="1" t="s">
        <v>15</v>
      </c>
      <c r="K4" s="1" t="s">
        <v>16</v>
      </c>
      <c r="L4" s="1" t="s">
        <v>17</v>
      </c>
      <c r="M4" s="27" t="s">
        <v>18</v>
      </c>
      <c r="N4" s="27"/>
      <c r="O4" s="27"/>
      <c r="P4" s="27"/>
      <c r="Q4" s="27" t="s">
        <v>12</v>
      </c>
      <c r="R4" s="27"/>
    </row>
    <row r="5" spans="1:25" ht="11.4" customHeight="1" x14ac:dyDescent="0.3">
      <c r="B5" t="s">
        <v>19</v>
      </c>
      <c r="C5" s="4" t="s">
        <v>20</v>
      </c>
      <c r="D5" s="27" t="s">
        <v>21</v>
      </c>
      <c r="E5" s="27"/>
      <c r="F5" s="27"/>
      <c r="G5" s="27"/>
      <c r="H5" s="27"/>
      <c r="I5" s="27" t="s">
        <v>22</v>
      </c>
      <c r="J5" s="27"/>
      <c r="K5" s="27"/>
      <c r="L5" s="27"/>
      <c r="M5" s="27"/>
      <c r="N5" s="27"/>
      <c r="O5" s="27"/>
      <c r="P5" s="27"/>
      <c r="Q5" s="27"/>
      <c r="R5" s="27"/>
    </row>
    <row r="6" spans="1:25" ht="13.2" hidden="1" customHeight="1" x14ac:dyDescent="0.3">
      <c r="B6" t="s">
        <v>35</v>
      </c>
      <c r="C6" s="27" t="s">
        <v>36</v>
      </c>
      <c r="D6" s="27"/>
      <c r="E6" s="27"/>
      <c r="F6" s="27"/>
      <c r="G6" s="27" t="s">
        <v>3</v>
      </c>
      <c r="H6" s="27"/>
      <c r="I6" s="27" t="s">
        <v>37</v>
      </c>
      <c r="J6" s="27"/>
      <c r="K6" s="27" t="s">
        <v>38</v>
      </c>
      <c r="L6" s="27"/>
      <c r="M6" s="27"/>
      <c r="N6" s="27"/>
      <c r="O6" s="27"/>
      <c r="P6" s="27"/>
      <c r="Q6" s="27" t="s">
        <v>12</v>
      </c>
      <c r="R6" s="27"/>
    </row>
    <row r="7" spans="1:25" ht="63.6" customHeight="1" x14ac:dyDescent="0.3">
      <c r="B7" t="s">
        <v>35</v>
      </c>
      <c r="C7" s="27" t="s">
        <v>36</v>
      </c>
      <c r="D7" s="27"/>
      <c r="E7" s="27"/>
      <c r="F7" s="27"/>
      <c r="G7" s="27" t="s">
        <v>3</v>
      </c>
      <c r="H7" s="27"/>
      <c r="I7" s="27" t="s">
        <v>37</v>
      </c>
      <c r="J7" s="27"/>
      <c r="K7" s="4" t="s">
        <v>14</v>
      </c>
      <c r="L7" s="4" t="s">
        <v>116</v>
      </c>
      <c r="M7" s="4" t="s">
        <v>156</v>
      </c>
      <c r="N7" s="27" t="s">
        <v>38</v>
      </c>
      <c r="O7" s="27"/>
      <c r="P7" s="27"/>
      <c r="Q7" s="27" t="s">
        <v>12</v>
      </c>
      <c r="R7" s="27"/>
      <c r="S7" s="2" t="s">
        <v>0</v>
      </c>
      <c r="T7" s="4" t="s">
        <v>47</v>
      </c>
      <c r="U7" s="2" t="s">
        <v>62</v>
      </c>
      <c r="V7" s="2" t="s">
        <v>63</v>
      </c>
      <c r="W7" s="8" t="s">
        <v>90</v>
      </c>
      <c r="X7" s="8" t="s">
        <v>63</v>
      </c>
      <c r="Y7" s="8" t="s">
        <v>107</v>
      </c>
    </row>
    <row r="8" spans="1:25" ht="13.8" customHeight="1" x14ac:dyDescent="0.3">
      <c r="A8" s="27" t="s">
        <v>77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11"/>
      <c r="X8" s="8"/>
      <c r="Y8" s="8"/>
    </row>
    <row r="9" spans="1:25" ht="13.8" customHeight="1" x14ac:dyDescent="0.3">
      <c r="A9" t="s">
        <v>24</v>
      </c>
      <c r="B9" t="s">
        <v>145</v>
      </c>
      <c r="C9" s="21">
        <v>0</v>
      </c>
      <c r="D9" s="21">
        <v>0</v>
      </c>
      <c r="E9" s="21">
        <v>0</v>
      </c>
      <c r="F9" s="21">
        <v>0</v>
      </c>
      <c r="G9" s="21">
        <v>1</v>
      </c>
      <c r="H9" s="21">
        <v>1</v>
      </c>
      <c r="I9" s="21">
        <v>1</v>
      </c>
      <c r="J9" s="21">
        <v>1</v>
      </c>
      <c r="K9" s="21">
        <v>0</v>
      </c>
      <c r="L9" s="21">
        <v>1</v>
      </c>
      <c r="M9" s="21">
        <v>0</v>
      </c>
      <c r="N9" s="21">
        <v>0</v>
      </c>
      <c r="O9" s="21">
        <v>0</v>
      </c>
      <c r="P9" s="21">
        <v>1</v>
      </c>
      <c r="Q9" s="21">
        <v>0</v>
      </c>
      <c r="R9" s="21">
        <v>0</v>
      </c>
      <c r="S9" s="20" t="str">
        <f t="shared" ref="S9:S12" si="0">DEC2HEX(C9*2^15 + D9*2^14 + E9*2^13 + F9*2^12 + G9*2^11 + H9*2^10 + I9*2^9 + J9*2^8 + K9*2^7 + L9*2^6 + M9*2^5 + N9*2^4 + O9 * 2 ^ 3 + P9  * 2^2 + Q9 * 2 + R9)</f>
        <v>F44</v>
      </c>
      <c r="T9" s="21"/>
      <c r="U9" s="21"/>
      <c r="V9" s="21"/>
      <c r="W9" s="21"/>
      <c r="X9" s="8"/>
      <c r="Y9" s="8"/>
    </row>
    <row r="10" spans="1:25" ht="13.8" customHeight="1" x14ac:dyDescent="0.3">
      <c r="A10" t="s">
        <v>25</v>
      </c>
      <c r="B10" t="s">
        <v>147</v>
      </c>
      <c r="C10" s="22">
        <v>1</v>
      </c>
      <c r="D10" s="22">
        <v>1</v>
      </c>
      <c r="E10" s="22">
        <v>0</v>
      </c>
      <c r="F10" s="22">
        <v>0</v>
      </c>
      <c r="G10" s="22">
        <v>0</v>
      </c>
      <c r="H10" s="22">
        <v>0</v>
      </c>
      <c r="I10" s="22">
        <v>1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1</v>
      </c>
      <c r="Q10" s="22">
        <v>0</v>
      </c>
      <c r="R10" s="22">
        <v>0</v>
      </c>
      <c r="S10" s="22" t="str">
        <f t="shared" si="0"/>
        <v>C204</v>
      </c>
      <c r="T10" s="23"/>
      <c r="U10" s="23"/>
      <c r="V10" s="23"/>
      <c r="W10" s="23"/>
      <c r="X10" s="8"/>
      <c r="Y10" s="8"/>
    </row>
    <row r="11" spans="1:25" ht="13.8" customHeight="1" x14ac:dyDescent="0.3">
      <c r="A11" t="s">
        <v>26</v>
      </c>
      <c r="B11" s="25" t="s">
        <v>148</v>
      </c>
      <c r="C11" s="21">
        <v>0</v>
      </c>
      <c r="D11" s="21">
        <v>0</v>
      </c>
      <c r="E11" s="21">
        <v>0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1</v>
      </c>
      <c r="M11" s="21">
        <v>0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0" t="str">
        <f t="shared" si="0"/>
        <v>5F</v>
      </c>
      <c r="T11" s="21"/>
      <c r="U11" s="21"/>
      <c r="V11" s="21"/>
      <c r="W11" s="21"/>
      <c r="X11" s="8"/>
      <c r="Y11" s="8"/>
    </row>
    <row r="12" spans="1:25" x14ac:dyDescent="0.3">
      <c r="A12" t="s">
        <v>27</v>
      </c>
      <c r="B12" t="s">
        <v>154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1</v>
      </c>
      <c r="S12" s="3" t="str">
        <f t="shared" si="0"/>
        <v>603</v>
      </c>
      <c r="T12" t="s">
        <v>53</v>
      </c>
      <c r="U12" s="9" t="s">
        <v>64</v>
      </c>
    </row>
    <row r="13" spans="1:25" x14ac:dyDescent="0.3">
      <c r="A13" t="s">
        <v>28</v>
      </c>
      <c r="B13" t="s">
        <v>155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 s="3" t="str">
        <f t="shared" ref="S13" si="1">DEC2HEX(C13*2^15 + D13*2^14 + E13*2^13 + F13*2^12 + G13*2^11 + H13*2^10 + I13*2^9 + J13*2^8 + K13*2^7 + L13*2^6 + M13*2^5 + N13*2^4 + O13 * 2 ^ 3 + P13  * 2^2 + Q13 * 2 + R13)</f>
        <v>A47</v>
      </c>
      <c r="U13" s="9" t="s">
        <v>64</v>
      </c>
      <c r="V13">
        <v>1.5703125</v>
      </c>
    </row>
    <row r="14" spans="1:25" x14ac:dyDescent="0.3">
      <c r="A14" t="s">
        <v>29</v>
      </c>
      <c r="B14" s="5" t="s">
        <v>165</v>
      </c>
      <c r="C14" s="22">
        <v>1</v>
      </c>
      <c r="D14" s="22">
        <v>1</v>
      </c>
      <c r="E14" s="22">
        <v>0</v>
      </c>
      <c r="F14" s="22">
        <v>0</v>
      </c>
      <c r="G14" s="22">
        <v>0</v>
      </c>
      <c r="H14" s="22">
        <v>0</v>
      </c>
      <c r="I14" s="22">
        <v>1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1</v>
      </c>
      <c r="P14" s="22">
        <v>0</v>
      </c>
      <c r="Q14" s="22">
        <v>1</v>
      </c>
      <c r="R14" s="22">
        <v>1</v>
      </c>
      <c r="S14" s="22" t="str">
        <f t="shared" ref="S14:S36" si="2">DEC2HEX(C14*2^15 + D14*2^14 + E14*2^13 + F14*2^12 + G14*2^11 + H14*2^10 + I14*2^9 + J14*2^8 + K14*2^7 + L14*2^6 + M14*2^5 + N14*2^4 + O14 * 2 ^ 3 + P14  * 2^2 + Q14 * 2 + R14)</f>
        <v>C20B</v>
      </c>
      <c r="U14" s="9"/>
    </row>
    <row r="15" spans="1:25" x14ac:dyDescent="0.3">
      <c r="A15" t="s">
        <v>30</v>
      </c>
      <c r="B15" s="5" t="s">
        <v>52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 s="3" t="str">
        <f t="shared" si="2"/>
        <v>1A01</v>
      </c>
      <c r="U15" s="10" t="s">
        <v>71</v>
      </c>
      <c r="V15">
        <v>0.1666259765625</v>
      </c>
    </row>
    <row r="16" spans="1:25" x14ac:dyDescent="0.3">
      <c r="A16" t="s">
        <v>31</v>
      </c>
      <c r="B16" t="s">
        <v>153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0</v>
      </c>
      <c r="O16">
        <v>1</v>
      </c>
      <c r="P16">
        <v>0</v>
      </c>
      <c r="Q16">
        <v>1</v>
      </c>
      <c r="R16">
        <v>1</v>
      </c>
      <c r="S16" s="20" t="str">
        <f t="shared" si="2"/>
        <v>6B</v>
      </c>
      <c r="U16" s="10"/>
    </row>
    <row r="17" spans="1:25" x14ac:dyDescent="0.3">
      <c r="A17" t="s">
        <v>32</v>
      </c>
      <c r="B17" s="5" t="s">
        <v>134</v>
      </c>
      <c r="C17">
        <v>0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 s="20" t="str">
        <f t="shared" si="2"/>
        <v>7001</v>
      </c>
      <c r="T17" t="s">
        <v>55</v>
      </c>
      <c r="U17" t="s">
        <v>72</v>
      </c>
      <c r="V17">
        <v>0.260498046875</v>
      </c>
      <c r="W17" t="s">
        <v>91</v>
      </c>
    </row>
    <row r="18" spans="1:25" x14ac:dyDescent="0.3">
      <c r="A18" t="s">
        <v>33</v>
      </c>
      <c r="B18" t="s">
        <v>59</v>
      </c>
      <c r="C18">
        <v>0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20" t="str">
        <f t="shared" si="2"/>
        <v>7000</v>
      </c>
      <c r="Y18" t="s">
        <v>108</v>
      </c>
    </row>
    <row r="19" spans="1:25" x14ac:dyDescent="0.3">
      <c r="A19" t="s">
        <v>40</v>
      </c>
      <c r="B19" s="5" t="s">
        <v>59</v>
      </c>
      <c r="C19">
        <v>0</v>
      </c>
      <c r="D19">
        <v>1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0" t="str">
        <f t="shared" si="2"/>
        <v>7000</v>
      </c>
    </row>
    <row r="20" spans="1:25" x14ac:dyDescent="0.3">
      <c r="A20" t="s">
        <v>41</v>
      </c>
      <c r="B20" t="s">
        <v>135</v>
      </c>
      <c r="C20">
        <v>0</v>
      </c>
      <c r="D20">
        <v>1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1</v>
      </c>
      <c r="S20" s="20" t="str">
        <f t="shared" si="2"/>
        <v>7005</v>
      </c>
      <c r="T20" t="s">
        <v>55</v>
      </c>
      <c r="U20" t="s">
        <v>73</v>
      </c>
      <c r="V20">
        <v>0.40966796875</v>
      </c>
      <c r="W20" t="s">
        <v>92</v>
      </c>
      <c r="Y20" t="s">
        <v>109</v>
      </c>
    </row>
    <row r="21" spans="1:25" x14ac:dyDescent="0.3">
      <c r="A21" t="s">
        <v>42</v>
      </c>
      <c r="B21" s="5" t="s">
        <v>52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s="22" t="str">
        <f t="shared" si="2"/>
        <v>1A01</v>
      </c>
      <c r="T21" t="s">
        <v>55</v>
      </c>
      <c r="U21" t="s">
        <v>74</v>
      </c>
      <c r="V21">
        <v>0.64208984375</v>
      </c>
      <c r="W21" t="s">
        <v>93</v>
      </c>
      <c r="Y21" t="s">
        <v>110</v>
      </c>
    </row>
    <row r="22" spans="1:25" x14ac:dyDescent="0.3">
      <c r="A22" t="s">
        <v>43</v>
      </c>
      <c r="B22" s="5" t="s">
        <v>166</v>
      </c>
      <c r="C22" s="20">
        <v>1</v>
      </c>
      <c r="D22" s="20">
        <v>1</v>
      </c>
      <c r="E22" s="20">
        <v>0</v>
      </c>
      <c r="F22" s="20">
        <v>0</v>
      </c>
      <c r="G22" s="20">
        <v>0</v>
      </c>
      <c r="H22" s="20">
        <v>0</v>
      </c>
      <c r="I22" s="20">
        <v>1</v>
      </c>
      <c r="J22" s="20">
        <v>0</v>
      </c>
      <c r="K22" s="20">
        <v>0</v>
      </c>
      <c r="L22" s="20">
        <v>0</v>
      </c>
      <c r="M22" s="20">
        <v>0</v>
      </c>
      <c r="N22" s="20">
        <v>1</v>
      </c>
      <c r="O22" s="20">
        <v>0</v>
      </c>
      <c r="P22" s="20">
        <v>0</v>
      </c>
      <c r="Q22" s="20">
        <v>1</v>
      </c>
      <c r="R22" s="20">
        <v>0</v>
      </c>
      <c r="S22" s="22" t="str">
        <f t="shared" si="2"/>
        <v>C212</v>
      </c>
    </row>
    <row r="23" spans="1:25" x14ac:dyDescent="0.3">
      <c r="A23" t="s">
        <v>44</v>
      </c>
      <c r="B23" t="s">
        <v>164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0</v>
      </c>
      <c r="O23">
        <v>1</v>
      </c>
      <c r="P23">
        <v>0</v>
      </c>
      <c r="Q23">
        <v>1</v>
      </c>
      <c r="R23">
        <v>1</v>
      </c>
      <c r="S23" s="22" t="str">
        <f t="shared" si="2"/>
        <v>6B</v>
      </c>
    </row>
    <row r="24" spans="1:25" x14ac:dyDescent="0.3">
      <c r="A24" t="s">
        <v>45</v>
      </c>
      <c r="B24" s="5" t="s">
        <v>134</v>
      </c>
      <c r="C24">
        <v>0</v>
      </c>
      <c r="D24">
        <v>1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 s="22" t="str">
        <f t="shared" si="2"/>
        <v>7001</v>
      </c>
    </row>
    <row r="25" spans="1:25" x14ac:dyDescent="0.3">
      <c r="A25" t="s">
        <v>34</v>
      </c>
      <c r="B25" t="s">
        <v>59</v>
      </c>
      <c r="C25">
        <v>0</v>
      </c>
      <c r="D25">
        <v>1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22" t="str">
        <f t="shared" si="2"/>
        <v>7000</v>
      </c>
    </row>
    <row r="26" spans="1:25" x14ac:dyDescent="0.3">
      <c r="A26" t="s">
        <v>136</v>
      </c>
      <c r="B26" s="5" t="s">
        <v>59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22" t="str">
        <f t="shared" si="2"/>
        <v>7000</v>
      </c>
    </row>
    <row r="27" spans="1:25" x14ac:dyDescent="0.3">
      <c r="A27" t="s">
        <v>137</v>
      </c>
      <c r="B27" t="s">
        <v>135</v>
      </c>
      <c r="C27">
        <v>0</v>
      </c>
      <c r="D27">
        <v>1</v>
      </c>
      <c r="E27">
        <v>1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 s="22" t="str">
        <f t="shared" si="2"/>
        <v>7005</v>
      </c>
    </row>
    <row r="28" spans="1:25" x14ac:dyDescent="0.3">
      <c r="A28" t="s">
        <v>138</v>
      </c>
      <c r="B28" s="5" t="s">
        <v>52</v>
      </c>
      <c r="C28">
        <v>0</v>
      </c>
      <c r="D28">
        <v>0</v>
      </c>
      <c r="E28">
        <v>0</v>
      </c>
      <c r="F28">
        <v>1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 s="22" t="str">
        <f t="shared" si="2"/>
        <v>1A01</v>
      </c>
    </row>
    <row r="29" spans="1:25" x14ac:dyDescent="0.3">
      <c r="A29" t="s">
        <v>139</v>
      </c>
      <c r="B29" s="5" t="s">
        <v>168</v>
      </c>
      <c r="C29" s="22">
        <v>1</v>
      </c>
      <c r="D29" s="22">
        <v>1</v>
      </c>
      <c r="E29" s="22">
        <v>0</v>
      </c>
      <c r="F29" s="22">
        <v>0</v>
      </c>
      <c r="G29" s="22">
        <v>0</v>
      </c>
      <c r="H29" s="22">
        <v>0</v>
      </c>
      <c r="I29" s="22">
        <v>1</v>
      </c>
      <c r="J29" s="22">
        <v>0</v>
      </c>
      <c r="K29" s="22">
        <v>0</v>
      </c>
      <c r="L29" s="22">
        <v>0</v>
      </c>
      <c r="M29" s="22">
        <v>0</v>
      </c>
      <c r="N29" s="22">
        <v>1</v>
      </c>
      <c r="O29" s="22">
        <v>1</v>
      </c>
      <c r="P29" s="22">
        <v>0</v>
      </c>
      <c r="Q29" s="22">
        <v>0</v>
      </c>
      <c r="R29" s="22">
        <v>1</v>
      </c>
      <c r="S29" s="22" t="str">
        <f t="shared" si="2"/>
        <v>C219</v>
      </c>
    </row>
    <row r="30" spans="1:25" x14ac:dyDescent="0.3">
      <c r="A30" t="s">
        <v>140</v>
      </c>
      <c r="B30" t="s">
        <v>153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0</v>
      </c>
      <c r="O30">
        <v>1</v>
      </c>
      <c r="P30">
        <v>0</v>
      </c>
      <c r="Q30">
        <v>1</v>
      </c>
      <c r="R30">
        <v>1</v>
      </c>
      <c r="S30" s="22" t="str">
        <f t="shared" si="2"/>
        <v>6B</v>
      </c>
    </row>
    <row r="31" spans="1:25" x14ac:dyDescent="0.3">
      <c r="A31" t="s">
        <v>141</v>
      </c>
      <c r="B31" s="5" t="s">
        <v>134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 s="22" t="str">
        <f t="shared" si="2"/>
        <v>7001</v>
      </c>
    </row>
    <row r="32" spans="1:25" x14ac:dyDescent="0.3">
      <c r="A32" t="s">
        <v>142</v>
      </c>
      <c r="B32" t="s">
        <v>59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22" t="str">
        <f t="shared" si="2"/>
        <v>7000</v>
      </c>
    </row>
    <row r="33" spans="1:19" x14ac:dyDescent="0.3">
      <c r="A33" t="s">
        <v>143</v>
      </c>
      <c r="B33" s="5" t="s">
        <v>59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22" t="str">
        <f t="shared" si="2"/>
        <v>7000</v>
      </c>
    </row>
    <row r="34" spans="1:19" x14ac:dyDescent="0.3">
      <c r="A34" t="s">
        <v>144</v>
      </c>
      <c r="B34" t="s">
        <v>135</v>
      </c>
      <c r="C34">
        <v>0</v>
      </c>
      <c r="D34">
        <v>1</v>
      </c>
      <c r="E34">
        <v>1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 s="22" t="str">
        <f t="shared" si="2"/>
        <v>7005</v>
      </c>
    </row>
    <row r="35" spans="1:19" x14ac:dyDescent="0.3">
      <c r="A35" t="s">
        <v>157</v>
      </c>
      <c r="B35" t="s">
        <v>167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</v>
      </c>
      <c r="R35">
        <v>0</v>
      </c>
      <c r="S35" s="3" t="str">
        <f t="shared" si="2"/>
        <v>1502</v>
      </c>
    </row>
    <row r="36" spans="1:19" x14ac:dyDescent="0.3">
      <c r="A36" t="s">
        <v>158</v>
      </c>
      <c r="B36" s="25" t="s">
        <v>163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1</v>
      </c>
      <c r="R36">
        <v>1</v>
      </c>
      <c r="S36" s="22" t="str">
        <f t="shared" si="2"/>
        <v>40B</v>
      </c>
    </row>
    <row r="37" spans="1:19" x14ac:dyDescent="0.3">
      <c r="A37" t="s">
        <v>159</v>
      </c>
      <c r="B37" t="s">
        <v>154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 s="22" t="str">
        <f t="shared" ref="S37:S38" si="3">DEC2HEX(C37*2^15 + D37*2^14 + E37*2^13 + F37*2^12 + G37*2^11 + H37*2^10 + I37*2^9 + J37*2^8 + K37*2^7 + L37*2^6 + M37*2^5 + N37*2^4 + O37 * 2 ^ 3 + P37  * 2^2 + Q37 * 2 + R37)</f>
        <v>603</v>
      </c>
    </row>
    <row r="38" spans="1:19" x14ac:dyDescent="0.3">
      <c r="A38" t="s">
        <v>160</v>
      </c>
      <c r="B38" t="s">
        <v>169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1</v>
      </c>
      <c r="J38">
        <v>0</v>
      </c>
      <c r="K38">
        <v>0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1</v>
      </c>
      <c r="S38" s="22" t="str">
        <f t="shared" si="3"/>
        <v>A4F</v>
      </c>
    </row>
    <row r="39" spans="1:19" x14ac:dyDescent="0.3">
      <c r="A39" t="s">
        <v>161</v>
      </c>
      <c r="B39" s="5" t="s">
        <v>52</v>
      </c>
      <c r="C39">
        <v>0</v>
      </c>
      <c r="D39">
        <v>0</v>
      </c>
      <c r="E39">
        <v>0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s="22" t="str">
        <f t="shared" ref="S39:S45" si="4">DEC2HEX(C39*2^15 + D39*2^14 + E39*2^13 + F39*2^12 + G39*2^11 + H39*2^10 + I39*2^9 + J39*2^8 + K39*2^7 + L39*2^6 + M39*2^5 + N39*2^4 + O39 * 2 ^ 3 + P39  * 2^2 + Q39 * 2 + R39)</f>
        <v>1A01</v>
      </c>
    </row>
    <row r="40" spans="1:19" x14ac:dyDescent="0.3">
      <c r="A40" t="s">
        <v>162</v>
      </c>
      <c r="B40" s="5" t="s">
        <v>226</v>
      </c>
      <c r="C40" s="22">
        <v>1</v>
      </c>
      <c r="D40" s="22">
        <v>1</v>
      </c>
      <c r="E40" s="22">
        <v>0</v>
      </c>
      <c r="F40" s="22">
        <v>0</v>
      </c>
      <c r="G40" s="22">
        <v>0</v>
      </c>
      <c r="H40" s="22">
        <v>0</v>
      </c>
      <c r="I40" s="22">
        <v>1</v>
      </c>
      <c r="J40" s="22">
        <v>0</v>
      </c>
      <c r="K40" s="22">
        <v>0</v>
      </c>
      <c r="L40" s="22">
        <v>0</v>
      </c>
      <c r="M40" s="22">
        <v>0</v>
      </c>
      <c r="N40" s="22">
        <v>1</v>
      </c>
      <c r="O40" s="22">
        <v>0</v>
      </c>
      <c r="P40" s="22">
        <v>0</v>
      </c>
      <c r="Q40" s="22">
        <v>1</v>
      </c>
      <c r="R40" s="22">
        <v>1</v>
      </c>
      <c r="S40" s="22" t="str">
        <f t="shared" si="4"/>
        <v>C213</v>
      </c>
    </row>
    <row r="41" spans="1:19" x14ac:dyDescent="0.3">
      <c r="A41" t="s">
        <v>170</v>
      </c>
      <c r="B41" s="5" t="s">
        <v>227</v>
      </c>
      <c r="C41" s="22">
        <v>1</v>
      </c>
      <c r="D41" s="22">
        <v>1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1</v>
      </c>
      <c r="O41" s="22">
        <v>0</v>
      </c>
      <c r="P41" s="22">
        <v>0</v>
      </c>
      <c r="Q41" s="22">
        <v>0</v>
      </c>
      <c r="R41" s="22">
        <v>0</v>
      </c>
      <c r="S41" s="22" t="str">
        <f t="shared" si="4"/>
        <v>C010</v>
      </c>
    </row>
    <row r="42" spans="1:19" x14ac:dyDescent="0.3">
      <c r="A42" t="s">
        <v>171</v>
      </c>
      <c r="B42" t="s">
        <v>153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1</v>
      </c>
      <c r="N42">
        <v>0</v>
      </c>
      <c r="O42">
        <v>1</v>
      </c>
      <c r="P42">
        <v>0</v>
      </c>
      <c r="Q42">
        <v>1</v>
      </c>
      <c r="R42">
        <v>1</v>
      </c>
      <c r="S42" s="22" t="str">
        <f t="shared" si="4"/>
        <v>6B</v>
      </c>
    </row>
    <row r="43" spans="1:19" x14ac:dyDescent="0.3">
      <c r="A43" t="s">
        <v>172</v>
      </c>
      <c r="B43" s="5" t="s">
        <v>134</v>
      </c>
      <c r="C43">
        <v>0</v>
      </c>
      <c r="D43">
        <v>1</v>
      </c>
      <c r="E43">
        <v>1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 s="22" t="str">
        <f t="shared" si="4"/>
        <v>7001</v>
      </c>
    </row>
    <row r="44" spans="1:19" x14ac:dyDescent="0.3">
      <c r="A44" t="s">
        <v>173</v>
      </c>
      <c r="B44" t="s">
        <v>59</v>
      </c>
      <c r="C44">
        <v>0</v>
      </c>
      <c r="D44">
        <v>1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22" t="str">
        <f t="shared" si="4"/>
        <v>7000</v>
      </c>
    </row>
    <row r="45" spans="1:19" x14ac:dyDescent="0.3">
      <c r="A45" t="s">
        <v>174</v>
      </c>
      <c r="B45" s="5" t="s">
        <v>59</v>
      </c>
      <c r="C45">
        <v>0</v>
      </c>
      <c r="D45">
        <v>1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22" t="str">
        <f t="shared" si="4"/>
        <v>7000</v>
      </c>
    </row>
    <row r="46" spans="1:19" x14ac:dyDescent="0.3">
      <c r="A46" t="s">
        <v>175</v>
      </c>
      <c r="B46" t="s">
        <v>215</v>
      </c>
      <c r="S46">
        <v>0</v>
      </c>
    </row>
    <row r="47" spans="1:19" x14ac:dyDescent="0.3">
      <c r="A47" t="s">
        <v>176</v>
      </c>
      <c r="B47" t="s">
        <v>135</v>
      </c>
      <c r="C47">
        <v>0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 s="22" t="str">
        <f t="shared" ref="S47:S54" si="5">DEC2HEX(C47*2^15 + D47*2^14 + E47*2^13 + F47*2^12 + G47*2^11 + H47*2^10 + I47*2^9 + J47*2^8 + K47*2^7 + L47*2^6 + M47*2^5 + N47*2^4 + O47 * 2 ^ 3 + P47  * 2^2 + Q47 * 2 + R47)</f>
        <v>7005</v>
      </c>
    </row>
    <row r="48" spans="1:19" x14ac:dyDescent="0.3">
      <c r="A48" t="s">
        <v>177</v>
      </c>
      <c r="B48" s="5" t="s">
        <v>52</v>
      </c>
      <c r="C48">
        <v>0</v>
      </c>
      <c r="D48">
        <v>0</v>
      </c>
      <c r="E48">
        <v>0</v>
      </c>
      <c r="F48">
        <v>1</v>
      </c>
      <c r="G48">
        <v>1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 s="22" t="str">
        <f t="shared" si="5"/>
        <v>1A01</v>
      </c>
    </row>
    <row r="49" spans="1:19" x14ac:dyDescent="0.3">
      <c r="A49" t="s">
        <v>178</v>
      </c>
      <c r="B49" s="5" t="s">
        <v>228</v>
      </c>
      <c r="C49" s="22">
        <v>1</v>
      </c>
      <c r="D49" s="22">
        <v>1</v>
      </c>
      <c r="E49" s="22">
        <v>0</v>
      </c>
      <c r="F49" s="22">
        <v>0</v>
      </c>
      <c r="G49" s="22">
        <v>0</v>
      </c>
      <c r="H49" s="22">
        <v>0</v>
      </c>
      <c r="I49" s="22">
        <v>1</v>
      </c>
      <c r="J49" s="22">
        <v>0</v>
      </c>
      <c r="K49" s="22">
        <v>0</v>
      </c>
      <c r="L49" s="22">
        <v>0</v>
      </c>
      <c r="M49" s="22">
        <v>0</v>
      </c>
      <c r="N49" s="22">
        <v>1</v>
      </c>
      <c r="O49" s="22">
        <v>1</v>
      </c>
      <c r="P49" s="22">
        <v>0</v>
      </c>
      <c r="Q49" s="22">
        <v>0</v>
      </c>
      <c r="R49" s="22">
        <v>0</v>
      </c>
      <c r="S49" s="22" t="str">
        <f t="shared" si="5"/>
        <v>C218</v>
      </c>
    </row>
    <row r="50" spans="1:19" x14ac:dyDescent="0.3">
      <c r="A50" t="s">
        <v>179</v>
      </c>
      <c r="B50" s="5" t="s">
        <v>216</v>
      </c>
      <c r="C50" s="22">
        <v>1</v>
      </c>
      <c r="D50" s="22">
        <v>1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1</v>
      </c>
      <c r="O50" s="22">
        <v>0</v>
      </c>
      <c r="P50" s="22">
        <v>0</v>
      </c>
      <c r="Q50" s="22">
        <v>0</v>
      </c>
      <c r="R50" s="22">
        <v>0</v>
      </c>
      <c r="S50" s="22" t="str">
        <f t="shared" si="5"/>
        <v>C010</v>
      </c>
    </row>
    <row r="51" spans="1:19" x14ac:dyDescent="0.3">
      <c r="A51" t="s">
        <v>201</v>
      </c>
      <c r="B51" t="s">
        <v>153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1</v>
      </c>
      <c r="N51">
        <v>0</v>
      </c>
      <c r="O51">
        <v>1</v>
      </c>
      <c r="P51">
        <v>0</v>
      </c>
      <c r="Q51">
        <v>1</v>
      </c>
      <c r="R51">
        <v>1</v>
      </c>
      <c r="S51" s="22" t="str">
        <f t="shared" si="5"/>
        <v>6B</v>
      </c>
    </row>
    <row r="52" spans="1:19" x14ac:dyDescent="0.3">
      <c r="A52" t="s">
        <v>202</v>
      </c>
      <c r="B52" s="5" t="s">
        <v>134</v>
      </c>
      <c r="C52">
        <v>0</v>
      </c>
      <c r="D52">
        <v>1</v>
      </c>
      <c r="E52">
        <v>1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 s="22" t="str">
        <f t="shared" si="5"/>
        <v>7001</v>
      </c>
    </row>
    <row r="53" spans="1:19" x14ac:dyDescent="0.3">
      <c r="A53" t="s">
        <v>203</v>
      </c>
      <c r="B53" t="s">
        <v>59</v>
      </c>
      <c r="C53">
        <v>0</v>
      </c>
      <c r="D53">
        <v>1</v>
      </c>
      <c r="E53">
        <v>1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 s="22" t="str">
        <f t="shared" si="5"/>
        <v>7000</v>
      </c>
    </row>
    <row r="54" spans="1:19" x14ac:dyDescent="0.3">
      <c r="A54" t="s">
        <v>204</v>
      </c>
      <c r="B54" s="5" t="s">
        <v>59</v>
      </c>
      <c r="C54">
        <v>0</v>
      </c>
      <c r="D54">
        <v>1</v>
      </c>
      <c r="E54">
        <v>1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 s="22" t="str">
        <f t="shared" si="5"/>
        <v>7000</v>
      </c>
    </row>
    <row r="55" spans="1:19" x14ac:dyDescent="0.3">
      <c r="A55" t="s">
        <v>205</v>
      </c>
      <c r="B55" t="s">
        <v>215</v>
      </c>
    </row>
    <row r="56" spans="1:19" x14ac:dyDescent="0.3">
      <c r="A56" t="s">
        <v>206</v>
      </c>
      <c r="B56" t="s">
        <v>215</v>
      </c>
    </row>
    <row r="57" spans="1:19" x14ac:dyDescent="0.3">
      <c r="A57" t="s">
        <v>180</v>
      </c>
      <c r="B57" t="s">
        <v>135</v>
      </c>
      <c r="C57">
        <v>0</v>
      </c>
      <c r="D57">
        <v>1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</v>
      </c>
      <c r="Q57">
        <v>0</v>
      </c>
      <c r="R57">
        <v>1</v>
      </c>
      <c r="S57" s="22" t="str">
        <f t="shared" ref="S57:S80" si="6">DEC2HEX(C57*2^15 + D57*2^14 + E57*2^13 + F57*2^12 + G57*2^11 + H57*2^10 + I57*2^9 + J57*2^8 + K57*2^7 + L57*2^6 + M57*2^5 + N57*2^4 + O57 * 2 ^ 3 + P57  * 2^2 + Q57 * 2 + R57)</f>
        <v>7005</v>
      </c>
    </row>
    <row r="58" spans="1:19" x14ac:dyDescent="0.3">
      <c r="A58" t="s">
        <v>181</v>
      </c>
      <c r="B58" s="5" t="s">
        <v>52</v>
      </c>
      <c r="C58">
        <v>0</v>
      </c>
      <c r="D58">
        <v>0</v>
      </c>
      <c r="E58">
        <v>0</v>
      </c>
      <c r="F58">
        <v>1</v>
      </c>
      <c r="G58">
        <v>1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s="22" t="str">
        <f t="shared" si="6"/>
        <v>1A01</v>
      </c>
    </row>
    <row r="59" spans="1:19" x14ac:dyDescent="0.3">
      <c r="A59" t="s">
        <v>182</v>
      </c>
      <c r="B59" s="5" t="s">
        <v>217</v>
      </c>
      <c r="C59" s="22">
        <v>1</v>
      </c>
      <c r="D59" s="22">
        <v>1</v>
      </c>
      <c r="E59" s="22">
        <v>0</v>
      </c>
      <c r="F59" s="22">
        <v>0</v>
      </c>
      <c r="G59" s="22">
        <v>0</v>
      </c>
      <c r="H59" s="22">
        <v>0</v>
      </c>
      <c r="I59" s="22">
        <v>1</v>
      </c>
      <c r="J59" s="22">
        <v>0</v>
      </c>
      <c r="K59" s="22">
        <v>0</v>
      </c>
      <c r="L59" s="22">
        <v>0</v>
      </c>
      <c r="M59" s="22">
        <v>0</v>
      </c>
      <c r="N59" s="22">
        <v>1</v>
      </c>
      <c r="O59" s="22">
        <v>1</v>
      </c>
      <c r="P59" s="22">
        <v>1</v>
      </c>
      <c r="Q59" s="22">
        <v>0</v>
      </c>
      <c r="R59" s="22">
        <v>0</v>
      </c>
      <c r="S59" s="22" t="str">
        <f t="shared" si="6"/>
        <v>C21C</v>
      </c>
    </row>
    <row r="60" spans="1:19" x14ac:dyDescent="0.3">
      <c r="A60" t="s">
        <v>183</v>
      </c>
      <c r="B60" s="5" t="s">
        <v>218</v>
      </c>
      <c r="C60" s="22">
        <v>1</v>
      </c>
      <c r="D60" s="22">
        <v>1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1</v>
      </c>
      <c r="O60" s="22">
        <v>0</v>
      </c>
      <c r="P60" s="22">
        <v>0</v>
      </c>
      <c r="Q60" s="22">
        <v>0</v>
      </c>
      <c r="R60" s="22">
        <v>0</v>
      </c>
      <c r="S60" s="22" t="str">
        <f t="shared" si="6"/>
        <v>C010</v>
      </c>
    </row>
    <row r="61" spans="1:19" x14ac:dyDescent="0.3">
      <c r="A61" t="s">
        <v>184</v>
      </c>
      <c r="B61" t="s">
        <v>153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1</v>
      </c>
      <c r="N61">
        <v>0</v>
      </c>
      <c r="O61">
        <v>1</v>
      </c>
      <c r="P61">
        <v>0</v>
      </c>
      <c r="Q61">
        <v>1</v>
      </c>
      <c r="R61">
        <v>1</v>
      </c>
      <c r="S61" s="22" t="str">
        <f t="shared" si="6"/>
        <v>6B</v>
      </c>
    </row>
    <row r="62" spans="1:19" x14ac:dyDescent="0.3">
      <c r="A62" t="s">
        <v>185</v>
      </c>
      <c r="B62" s="5" t="s">
        <v>134</v>
      </c>
      <c r="C62">
        <v>0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 s="22" t="str">
        <f t="shared" si="6"/>
        <v>7001</v>
      </c>
    </row>
    <row r="63" spans="1:19" x14ac:dyDescent="0.3">
      <c r="A63" t="s">
        <v>186</v>
      </c>
      <c r="B63" t="s">
        <v>59</v>
      </c>
      <c r="C63">
        <v>0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 s="22" t="str">
        <f t="shared" si="6"/>
        <v>7000</v>
      </c>
    </row>
    <row r="64" spans="1:19" x14ac:dyDescent="0.3">
      <c r="A64" t="s">
        <v>187</v>
      </c>
      <c r="B64" s="5" t="s">
        <v>59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 s="22" t="str">
        <f t="shared" si="6"/>
        <v>7000</v>
      </c>
    </row>
    <row r="65" spans="1:25" x14ac:dyDescent="0.3">
      <c r="A65" t="s">
        <v>188</v>
      </c>
      <c r="B65" t="s">
        <v>135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 s="22" t="str">
        <f t="shared" si="6"/>
        <v>7005</v>
      </c>
    </row>
    <row r="66" spans="1:25" x14ac:dyDescent="0.3">
      <c r="A66" t="s">
        <v>189</v>
      </c>
      <c r="B66" s="5" t="s">
        <v>52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s="22" t="str">
        <f t="shared" si="6"/>
        <v>1A01</v>
      </c>
    </row>
    <row r="67" spans="1:25" x14ac:dyDescent="0.3">
      <c r="A67" t="s">
        <v>207</v>
      </c>
      <c r="B67" s="5" t="s">
        <v>229</v>
      </c>
      <c r="C67" s="22">
        <v>1</v>
      </c>
      <c r="D67" s="22">
        <v>1</v>
      </c>
      <c r="E67" s="22">
        <v>0</v>
      </c>
      <c r="F67" s="22">
        <v>0</v>
      </c>
      <c r="G67" s="22">
        <v>0</v>
      </c>
      <c r="H67" s="22">
        <v>0</v>
      </c>
      <c r="I67" s="22">
        <v>1</v>
      </c>
      <c r="J67" s="22">
        <v>0</v>
      </c>
      <c r="K67" s="22">
        <v>0</v>
      </c>
      <c r="L67" s="22">
        <v>0</v>
      </c>
      <c r="M67" s="22">
        <v>0</v>
      </c>
      <c r="N67" s="22">
        <v>1</v>
      </c>
      <c r="O67" s="22">
        <v>0</v>
      </c>
      <c r="P67" s="22">
        <v>0</v>
      </c>
      <c r="Q67" s="22">
        <v>0</v>
      </c>
      <c r="R67" s="22">
        <v>0</v>
      </c>
      <c r="S67" s="22" t="str">
        <f t="shared" si="6"/>
        <v>C210</v>
      </c>
    </row>
    <row r="68" spans="1:25" x14ac:dyDescent="0.3">
      <c r="A68" t="s">
        <v>208</v>
      </c>
      <c r="B68" s="5" t="s">
        <v>230</v>
      </c>
      <c r="C68" s="22">
        <v>1</v>
      </c>
      <c r="D68" s="22">
        <v>1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1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 t="str">
        <f t="shared" si="6"/>
        <v>C020</v>
      </c>
    </row>
    <row r="69" spans="1:25" x14ac:dyDescent="0.3">
      <c r="A69" t="s">
        <v>209</v>
      </c>
      <c r="B69" t="s">
        <v>153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1</v>
      </c>
      <c r="M69">
        <v>1</v>
      </c>
      <c r="N69">
        <v>0</v>
      </c>
      <c r="O69">
        <v>1</v>
      </c>
      <c r="P69">
        <v>0</v>
      </c>
      <c r="Q69">
        <v>1</v>
      </c>
      <c r="R69">
        <v>1</v>
      </c>
      <c r="S69" s="22" t="str">
        <f t="shared" si="6"/>
        <v>6B</v>
      </c>
    </row>
    <row r="70" spans="1:25" x14ac:dyDescent="0.3">
      <c r="A70" t="s">
        <v>210</v>
      </c>
      <c r="B70" s="5" t="s">
        <v>134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s="22" t="str">
        <f t="shared" si="6"/>
        <v>7001</v>
      </c>
    </row>
    <row r="71" spans="1:25" x14ac:dyDescent="0.3">
      <c r="A71" t="s">
        <v>211</v>
      </c>
      <c r="B71" t="s">
        <v>59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 s="22" t="str">
        <f t="shared" si="6"/>
        <v>7000</v>
      </c>
    </row>
    <row r="72" spans="1:25" x14ac:dyDescent="0.3">
      <c r="A72" t="s">
        <v>213</v>
      </c>
      <c r="B72" s="5" t="s">
        <v>59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s="22" t="str">
        <f t="shared" si="6"/>
        <v>7000</v>
      </c>
    </row>
    <row r="73" spans="1:25" x14ac:dyDescent="0.3">
      <c r="A73" t="s">
        <v>190</v>
      </c>
      <c r="B73" t="s">
        <v>135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 s="22" t="str">
        <f t="shared" si="6"/>
        <v>7005</v>
      </c>
    </row>
    <row r="74" spans="1:25" x14ac:dyDescent="0.3">
      <c r="A74" t="s">
        <v>191</v>
      </c>
      <c r="B74" s="5" t="s">
        <v>52</v>
      </c>
      <c r="C74">
        <v>0</v>
      </c>
      <c r="D74">
        <v>0</v>
      </c>
      <c r="E74">
        <v>0</v>
      </c>
      <c r="F74">
        <v>1</v>
      </c>
      <c r="G74">
        <v>1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 s="22" t="str">
        <f t="shared" si="6"/>
        <v>1A01</v>
      </c>
    </row>
    <row r="75" spans="1:25" x14ac:dyDescent="0.3">
      <c r="A75" t="s">
        <v>192</v>
      </c>
      <c r="B75" s="5" t="s">
        <v>231</v>
      </c>
      <c r="C75" s="22">
        <v>1</v>
      </c>
      <c r="D75" s="22">
        <v>1</v>
      </c>
      <c r="E75" s="22">
        <v>0</v>
      </c>
      <c r="F75" s="22">
        <v>0</v>
      </c>
      <c r="G75" s="22">
        <v>0</v>
      </c>
      <c r="H75" s="22">
        <v>0</v>
      </c>
      <c r="I75" s="22">
        <v>1</v>
      </c>
      <c r="J75" s="22">
        <v>0</v>
      </c>
      <c r="K75" s="22">
        <v>0</v>
      </c>
      <c r="L75" s="22">
        <v>0</v>
      </c>
      <c r="M75" s="22">
        <v>0</v>
      </c>
      <c r="N75" s="22">
        <v>1</v>
      </c>
      <c r="O75" s="22">
        <v>0</v>
      </c>
      <c r="P75" s="22">
        <v>0</v>
      </c>
      <c r="Q75" s="22">
        <v>1</v>
      </c>
      <c r="R75" s="22">
        <v>1</v>
      </c>
      <c r="S75" s="22" t="str">
        <f t="shared" si="6"/>
        <v>C213</v>
      </c>
    </row>
    <row r="76" spans="1:25" x14ac:dyDescent="0.3">
      <c r="A76" t="s">
        <v>193</v>
      </c>
      <c r="B76" s="5" t="s">
        <v>230</v>
      </c>
      <c r="C76" s="22">
        <v>1</v>
      </c>
      <c r="D76" s="22">
        <v>1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1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 t="str">
        <f t="shared" si="6"/>
        <v>C020</v>
      </c>
    </row>
    <row r="77" spans="1:25" x14ac:dyDescent="0.3">
      <c r="A77" t="s">
        <v>194</v>
      </c>
      <c r="B77" t="s">
        <v>153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0</v>
      </c>
      <c r="O77">
        <v>1</v>
      </c>
      <c r="P77">
        <v>0</v>
      </c>
      <c r="Q77">
        <v>1</v>
      </c>
      <c r="R77">
        <v>1</v>
      </c>
      <c r="S77" s="22" t="str">
        <f t="shared" si="6"/>
        <v>6B</v>
      </c>
    </row>
    <row r="78" spans="1:25" x14ac:dyDescent="0.3">
      <c r="A78" t="s">
        <v>195</v>
      </c>
      <c r="B78" s="5" t="s">
        <v>134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 s="22" t="str">
        <f t="shared" si="6"/>
        <v>7001</v>
      </c>
      <c r="Y78" t="s">
        <v>111</v>
      </c>
    </row>
    <row r="79" spans="1:25" x14ac:dyDescent="0.3">
      <c r="A79" t="s">
        <v>196</v>
      </c>
      <c r="B79" t="s">
        <v>59</v>
      </c>
      <c r="C79">
        <v>0</v>
      </c>
      <c r="D79">
        <v>1</v>
      </c>
      <c r="E79">
        <v>1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 s="22" t="str">
        <f t="shared" si="6"/>
        <v>7000</v>
      </c>
    </row>
    <row r="80" spans="1:25" x14ac:dyDescent="0.3">
      <c r="A80" t="s">
        <v>197</v>
      </c>
      <c r="B80" s="5" t="s">
        <v>59</v>
      </c>
      <c r="C80">
        <v>0</v>
      </c>
      <c r="D80">
        <v>1</v>
      </c>
      <c r="E80">
        <v>1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 s="22" t="str">
        <f t="shared" si="6"/>
        <v>7000</v>
      </c>
    </row>
    <row r="81" spans="1:25" x14ac:dyDescent="0.3">
      <c r="A81" t="s">
        <v>198</v>
      </c>
      <c r="B81" t="s">
        <v>222</v>
      </c>
    </row>
    <row r="82" spans="1:25" x14ac:dyDescent="0.3">
      <c r="A82" t="s">
        <v>199</v>
      </c>
      <c r="B82" t="s">
        <v>222</v>
      </c>
    </row>
    <row r="83" spans="1:25" x14ac:dyDescent="0.3">
      <c r="A83" t="s">
        <v>219</v>
      </c>
      <c r="B83" t="s">
        <v>222</v>
      </c>
    </row>
    <row r="84" spans="1:25" x14ac:dyDescent="0.3">
      <c r="A84" t="s">
        <v>220</v>
      </c>
      <c r="B84" t="s">
        <v>222</v>
      </c>
    </row>
    <row r="85" spans="1:25" x14ac:dyDescent="0.3">
      <c r="A85" t="s">
        <v>221</v>
      </c>
      <c r="B85" t="s">
        <v>135</v>
      </c>
      <c r="C85">
        <v>0</v>
      </c>
      <c r="D85">
        <v>1</v>
      </c>
      <c r="E85">
        <v>1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 s="22" t="str">
        <f>DEC2HEX(C85*2^15 + D85*2^14 + E85*2^13 + F85*2^12 + G85*2^11 + H85*2^10 + I85*2^9 + J85*2^8 + K85*2^7 + L85*2^6 + M85*2^5 + N85*2^4 + O85 * 2 ^ 3 + P85  * 2^2 + Q85 * 2 + R85)</f>
        <v>7005</v>
      </c>
      <c r="U85" t="s">
        <v>75</v>
      </c>
      <c r="V85">
        <v>0.9287109375</v>
      </c>
      <c r="W85" t="s">
        <v>101</v>
      </c>
    </row>
    <row r="86" spans="1:25" x14ac:dyDescent="0.3">
      <c r="A86" t="s">
        <v>223</v>
      </c>
      <c r="B86" s="25" t="s">
        <v>212</v>
      </c>
      <c r="C86">
        <v>0</v>
      </c>
      <c r="D86">
        <v>0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1</v>
      </c>
      <c r="S86" s="22" t="str">
        <f>DEC2HEX(C86*2^15 + D86*2^14 + E86*2^13 + F86*2^12 + G86*2^11 + H86*2^10 + I86*2^9 + J86*2^8 + K86*2^7 + L86*2^6 + M86*2^5 + N86*2^4 + O86 * 2 ^ 3 + P86  * 2^2 + Q86 * 2 + R86)</f>
        <v>60B</v>
      </c>
    </row>
    <row r="87" spans="1:25" x14ac:dyDescent="0.3">
      <c r="A87" t="s">
        <v>224</v>
      </c>
      <c r="B87" s="5" t="s">
        <v>214</v>
      </c>
      <c r="C87">
        <v>0</v>
      </c>
      <c r="D87">
        <v>0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 s="22" t="str">
        <f>DEC2HEX(C87*2^15 + D87*2^14 + E87*2^13 + F87*2^12 + G87*2^11 + H87*2^10 + I87*2^9 + J87*2^8 + K87*2^7 + L87*2^6 + M87*2^5 + N87*2^4 + O87 * 2 ^ 3 + P87  * 2^2 + Q87 * 2 + R87)</f>
        <v>1801</v>
      </c>
    </row>
    <row r="88" spans="1:25" x14ac:dyDescent="0.3">
      <c r="A88" t="s">
        <v>225</v>
      </c>
      <c r="B88" s="25" t="s">
        <v>232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1</v>
      </c>
      <c r="R88">
        <v>1</v>
      </c>
      <c r="S88" s="22" t="str">
        <f>DEC2HEX(C88*2^15 + D88*2^14 + E88*2^13 + F88*2^12 + G88*2^11 + H88*2^10 + I88*2^9 + J88*2^8 + K88*2^7 + L88*2^6 + M88*2^5 + N88*2^4 + O88 * 2 ^ 3 + P88  * 2^2 + Q88 * 2 + R88)</f>
        <v>807</v>
      </c>
    </row>
    <row r="89" spans="1:25" x14ac:dyDescent="0.3">
      <c r="A89" t="s">
        <v>200</v>
      </c>
      <c r="B89" t="s">
        <v>59</v>
      </c>
      <c r="C89">
        <v>0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 s="22" t="str">
        <f>DEC2HEX(C89*2^15 + D89*2^14 + E89*2^13 + F89*2^12 + G89*2^11 + H89*2^10 + I89*2^9 + J89*2^8 + K89*2^7 + L89*2^6 + M89*2^5 + N89*2^4 + O89 * 2 ^ 3 + P89  * 2^2 + Q89 * 2 + R89)</f>
        <v>7000</v>
      </c>
      <c r="T89" t="s">
        <v>58</v>
      </c>
      <c r="Y89" t="s">
        <v>94</v>
      </c>
    </row>
    <row r="92" spans="1:25" x14ac:dyDescent="0.3">
      <c r="B92" t="s">
        <v>133</v>
      </c>
      <c r="Y92" t="s">
        <v>112</v>
      </c>
    </row>
    <row r="93" spans="1:25" x14ac:dyDescent="0.3">
      <c r="B93" s="5" t="s">
        <v>134</v>
      </c>
      <c r="S93" s="20"/>
      <c r="U93" t="s">
        <v>65</v>
      </c>
      <c r="W93" t="s">
        <v>94</v>
      </c>
      <c r="Y93" t="s">
        <v>113</v>
      </c>
    </row>
    <row r="94" spans="1:25" x14ac:dyDescent="0.3">
      <c r="B94" t="s">
        <v>59</v>
      </c>
      <c r="U94" t="s">
        <v>66</v>
      </c>
      <c r="W94" t="s">
        <v>95</v>
      </c>
      <c r="Y94" t="s">
        <v>68</v>
      </c>
    </row>
    <row r="95" spans="1:25" x14ac:dyDescent="0.3">
      <c r="B95" s="5" t="s">
        <v>59</v>
      </c>
      <c r="S95" s="20"/>
      <c r="U95" t="s">
        <v>67</v>
      </c>
      <c r="W95" t="s">
        <v>96</v>
      </c>
      <c r="Y95" t="s">
        <v>114</v>
      </c>
    </row>
    <row r="96" spans="1:25" x14ac:dyDescent="0.3">
      <c r="B96" t="s">
        <v>135</v>
      </c>
      <c r="U96" t="s">
        <v>68</v>
      </c>
      <c r="W96" t="s">
        <v>97</v>
      </c>
      <c r="Y96" t="s">
        <v>115</v>
      </c>
    </row>
    <row r="97" spans="1:26" x14ac:dyDescent="0.3">
      <c r="B97" s="5" t="s">
        <v>52</v>
      </c>
      <c r="C97">
        <v>0</v>
      </c>
      <c r="D97">
        <v>0</v>
      </c>
      <c r="E97">
        <v>0</v>
      </c>
      <c r="F97">
        <v>1</v>
      </c>
      <c r="G97">
        <v>1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 s="3" t="str">
        <f t="shared" ref="S97:S108" si="7">DEC2HEX(C97*2^15 + D97*2^14 + E97*2^13 + F97*2^12 + G97*2^11 + H97*2^10 + I97*2^9 + J97*2^8 + K97*2^7 + L97*2^6 + M97*2^5 + N97*2^4 + O97 * 2 ^ 3 + P97  * 2^2 + Q97 * 2 + R97)</f>
        <v>1A01</v>
      </c>
      <c r="T97" t="s">
        <v>56</v>
      </c>
      <c r="U97" t="s">
        <v>69</v>
      </c>
      <c r="W97" t="s">
        <v>98</v>
      </c>
      <c r="Y97" t="s">
        <v>131</v>
      </c>
      <c r="Z97">
        <v>0.997</v>
      </c>
    </row>
    <row r="98" spans="1:26" x14ac:dyDescent="0.3">
      <c r="B98" t="s">
        <v>57</v>
      </c>
      <c r="C98">
        <v>0</v>
      </c>
      <c r="D98">
        <v>0</v>
      </c>
      <c r="E98">
        <v>0</v>
      </c>
      <c r="F98">
        <v>1</v>
      </c>
      <c r="G98">
        <v>1</v>
      </c>
      <c r="H98">
        <v>1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 s="3" t="str">
        <f t="shared" si="7"/>
        <v>1D02</v>
      </c>
      <c r="T98" t="s">
        <v>55</v>
      </c>
      <c r="U98" t="s">
        <v>70</v>
      </c>
      <c r="W98" t="s">
        <v>99</v>
      </c>
    </row>
    <row r="99" spans="1:26" x14ac:dyDescent="0.3">
      <c r="B99" t="s">
        <v>46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1</v>
      </c>
      <c r="Q99">
        <v>0</v>
      </c>
      <c r="R99">
        <v>0</v>
      </c>
      <c r="S99" s="3" t="str">
        <f t="shared" si="7"/>
        <v>D44</v>
      </c>
      <c r="T99" t="s">
        <v>55</v>
      </c>
      <c r="U99" t="s">
        <v>76</v>
      </c>
      <c r="V99">
        <v>0.99462890999999998</v>
      </c>
      <c r="W99" t="s">
        <v>100</v>
      </c>
    </row>
    <row r="100" spans="1:26" x14ac:dyDescent="0.3">
      <c r="B100" t="s">
        <v>23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1</v>
      </c>
      <c r="Q100">
        <v>0</v>
      </c>
      <c r="R100">
        <v>0</v>
      </c>
      <c r="S100" s="3" t="str">
        <f t="shared" si="7"/>
        <v>B44</v>
      </c>
      <c r="T100" t="s">
        <v>55</v>
      </c>
    </row>
    <row r="101" spans="1:26" x14ac:dyDescent="0.3">
      <c r="B101" t="s">
        <v>52</v>
      </c>
      <c r="C101">
        <v>0</v>
      </c>
      <c r="D101">
        <v>0</v>
      </c>
      <c r="E101">
        <v>0</v>
      </c>
      <c r="F101">
        <v>1</v>
      </c>
      <c r="G101">
        <v>1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 s="3" t="str">
        <f t="shared" si="7"/>
        <v>1A01</v>
      </c>
      <c r="T101" t="s">
        <v>55</v>
      </c>
    </row>
    <row r="102" spans="1:26" x14ac:dyDescent="0.3">
      <c r="B102" t="s">
        <v>52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 s="3" t="str">
        <f t="shared" si="7"/>
        <v>1A01</v>
      </c>
      <c r="T102" t="s">
        <v>55</v>
      </c>
    </row>
    <row r="103" spans="1:26" x14ac:dyDescent="0.3">
      <c r="B103" t="s">
        <v>52</v>
      </c>
      <c r="C103">
        <v>0</v>
      </c>
      <c r="D103">
        <v>0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 s="3" t="str">
        <f t="shared" si="7"/>
        <v>1A01</v>
      </c>
      <c r="T103" t="s">
        <v>51</v>
      </c>
    </row>
    <row r="104" spans="1:26" x14ac:dyDescent="0.3">
      <c r="B104" t="s">
        <v>52</v>
      </c>
      <c r="C104">
        <v>0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 s="3" t="str">
        <f t="shared" si="7"/>
        <v>1A01</v>
      </c>
    </row>
    <row r="105" spans="1:26" x14ac:dyDescent="0.3">
      <c r="B105" t="s">
        <v>52</v>
      </c>
      <c r="C105">
        <v>0</v>
      </c>
      <c r="D105">
        <v>0</v>
      </c>
      <c r="E105">
        <v>0</v>
      </c>
      <c r="F105">
        <v>1</v>
      </c>
      <c r="G105">
        <v>1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 s="3" t="str">
        <f t="shared" si="7"/>
        <v>1A01</v>
      </c>
    </row>
    <row r="106" spans="1:26" x14ac:dyDescent="0.3">
      <c r="B106" t="s">
        <v>46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I106">
        <v>0</v>
      </c>
      <c r="J106">
        <v>1</v>
      </c>
      <c r="K106">
        <v>0</v>
      </c>
      <c r="L106">
        <v>1</v>
      </c>
      <c r="M106">
        <v>0</v>
      </c>
      <c r="N106">
        <v>0</v>
      </c>
      <c r="O106">
        <v>0</v>
      </c>
      <c r="P106">
        <v>1</v>
      </c>
      <c r="Q106">
        <v>0</v>
      </c>
      <c r="R106">
        <v>0</v>
      </c>
      <c r="S106" s="3" t="str">
        <f t="shared" si="7"/>
        <v>D44</v>
      </c>
    </row>
    <row r="107" spans="1:26" x14ac:dyDescent="0.3">
      <c r="B107" s="5" t="s">
        <v>39</v>
      </c>
      <c r="C107" s="3">
        <v>1</v>
      </c>
      <c r="D107" s="3">
        <v>1</v>
      </c>
      <c r="E107" s="3">
        <v>0</v>
      </c>
      <c r="F107" s="3">
        <v>0</v>
      </c>
      <c r="G107" s="3">
        <v>1</v>
      </c>
      <c r="H107" s="3">
        <v>1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1</v>
      </c>
      <c r="S107" s="3" t="str">
        <f t="shared" si="7"/>
        <v>CC01</v>
      </c>
    </row>
    <row r="108" spans="1:26" x14ac:dyDescent="0.3">
      <c r="B108" t="s">
        <v>59</v>
      </c>
      <c r="C108">
        <v>0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 s="3" t="str">
        <f t="shared" si="7"/>
        <v>7000</v>
      </c>
      <c r="T108" t="s">
        <v>54</v>
      </c>
    </row>
    <row r="110" spans="1:26" x14ac:dyDescent="0.3">
      <c r="A110" s="27" t="s">
        <v>78</v>
      </c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</row>
    <row r="111" spans="1:26" x14ac:dyDescent="0.3">
      <c r="A111" t="s">
        <v>24</v>
      </c>
      <c r="B111" s="24" t="s">
        <v>146</v>
      </c>
      <c r="C111" s="24">
        <v>0</v>
      </c>
      <c r="D111" s="24">
        <v>0</v>
      </c>
      <c r="E111" s="24">
        <v>0</v>
      </c>
      <c r="F111" s="24">
        <v>0</v>
      </c>
      <c r="G111" s="24">
        <v>1</v>
      </c>
      <c r="H111" s="24">
        <v>1</v>
      </c>
      <c r="I111" s="24">
        <v>1</v>
      </c>
      <c r="J111" s="24">
        <v>1</v>
      </c>
      <c r="K111" s="24">
        <v>1</v>
      </c>
      <c r="L111" s="24">
        <v>1</v>
      </c>
      <c r="M111" s="24">
        <v>1</v>
      </c>
      <c r="N111" s="24">
        <v>1</v>
      </c>
      <c r="O111" s="24">
        <v>0</v>
      </c>
      <c r="P111" s="24">
        <v>0</v>
      </c>
      <c r="Q111" s="24">
        <v>0</v>
      </c>
      <c r="R111" s="24">
        <v>0</v>
      </c>
      <c r="S111" s="20" t="str">
        <f>DEC2HEX(C111*2^15 + D111*2^14 + E111*2^13 + F111*2^12 + G111*2^11 + H111*2^10 + I111*2^9 + J111*2^8 + K111*2^7 + L111*2^6 + M111*2^5 + N111*2^4 + O111 * 2 ^ 3 + P111  * 2^2 + Q111 * 2 + R111)</f>
        <v>FF0</v>
      </c>
    </row>
    <row r="112" spans="1:26" x14ac:dyDescent="0.3">
      <c r="A112" t="s">
        <v>146</v>
      </c>
      <c r="B112" t="s">
        <v>48</v>
      </c>
      <c r="C112" s="6">
        <v>0</v>
      </c>
      <c r="D112" s="7">
        <v>0</v>
      </c>
      <c r="E112" s="7">
        <v>1</v>
      </c>
      <c r="F112" s="7">
        <v>1</v>
      </c>
      <c r="G112" s="7">
        <v>1</v>
      </c>
      <c r="H112" s="7">
        <v>1</v>
      </c>
      <c r="I112" s="7">
        <v>1</v>
      </c>
      <c r="J112" s="7">
        <v>0</v>
      </c>
      <c r="K112" s="7">
        <v>0</v>
      </c>
      <c r="L112" s="7">
        <v>1</v>
      </c>
      <c r="M112" s="7">
        <v>0</v>
      </c>
      <c r="N112" s="7">
        <v>0</v>
      </c>
      <c r="O112" s="7">
        <v>1</v>
      </c>
      <c r="P112" s="7">
        <v>0</v>
      </c>
      <c r="Q112" s="7">
        <v>0</v>
      </c>
      <c r="R112" s="7">
        <v>0</v>
      </c>
      <c r="S112" s="3" t="str">
        <f>DEC2HEX(C112*2^15 + D112*2^14 + E112*2^13 + F112*2^12 + G112*2^11 + H112*2^10 + I112*2^9 + J112*2^8 + K112*2^7 + L112*2^6 + M112*2^5 + N112*2^4 + O112 * 2 ^ 3 + P112  * 2^2 + Q112 * 2 + R112)</f>
        <v>3E48</v>
      </c>
    </row>
    <row r="113" spans="1:20" x14ac:dyDescent="0.3">
      <c r="A113" t="s">
        <v>149</v>
      </c>
      <c r="B113" t="s">
        <v>49</v>
      </c>
      <c r="C113" s="7">
        <v>0</v>
      </c>
      <c r="D113" s="7">
        <v>0</v>
      </c>
      <c r="E113" s="7">
        <v>1</v>
      </c>
      <c r="F113" s="7">
        <v>1</v>
      </c>
      <c r="G113" s="7">
        <v>0</v>
      </c>
      <c r="H113" s="7">
        <v>0</v>
      </c>
      <c r="I113" s="7">
        <v>0</v>
      </c>
      <c r="J113" s="7">
        <v>1</v>
      </c>
      <c r="K113" s="7">
        <v>0</v>
      </c>
      <c r="L113" s="7">
        <v>1</v>
      </c>
      <c r="M113" s="7">
        <v>0</v>
      </c>
      <c r="N113" s="7">
        <v>1</v>
      </c>
      <c r="O113" s="7">
        <v>0</v>
      </c>
      <c r="P113" s="7">
        <v>1</v>
      </c>
      <c r="Q113" s="7">
        <v>0</v>
      </c>
      <c r="R113" s="7">
        <v>1</v>
      </c>
      <c r="S113" s="3" t="str">
        <f>DEC2HEX(C113*2^15 + D113*2^14 + E113*2^13 + F113*2^12 + G113*2^11 + H113*2^10 + I113*2^9 + J113*2^8 + K113*2^7 + L113*2^6 + M113*2^5 + N113*2^4 + O113 * 2 ^ 3 + P113  * 2^2 + Q113 * 2 + R113)</f>
        <v>3155</v>
      </c>
    </row>
    <row r="114" spans="1:20" x14ac:dyDescent="0.3">
      <c r="A114" t="s">
        <v>150</v>
      </c>
      <c r="B114" t="s">
        <v>60</v>
      </c>
      <c r="T114" t="s">
        <v>61</v>
      </c>
    </row>
    <row r="115" spans="1:20" x14ac:dyDescent="0.3">
      <c r="A115" t="s">
        <v>151</v>
      </c>
      <c r="B115" t="s">
        <v>50</v>
      </c>
      <c r="C115" s="7">
        <v>0</v>
      </c>
      <c r="D115" s="7">
        <v>0</v>
      </c>
      <c r="E115" s="7">
        <v>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1</v>
      </c>
      <c r="M115" s="7">
        <v>0</v>
      </c>
      <c r="N115" s="7">
        <v>0</v>
      </c>
      <c r="O115" s="7">
        <v>0</v>
      </c>
      <c r="P115" s="7">
        <v>1</v>
      </c>
      <c r="Q115" s="7">
        <v>0</v>
      </c>
      <c r="R115" s="7">
        <v>0</v>
      </c>
      <c r="S115" s="3" t="str">
        <f>DEC2HEX(C115*2^15 + D115*2^14 + E115*2^13 + F115*2^12 + G115*2^11 + H115*2^10 + I115*2^9 + J115*2^8 + K115*2^7 + L115*2^6 + M115*2^5 + N115*2^4 + O115 * 2 ^ 3 + P115  * 2^2 + Q115 * 2 + R115)</f>
        <v>2044</v>
      </c>
    </row>
    <row r="116" spans="1:20" x14ac:dyDescent="0.3">
      <c r="A116" t="s">
        <v>152</v>
      </c>
      <c r="B116" t="s">
        <v>60</v>
      </c>
    </row>
    <row r="117" spans="1:20" x14ac:dyDescent="0.3"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3"/>
    </row>
    <row r="119" spans="1:20" x14ac:dyDescent="0.3">
      <c r="S119" s="20"/>
    </row>
    <row r="121" spans="1:20" x14ac:dyDescent="0.3">
      <c r="B121" t="s">
        <v>48</v>
      </c>
      <c r="C121">
        <v>1</v>
      </c>
      <c r="D121" s="7">
        <v>1</v>
      </c>
      <c r="E121" s="7">
        <v>0</v>
      </c>
      <c r="F121" s="7">
        <v>0</v>
      </c>
      <c r="G121" s="7">
        <v>1</v>
      </c>
      <c r="H121" s="7">
        <v>0</v>
      </c>
      <c r="I121" s="7">
        <v>0</v>
      </c>
      <c r="J121" s="7">
        <v>1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</row>
    <row r="122" spans="1:20" x14ac:dyDescent="0.3">
      <c r="C122" s="26" t="s">
        <v>87</v>
      </c>
      <c r="D122" s="26"/>
      <c r="E122" s="26"/>
      <c r="F122" s="26"/>
      <c r="G122" s="26">
        <v>9</v>
      </c>
      <c r="H122" s="26"/>
      <c r="I122" s="26"/>
      <c r="J122" s="26"/>
      <c r="K122" s="26">
        <v>0</v>
      </c>
      <c r="L122" s="26"/>
      <c r="M122" s="26"/>
      <c r="N122" s="26"/>
      <c r="O122" s="26">
        <v>0</v>
      </c>
      <c r="P122" s="26"/>
      <c r="Q122" s="26"/>
      <c r="R122" s="26"/>
    </row>
    <row r="123" spans="1:20" x14ac:dyDescent="0.3">
      <c r="B123" t="s">
        <v>49</v>
      </c>
      <c r="C123">
        <v>0</v>
      </c>
      <c r="D123">
        <v>0</v>
      </c>
      <c r="E123">
        <v>0</v>
      </c>
      <c r="F123">
        <v>1</v>
      </c>
      <c r="G123" s="7">
        <v>0</v>
      </c>
      <c r="H123" s="7">
        <v>1</v>
      </c>
      <c r="I123" s="7">
        <v>0</v>
      </c>
      <c r="J123" s="7">
        <v>1</v>
      </c>
      <c r="K123" s="7">
        <v>0</v>
      </c>
      <c r="L123" s="7">
        <v>1</v>
      </c>
      <c r="M123" s="7">
        <v>0</v>
      </c>
      <c r="N123" s="7">
        <v>1</v>
      </c>
      <c r="O123" s="7">
        <v>0</v>
      </c>
      <c r="P123" s="7">
        <v>1</v>
      </c>
      <c r="Q123" s="7">
        <v>0</v>
      </c>
      <c r="R123" s="7">
        <v>0</v>
      </c>
    </row>
    <row r="124" spans="1:20" x14ac:dyDescent="0.3">
      <c r="C124" s="26">
        <v>1</v>
      </c>
      <c r="D124" s="26"/>
      <c r="E124" s="26"/>
      <c r="F124" s="26"/>
      <c r="G124" s="26">
        <v>5</v>
      </c>
      <c r="H124" s="26"/>
      <c r="I124" s="26"/>
      <c r="J124" s="26"/>
      <c r="K124" s="26">
        <v>5</v>
      </c>
      <c r="L124" s="26"/>
      <c r="M124" s="26"/>
      <c r="N124" s="26"/>
      <c r="O124" s="26">
        <v>4</v>
      </c>
      <c r="P124" s="26"/>
      <c r="Q124" s="26"/>
      <c r="R124" s="26"/>
    </row>
    <row r="125" spans="1:20" x14ac:dyDescent="0.3">
      <c r="B125" t="s">
        <v>132</v>
      </c>
      <c r="C125" s="20">
        <v>0</v>
      </c>
      <c r="D125" s="20">
        <v>0</v>
      </c>
      <c r="E125" s="20">
        <v>0</v>
      </c>
      <c r="F125" s="20">
        <v>0</v>
      </c>
      <c r="G125" s="20">
        <v>1</v>
      </c>
      <c r="H125" s="20">
        <v>0</v>
      </c>
      <c r="I125" s="20">
        <v>1</v>
      </c>
      <c r="J125" s="20">
        <v>0</v>
      </c>
      <c r="K125" s="20">
        <v>1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R125" s="20">
        <v>0</v>
      </c>
    </row>
    <row r="126" spans="1:20" x14ac:dyDescent="0.3">
      <c r="C126" s="26">
        <v>0</v>
      </c>
      <c r="D126" s="26"/>
      <c r="E126" s="26"/>
      <c r="F126" s="26"/>
      <c r="G126" s="26" t="s">
        <v>116</v>
      </c>
      <c r="H126" s="26"/>
      <c r="I126" s="26"/>
      <c r="J126" s="26"/>
      <c r="K126" s="26">
        <v>8</v>
      </c>
      <c r="L126" s="26"/>
      <c r="M126" s="26"/>
      <c r="N126" s="26"/>
      <c r="O126" s="26">
        <v>0</v>
      </c>
      <c r="P126" s="26"/>
      <c r="Q126" s="26"/>
      <c r="R126" s="26"/>
    </row>
    <row r="127" spans="1:20" x14ac:dyDescent="0.3">
      <c r="B127" t="s">
        <v>88</v>
      </c>
    </row>
    <row r="128" spans="1:20" x14ac:dyDescent="0.3">
      <c r="B128" s="12" t="s">
        <v>89</v>
      </c>
    </row>
    <row r="129" spans="2:18" x14ac:dyDescent="0.3">
      <c r="B129" t="s">
        <v>103</v>
      </c>
    </row>
    <row r="130" spans="2:18" x14ac:dyDescent="0.3">
      <c r="B130" t="s">
        <v>101</v>
      </c>
      <c r="C130">
        <v>0</v>
      </c>
      <c r="D130">
        <v>0</v>
      </c>
      <c r="E130">
        <v>1</v>
      </c>
      <c r="F130">
        <v>1</v>
      </c>
      <c r="G130">
        <v>1</v>
      </c>
      <c r="H130">
        <v>0</v>
      </c>
      <c r="I130" s="4">
        <v>1</v>
      </c>
      <c r="J130" s="4">
        <v>1</v>
      </c>
      <c r="K130" s="4">
        <v>0</v>
      </c>
      <c r="L130" s="4">
        <v>1</v>
      </c>
      <c r="M130" s="4">
        <v>1</v>
      </c>
      <c r="N130" s="4">
        <v>0</v>
      </c>
      <c r="O130" s="4">
        <v>1</v>
      </c>
      <c r="P130" s="4">
        <v>0</v>
      </c>
      <c r="Q130" s="4">
        <v>0</v>
      </c>
      <c r="R130" s="4">
        <v>1</v>
      </c>
    </row>
    <row r="131" spans="2:18" x14ac:dyDescent="0.3"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2:18" x14ac:dyDescent="0.3">
      <c r="B132" t="s">
        <v>102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1</v>
      </c>
      <c r="I132" s="4">
        <v>0</v>
      </c>
      <c r="J132" s="4">
        <v>0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1</v>
      </c>
      <c r="R132" s="4">
        <v>0</v>
      </c>
    </row>
    <row r="134" spans="2:18" x14ac:dyDescent="0.3">
      <c r="B134" s="13" t="s">
        <v>105</v>
      </c>
      <c r="C134">
        <v>1</v>
      </c>
      <c r="D134">
        <v>1</v>
      </c>
      <c r="E134">
        <v>1</v>
      </c>
      <c r="F134">
        <v>0</v>
      </c>
      <c r="G134">
        <v>1</v>
      </c>
      <c r="H134">
        <v>1</v>
      </c>
      <c r="I134">
        <v>0</v>
      </c>
      <c r="J134">
        <v>1</v>
      </c>
      <c r="K134">
        <v>0</v>
      </c>
      <c r="L134">
        <v>0</v>
      </c>
      <c r="M134">
        <v>1</v>
      </c>
    </row>
    <row r="135" spans="2:18" x14ac:dyDescent="0.3"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</row>
    <row r="136" spans="2:18" x14ac:dyDescent="0.3">
      <c r="B136" t="s">
        <v>104</v>
      </c>
      <c r="C136" s="14">
        <v>1</v>
      </c>
      <c r="D136" s="14">
        <v>1</v>
      </c>
      <c r="E136" s="14">
        <v>1</v>
      </c>
      <c r="F136" s="14">
        <v>0</v>
      </c>
      <c r="G136" s="14">
        <v>1</v>
      </c>
      <c r="H136" s="14">
        <v>1</v>
      </c>
      <c r="I136" s="14">
        <v>1</v>
      </c>
      <c r="J136" s="14">
        <v>0</v>
      </c>
      <c r="K136" s="14">
        <v>0</v>
      </c>
      <c r="L136" s="14">
        <v>0</v>
      </c>
      <c r="M136" s="14">
        <v>1</v>
      </c>
    </row>
    <row r="138" spans="2:18" x14ac:dyDescent="0.3">
      <c r="B138" t="s">
        <v>106</v>
      </c>
      <c r="C138">
        <v>0</v>
      </c>
      <c r="D138" s="4">
        <v>0</v>
      </c>
      <c r="E138" s="4">
        <v>1</v>
      </c>
      <c r="F138" s="4">
        <v>1</v>
      </c>
      <c r="G138" s="4">
        <v>1</v>
      </c>
      <c r="H138" s="4">
        <v>0</v>
      </c>
      <c r="I138" s="14">
        <v>1</v>
      </c>
      <c r="J138" s="14">
        <v>1</v>
      </c>
      <c r="K138" s="14">
        <v>0</v>
      </c>
      <c r="L138" s="14">
        <v>1</v>
      </c>
      <c r="M138" s="14">
        <v>1</v>
      </c>
      <c r="N138" s="14">
        <v>1</v>
      </c>
      <c r="O138" s="14">
        <v>0</v>
      </c>
      <c r="P138" s="14">
        <v>0</v>
      </c>
      <c r="Q138" s="14">
        <v>0</v>
      </c>
      <c r="R138" s="14">
        <v>1</v>
      </c>
    </row>
    <row r="139" spans="2:18" x14ac:dyDescent="0.3">
      <c r="C139" s="26">
        <v>3</v>
      </c>
      <c r="D139" s="26"/>
      <c r="E139" s="26"/>
      <c r="F139" s="26"/>
      <c r="G139" s="26" t="s">
        <v>10</v>
      </c>
      <c r="H139" s="26"/>
      <c r="I139" s="26"/>
      <c r="J139" s="26"/>
      <c r="K139" s="26">
        <v>7</v>
      </c>
      <c r="L139" s="26"/>
      <c r="M139" s="26"/>
      <c r="N139" s="26"/>
      <c r="O139" s="26">
        <v>1</v>
      </c>
      <c r="P139" s="26"/>
      <c r="Q139" s="26"/>
      <c r="R139" s="26"/>
    </row>
    <row r="141" spans="2:18" x14ac:dyDescent="0.3">
      <c r="B141" t="s">
        <v>111</v>
      </c>
      <c r="C141">
        <v>0</v>
      </c>
      <c r="D141" s="4">
        <v>0</v>
      </c>
      <c r="E141" s="4">
        <v>1</v>
      </c>
      <c r="F141" s="4">
        <v>1</v>
      </c>
      <c r="G141" s="4">
        <v>1</v>
      </c>
      <c r="H141" s="4">
        <v>0</v>
      </c>
      <c r="I141">
        <v>1</v>
      </c>
      <c r="J141">
        <v>1</v>
      </c>
      <c r="K141">
        <v>0</v>
      </c>
      <c r="L141">
        <v>1</v>
      </c>
      <c r="M141">
        <v>1</v>
      </c>
      <c r="N141">
        <v>1</v>
      </c>
      <c r="O141">
        <v>0</v>
      </c>
      <c r="P141">
        <v>0</v>
      </c>
      <c r="Q141">
        <v>1</v>
      </c>
      <c r="R141">
        <v>1</v>
      </c>
    </row>
    <row r="143" spans="2:18" x14ac:dyDescent="0.3">
      <c r="B143" t="s">
        <v>114</v>
      </c>
      <c r="C143">
        <v>0</v>
      </c>
      <c r="D143" s="4">
        <v>0</v>
      </c>
      <c r="E143" s="4">
        <v>1</v>
      </c>
      <c r="F143" s="4">
        <v>0</v>
      </c>
      <c r="G143" s="4">
        <v>1</v>
      </c>
      <c r="H143" s="4">
        <v>0</v>
      </c>
      <c r="I143">
        <v>0</v>
      </c>
      <c r="J143">
        <v>1</v>
      </c>
      <c r="K143">
        <v>0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</row>
    <row r="145" spans="2:18" x14ac:dyDescent="0.3">
      <c r="C145">
        <v>1</v>
      </c>
      <c r="D145">
        <v>1</v>
      </c>
      <c r="E145">
        <v>1</v>
      </c>
      <c r="F145">
        <v>0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1</v>
      </c>
      <c r="M145">
        <v>1</v>
      </c>
    </row>
    <row r="146" spans="2:18" x14ac:dyDescent="0.3">
      <c r="C146">
        <v>0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1</v>
      </c>
      <c r="J146">
        <v>0</v>
      </c>
      <c r="K146">
        <v>1</v>
      </c>
      <c r="L146">
        <v>1</v>
      </c>
      <c r="M146">
        <v>1</v>
      </c>
    </row>
    <row r="147" spans="2:18" x14ac:dyDescent="0.3">
      <c r="C147" s="15">
        <v>1</v>
      </c>
      <c r="D147" s="15">
        <v>1</v>
      </c>
      <c r="E147" s="15">
        <v>1</v>
      </c>
      <c r="F147" s="15">
        <v>1</v>
      </c>
      <c r="G147" s="15">
        <v>1</v>
      </c>
      <c r="H147" s="15">
        <v>0</v>
      </c>
      <c r="I147" s="15">
        <v>0</v>
      </c>
      <c r="J147" s="15">
        <v>1</v>
      </c>
      <c r="K147" s="15">
        <v>0</v>
      </c>
      <c r="L147" s="15">
        <v>1</v>
      </c>
      <c r="M147" s="15">
        <v>0</v>
      </c>
    </row>
    <row r="149" spans="2:18" x14ac:dyDescent="0.3"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 s="16">
        <v>1</v>
      </c>
      <c r="J149" s="16">
        <v>1</v>
      </c>
      <c r="K149" s="16">
        <v>1</v>
      </c>
      <c r="L149" s="16">
        <v>1</v>
      </c>
      <c r="M149" s="16">
        <v>0</v>
      </c>
      <c r="N149" s="16">
        <v>0</v>
      </c>
      <c r="O149" s="16">
        <v>1</v>
      </c>
      <c r="P149" s="16">
        <v>0</v>
      </c>
      <c r="Q149" s="16">
        <v>1</v>
      </c>
      <c r="R149" s="16">
        <v>0</v>
      </c>
    </row>
    <row r="150" spans="2:18" x14ac:dyDescent="0.3">
      <c r="C150" s="26">
        <v>3</v>
      </c>
      <c r="D150" s="26"/>
      <c r="E150" s="26"/>
      <c r="F150" s="26"/>
      <c r="G150" s="26" t="s">
        <v>10</v>
      </c>
      <c r="H150" s="26"/>
      <c r="I150" s="26"/>
      <c r="J150" s="26"/>
      <c r="K150" s="26" t="s">
        <v>87</v>
      </c>
      <c r="L150" s="26"/>
      <c r="M150" s="26"/>
      <c r="N150" s="26"/>
      <c r="O150" s="26" t="s">
        <v>116</v>
      </c>
      <c r="P150" s="26"/>
      <c r="Q150" s="26"/>
      <c r="R150" s="26"/>
    </row>
    <row r="152" spans="2:18" x14ac:dyDescent="0.3">
      <c r="B152" t="s">
        <v>118</v>
      </c>
      <c r="C152">
        <v>1</v>
      </c>
      <c r="D152" s="7">
        <v>1</v>
      </c>
      <c r="E152" s="7">
        <v>0</v>
      </c>
      <c r="F152" s="7">
        <v>0</v>
      </c>
      <c r="G152" s="7">
        <v>1</v>
      </c>
      <c r="H152" s="7">
        <v>0</v>
      </c>
      <c r="I152" s="7">
        <v>0</v>
      </c>
      <c r="J152" s="7">
        <v>1</v>
      </c>
      <c r="K152" s="7">
        <v>0</v>
      </c>
      <c r="L152" s="7">
        <v>0</v>
      </c>
      <c r="M152" s="7">
        <v>0</v>
      </c>
      <c r="N152" s="7">
        <v>0</v>
      </c>
      <c r="O152" s="7"/>
    </row>
    <row r="153" spans="2:18" x14ac:dyDescent="0.3">
      <c r="B153" t="s">
        <v>120</v>
      </c>
      <c r="C153" s="26" t="s">
        <v>87</v>
      </c>
      <c r="D153" s="26"/>
      <c r="E153" s="26"/>
      <c r="F153" s="26"/>
      <c r="G153" s="26">
        <v>9</v>
      </c>
      <c r="H153" s="26"/>
      <c r="I153" s="26"/>
      <c r="J153" s="26"/>
      <c r="K153" s="26">
        <v>0</v>
      </c>
      <c r="L153" s="26"/>
      <c r="M153" s="26"/>
      <c r="N153" s="26"/>
    </row>
    <row r="154" spans="2:18" x14ac:dyDescent="0.3">
      <c r="B154" t="s">
        <v>117</v>
      </c>
      <c r="C154" s="17">
        <v>0</v>
      </c>
      <c r="D154" s="17">
        <v>0</v>
      </c>
      <c r="E154" s="17">
        <v>0</v>
      </c>
      <c r="F154" s="17">
        <v>1</v>
      </c>
      <c r="G154" s="18">
        <v>0</v>
      </c>
      <c r="H154" s="18">
        <v>1</v>
      </c>
      <c r="I154" s="18">
        <v>0</v>
      </c>
      <c r="J154" s="18">
        <v>1</v>
      </c>
      <c r="K154" s="18">
        <v>0</v>
      </c>
      <c r="L154" s="18">
        <v>1</v>
      </c>
      <c r="M154" s="18">
        <v>0</v>
      </c>
      <c r="N154" s="19">
        <v>0</v>
      </c>
      <c r="O154" s="7"/>
      <c r="P154" s="7"/>
    </row>
    <row r="155" spans="2:18" x14ac:dyDescent="0.3">
      <c r="B155" t="s">
        <v>120</v>
      </c>
      <c r="C155" s="28">
        <v>1</v>
      </c>
      <c r="D155" s="28"/>
      <c r="E155" s="28"/>
      <c r="F155" s="28"/>
      <c r="G155" s="28">
        <v>5</v>
      </c>
      <c r="H155" s="28"/>
      <c r="I155" s="28"/>
      <c r="J155" s="28"/>
      <c r="K155" s="26">
        <v>4</v>
      </c>
      <c r="L155" s="26"/>
      <c r="M155" s="26"/>
      <c r="N155" s="26"/>
    </row>
    <row r="157" spans="2:18" x14ac:dyDescent="0.3">
      <c r="E157" t="s">
        <v>124</v>
      </c>
    </row>
    <row r="158" spans="2:18" x14ac:dyDescent="0.3">
      <c r="B158" t="s">
        <v>121</v>
      </c>
    </row>
    <row r="159" spans="2:18" x14ac:dyDescent="0.3">
      <c r="B159" t="s">
        <v>123</v>
      </c>
      <c r="C159" s="6">
        <v>0</v>
      </c>
      <c r="D159" s="7">
        <v>0</v>
      </c>
      <c r="E159" s="7">
        <v>1</v>
      </c>
      <c r="F159" s="7">
        <v>1</v>
      </c>
      <c r="G159" s="7">
        <v>1</v>
      </c>
      <c r="H159" s="7">
        <v>1</v>
      </c>
      <c r="I159" s="7">
        <v>1</v>
      </c>
      <c r="J159" s="7">
        <v>0</v>
      </c>
      <c r="K159" s="7">
        <v>0</v>
      </c>
      <c r="L159" s="7">
        <v>1</v>
      </c>
      <c r="M159" s="7">
        <v>0</v>
      </c>
      <c r="N159" s="7">
        <v>0</v>
      </c>
      <c r="O159" s="7">
        <v>1</v>
      </c>
      <c r="P159" s="7">
        <v>0</v>
      </c>
      <c r="Q159" s="7">
        <v>0</v>
      </c>
      <c r="R159" s="7">
        <v>0</v>
      </c>
    </row>
    <row r="160" spans="2:18" x14ac:dyDescent="0.3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</row>
    <row r="161" spans="2:22" x14ac:dyDescent="0.3">
      <c r="B161" t="s">
        <v>108</v>
      </c>
      <c r="C161">
        <v>0</v>
      </c>
      <c r="D161">
        <v>0</v>
      </c>
      <c r="E161">
        <v>1</v>
      </c>
      <c r="F161">
        <v>1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1</v>
      </c>
      <c r="N161">
        <v>0</v>
      </c>
      <c r="O161">
        <v>1</v>
      </c>
      <c r="P161">
        <v>0</v>
      </c>
      <c r="Q161">
        <v>1</v>
      </c>
      <c r="R161">
        <v>1</v>
      </c>
    </row>
    <row r="163" spans="2:22" x14ac:dyDescent="0.3">
      <c r="B163" t="s">
        <v>119</v>
      </c>
      <c r="C163">
        <v>1</v>
      </c>
      <c r="D163" s="7">
        <v>1</v>
      </c>
      <c r="E163" s="7">
        <v>0</v>
      </c>
      <c r="F163" s="7">
        <v>0</v>
      </c>
      <c r="G163" s="7">
        <v>1</v>
      </c>
      <c r="H163" s="7">
        <v>0</v>
      </c>
      <c r="I163" s="7">
        <v>0</v>
      </c>
      <c r="J163" s="7">
        <v>1</v>
      </c>
      <c r="K163" s="7">
        <v>0</v>
      </c>
      <c r="L163" s="7">
        <v>0</v>
      </c>
      <c r="M163" s="7">
        <v>0</v>
      </c>
      <c r="N163" s="7">
        <v>0</v>
      </c>
    </row>
    <row r="164" spans="2:22" x14ac:dyDescent="0.3">
      <c r="C164" s="26" t="s">
        <v>87</v>
      </c>
      <c r="D164" s="26"/>
      <c r="E164" s="26"/>
      <c r="F164" s="26"/>
      <c r="G164" s="26">
        <v>9</v>
      </c>
      <c r="H164" s="26"/>
      <c r="I164" s="26"/>
      <c r="J164" s="26"/>
      <c r="K164" s="26">
        <v>0</v>
      </c>
      <c r="L164" s="26"/>
      <c r="M164" s="26"/>
      <c r="N164" s="26"/>
    </row>
    <row r="165" spans="2:22" x14ac:dyDescent="0.3">
      <c r="B165" t="s">
        <v>122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0</v>
      </c>
    </row>
    <row r="166" spans="2:22" x14ac:dyDescent="0.3">
      <c r="C166" s="26">
        <v>2</v>
      </c>
      <c r="D166" s="26"/>
      <c r="E166" s="26"/>
      <c r="F166" s="26"/>
      <c r="G166" s="26">
        <v>1</v>
      </c>
      <c r="H166" s="26"/>
      <c r="I166" s="26"/>
      <c r="J166" s="26"/>
      <c r="K166" s="26">
        <v>4</v>
      </c>
      <c r="L166" s="26"/>
      <c r="M166" s="26"/>
      <c r="N166" s="26"/>
    </row>
    <row r="168" spans="2:22" x14ac:dyDescent="0.3">
      <c r="C168" t="s">
        <v>125</v>
      </c>
    </row>
    <row r="169" spans="2:22" x14ac:dyDescent="0.3">
      <c r="C169" s="26">
        <v>1</v>
      </c>
      <c r="D169" s="26"/>
      <c r="E169" s="26"/>
      <c r="F169" s="26"/>
      <c r="G169" s="26" t="s">
        <v>116</v>
      </c>
      <c r="H169" s="26"/>
      <c r="I169" s="26"/>
      <c r="J169" s="26"/>
      <c r="K169" s="26">
        <v>1</v>
      </c>
      <c r="L169" s="26"/>
      <c r="M169" s="26"/>
      <c r="N169" s="26"/>
      <c r="O169" s="26" t="s">
        <v>10</v>
      </c>
      <c r="P169" s="26"/>
      <c r="Q169" s="26"/>
      <c r="R169" s="26"/>
      <c r="S169" s="26">
        <v>4</v>
      </c>
      <c r="T169" s="26"/>
      <c r="U169" s="26"/>
      <c r="V169" s="26"/>
    </row>
    <row r="170" spans="2:22" x14ac:dyDescent="0.3">
      <c r="C170">
        <v>0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1</v>
      </c>
      <c r="R170">
        <v>1</v>
      </c>
      <c r="S170">
        <v>0</v>
      </c>
      <c r="T170">
        <v>1</v>
      </c>
      <c r="U170">
        <v>0</v>
      </c>
      <c r="V170">
        <v>0</v>
      </c>
    </row>
    <row r="172" spans="2:22" x14ac:dyDescent="0.3">
      <c r="C172" s="26" t="s">
        <v>126</v>
      </c>
      <c r="D172" s="26"/>
      <c r="E172" s="26"/>
      <c r="F172" s="26"/>
      <c r="G172" s="26"/>
      <c r="H172" s="26"/>
      <c r="I172" s="26"/>
      <c r="J172" s="26"/>
      <c r="K172" s="26"/>
      <c r="L172" s="26"/>
    </row>
    <row r="173" spans="2:22" x14ac:dyDescent="0.3"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</row>
    <row r="174" spans="2:22" x14ac:dyDescent="0.3">
      <c r="C174" s="7"/>
      <c r="D174" s="7"/>
      <c r="E174" s="26">
        <v>8</v>
      </c>
      <c r="F174" s="26"/>
      <c r="G174" s="26"/>
      <c r="H174" s="26"/>
      <c r="I174" s="26">
        <v>6</v>
      </c>
      <c r="J174" s="26"/>
      <c r="K174" s="26"/>
      <c r="L174" s="26"/>
    </row>
    <row r="175" spans="2:22" x14ac:dyDescent="0.3">
      <c r="B175" t="s">
        <v>128</v>
      </c>
    </row>
    <row r="177" spans="2:18" x14ac:dyDescent="0.3">
      <c r="B177" t="s">
        <v>127</v>
      </c>
    </row>
    <row r="178" spans="2:18" x14ac:dyDescent="0.3">
      <c r="B178" t="s">
        <v>111</v>
      </c>
      <c r="C178">
        <v>0</v>
      </c>
      <c r="D178">
        <v>0</v>
      </c>
      <c r="E178">
        <v>1</v>
      </c>
      <c r="F178">
        <v>1</v>
      </c>
      <c r="G178">
        <v>1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1</v>
      </c>
      <c r="N178">
        <v>1</v>
      </c>
      <c r="O178">
        <v>0</v>
      </c>
      <c r="P178">
        <v>0</v>
      </c>
      <c r="Q178">
        <v>1</v>
      </c>
      <c r="R178">
        <v>1</v>
      </c>
    </row>
    <row r="180" spans="2:18" x14ac:dyDescent="0.3">
      <c r="B180" t="s">
        <v>115</v>
      </c>
      <c r="C180">
        <v>0</v>
      </c>
      <c r="D180">
        <v>0</v>
      </c>
      <c r="E180">
        <v>1</v>
      </c>
      <c r="F180">
        <v>0</v>
      </c>
      <c r="G180">
        <v>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  <c r="P180">
        <v>0</v>
      </c>
      <c r="Q180">
        <v>0</v>
      </c>
      <c r="R180">
        <v>0</v>
      </c>
    </row>
    <row r="182" spans="2:18" x14ac:dyDescent="0.3">
      <c r="C182">
        <v>1</v>
      </c>
      <c r="D182">
        <v>1</v>
      </c>
      <c r="E182">
        <v>1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0</v>
      </c>
      <c r="L182">
        <v>1</v>
      </c>
      <c r="M182">
        <v>1</v>
      </c>
      <c r="N182">
        <v>0</v>
      </c>
    </row>
    <row r="183" spans="2:18" x14ac:dyDescent="0.3">
      <c r="C183" s="26" t="s">
        <v>130</v>
      </c>
      <c r="D183" s="26"/>
      <c r="E183" s="26"/>
      <c r="F183" s="26"/>
      <c r="G183" s="26" t="s">
        <v>130</v>
      </c>
      <c r="H183" s="26"/>
      <c r="I183" s="26"/>
      <c r="J183" s="26"/>
      <c r="K183" s="26">
        <v>6</v>
      </c>
      <c r="L183" s="26"/>
      <c r="M183" s="26"/>
      <c r="N183" s="26"/>
    </row>
    <row r="184" spans="2:18" x14ac:dyDescent="0.3"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1</v>
      </c>
      <c r="L184">
        <v>1</v>
      </c>
      <c r="M184">
        <v>1</v>
      </c>
      <c r="N184">
        <v>0</v>
      </c>
    </row>
    <row r="185" spans="2:18" x14ac:dyDescent="0.3">
      <c r="C185" s="26">
        <v>1</v>
      </c>
      <c r="D185" s="26"/>
      <c r="E185" s="26"/>
      <c r="F185" s="26"/>
      <c r="G185" s="26">
        <v>0</v>
      </c>
      <c r="H185" s="26"/>
      <c r="I185" s="26"/>
      <c r="J185" s="26"/>
      <c r="K185" s="26" t="s">
        <v>130</v>
      </c>
      <c r="L185" s="26"/>
      <c r="M185" s="26"/>
      <c r="N185" s="26"/>
    </row>
    <row r="186" spans="2:18" x14ac:dyDescent="0.3">
      <c r="B186" t="s">
        <v>104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0</v>
      </c>
      <c r="L186">
        <v>1</v>
      </c>
      <c r="M186">
        <v>0</v>
      </c>
      <c r="N186">
        <v>0</v>
      </c>
    </row>
    <row r="187" spans="2:18" x14ac:dyDescent="0.3">
      <c r="C187" s="26">
        <v>7</v>
      </c>
      <c r="D187" s="26"/>
      <c r="E187" s="26"/>
      <c r="F187" s="26"/>
      <c r="G187" s="26" t="s">
        <v>79</v>
      </c>
      <c r="H187" s="26"/>
      <c r="I187" s="26"/>
      <c r="J187" s="26"/>
      <c r="K187" s="26">
        <v>4</v>
      </c>
      <c r="L187" s="26"/>
      <c r="M187" s="26"/>
      <c r="N187" s="26"/>
    </row>
    <row r="188" spans="2:18" x14ac:dyDescent="0.3">
      <c r="B188" t="s">
        <v>129</v>
      </c>
      <c r="C188">
        <v>0</v>
      </c>
      <c r="D188">
        <v>0</v>
      </c>
      <c r="E188">
        <v>1</v>
      </c>
      <c r="F188">
        <v>1</v>
      </c>
      <c r="G188">
        <v>1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0</v>
      </c>
      <c r="Q188">
        <v>1</v>
      </c>
      <c r="R188">
        <v>0</v>
      </c>
    </row>
    <row r="189" spans="2:18" x14ac:dyDescent="0.3">
      <c r="C189" s="26">
        <v>3</v>
      </c>
      <c r="D189" s="26"/>
      <c r="E189" s="26"/>
      <c r="F189" s="26"/>
      <c r="G189" s="26" t="s">
        <v>10</v>
      </c>
      <c r="H189" s="26"/>
      <c r="I189" s="26"/>
      <c r="J189" s="26"/>
      <c r="K189" s="26" t="s">
        <v>79</v>
      </c>
      <c r="L189" s="26"/>
      <c r="M189" s="26"/>
      <c r="N189" s="26"/>
      <c r="O189" s="26">
        <v>5</v>
      </c>
      <c r="P189" s="26"/>
      <c r="Q189" s="26"/>
      <c r="R189" s="26"/>
    </row>
    <row r="191" spans="2:18" x14ac:dyDescent="0.3">
      <c r="C191">
        <v>1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1</v>
      </c>
      <c r="J191">
        <v>1</v>
      </c>
      <c r="K191">
        <v>0</v>
      </c>
      <c r="L191">
        <v>0</v>
      </c>
      <c r="M191">
        <v>0</v>
      </c>
      <c r="N191">
        <v>0</v>
      </c>
    </row>
  </sheetData>
  <mergeCells count="83">
    <mergeCell ref="C126:F126"/>
    <mergeCell ref="G126:J126"/>
    <mergeCell ref="K126:N126"/>
    <mergeCell ref="O126:R126"/>
    <mergeCell ref="C189:F189"/>
    <mergeCell ref="G189:J189"/>
    <mergeCell ref="K189:N189"/>
    <mergeCell ref="O189:R189"/>
    <mergeCell ref="C183:F183"/>
    <mergeCell ref="G183:J183"/>
    <mergeCell ref="K183:N183"/>
    <mergeCell ref="C185:F185"/>
    <mergeCell ref="G185:J185"/>
    <mergeCell ref="K185:N185"/>
    <mergeCell ref="C187:F187"/>
    <mergeCell ref="G187:J187"/>
    <mergeCell ref="K187:N187"/>
    <mergeCell ref="O169:R169"/>
    <mergeCell ref="S169:V169"/>
    <mergeCell ref="I174:L174"/>
    <mergeCell ref="C172:L172"/>
    <mergeCell ref="E174:H174"/>
    <mergeCell ref="C166:F166"/>
    <mergeCell ref="G166:J166"/>
    <mergeCell ref="K166:N166"/>
    <mergeCell ref="C169:F169"/>
    <mergeCell ref="G169:J169"/>
    <mergeCell ref="K169:N169"/>
    <mergeCell ref="C160:F160"/>
    <mergeCell ref="G160:J160"/>
    <mergeCell ref="K160:N160"/>
    <mergeCell ref="O160:R160"/>
    <mergeCell ref="C164:F164"/>
    <mergeCell ref="G164:J164"/>
    <mergeCell ref="K164:N164"/>
    <mergeCell ref="C153:F153"/>
    <mergeCell ref="G153:J153"/>
    <mergeCell ref="K153:N153"/>
    <mergeCell ref="C155:F155"/>
    <mergeCell ref="G155:J155"/>
    <mergeCell ref="K155:N155"/>
    <mergeCell ref="C139:F139"/>
    <mergeCell ref="G139:J139"/>
    <mergeCell ref="K139:N139"/>
    <mergeCell ref="O139:R139"/>
    <mergeCell ref="C150:F150"/>
    <mergeCell ref="G150:J150"/>
    <mergeCell ref="K150:N150"/>
    <mergeCell ref="O150:R150"/>
    <mergeCell ref="G4:H4"/>
    <mergeCell ref="M4:P4"/>
    <mergeCell ref="I6:J6"/>
    <mergeCell ref="Q6:R6"/>
    <mergeCell ref="K6:P6"/>
    <mergeCell ref="Q4:R4"/>
    <mergeCell ref="D5:H5"/>
    <mergeCell ref="I5:R5"/>
    <mergeCell ref="C6:F6"/>
    <mergeCell ref="G6:H6"/>
    <mergeCell ref="C7:F7"/>
    <mergeCell ref="G7:H7"/>
    <mergeCell ref="I7:J7"/>
    <mergeCell ref="A8:V8"/>
    <mergeCell ref="A110:S110"/>
    <mergeCell ref="N7:P7"/>
    <mergeCell ref="Q7:R7"/>
    <mergeCell ref="D2:F2"/>
    <mergeCell ref="G2:H2"/>
    <mergeCell ref="K2:M2"/>
    <mergeCell ref="N2:R2"/>
    <mergeCell ref="D3:F3"/>
    <mergeCell ref="G3:H3"/>
    <mergeCell ref="K3:N3"/>
    <mergeCell ref="O3:P3"/>
    <mergeCell ref="Q3:R3"/>
    <mergeCell ref="O122:R122"/>
    <mergeCell ref="C124:F124"/>
    <mergeCell ref="G124:J124"/>
    <mergeCell ref="K124:N124"/>
    <mergeCell ref="O124:R124"/>
    <mergeCell ref="C122:F122"/>
    <mergeCell ref="G122:J122"/>
    <mergeCell ref="K122:N12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5EAF5-2CFE-4CF5-ACF9-EFC0B7AB3B75}">
  <dimension ref="A1:AH19"/>
  <sheetViews>
    <sheetView workbookViewId="0">
      <selection activeCell="A20" sqref="A20"/>
    </sheetView>
  </sheetViews>
  <sheetFormatPr defaultRowHeight="14.4" x14ac:dyDescent="0.3"/>
  <cols>
    <col min="2" max="2" width="19.6640625" customWidth="1"/>
    <col min="3" max="3" width="12.5546875" customWidth="1"/>
    <col min="4" max="36" width="4.6640625" customWidth="1"/>
    <col min="37" max="37" width="4.33203125" customWidth="1"/>
  </cols>
  <sheetData>
    <row r="1" spans="1:34" x14ac:dyDescent="0.3">
      <c r="A1" s="27" t="s">
        <v>83</v>
      </c>
      <c r="B1" s="27" t="s">
        <v>85</v>
      </c>
      <c r="C1" s="27" t="s">
        <v>84</v>
      </c>
      <c r="D1" s="27" t="s">
        <v>86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</row>
    <row r="2" spans="1:34" x14ac:dyDescent="0.3">
      <c r="A2" s="27"/>
      <c r="B2" s="27"/>
      <c r="C2" s="27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  <c r="P2">
        <v>12</v>
      </c>
      <c r="Q2">
        <v>13</v>
      </c>
      <c r="R2">
        <v>14</v>
      </c>
      <c r="S2">
        <v>15</v>
      </c>
      <c r="T2">
        <v>16</v>
      </c>
      <c r="U2">
        <v>17</v>
      </c>
      <c r="V2">
        <v>18</v>
      </c>
      <c r="W2">
        <v>19</v>
      </c>
      <c r="X2">
        <v>20</v>
      </c>
      <c r="Y2">
        <v>21</v>
      </c>
      <c r="Z2">
        <v>22</v>
      </c>
      <c r="AA2">
        <v>23</v>
      </c>
      <c r="AB2">
        <v>24</v>
      </c>
      <c r="AC2">
        <v>25</v>
      </c>
      <c r="AD2">
        <v>26</v>
      </c>
      <c r="AE2">
        <v>27</v>
      </c>
      <c r="AF2">
        <v>28</v>
      </c>
      <c r="AG2">
        <v>29</v>
      </c>
      <c r="AH2">
        <v>30</v>
      </c>
    </row>
    <row r="3" spans="1:34" x14ac:dyDescent="0.3">
      <c r="A3" t="s">
        <v>24</v>
      </c>
      <c r="B3" t="str">
        <f>Code!B12</f>
        <v>LDR R1, [R3]</v>
      </c>
      <c r="C3" t="str">
        <f>Code!S12</f>
        <v>603</v>
      </c>
      <c r="D3" t="s">
        <v>79</v>
      </c>
      <c r="E3" t="s">
        <v>80</v>
      </c>
      <c r="F3" t="s">
        <v>81</v>
      </c>
    </row>
    <row r="4" spans="1:34" x14ac:dyDescent="0.3">
      <c r="A4" t="s">
        <v>25</v>
      </c>
      <c r="B4" t="str">
        <f>Code!B107</f>
        <v>MOV R3 = R1 LSL #0</v>
      </c>
      <c r="C4" t="str">
        <f>Code!S107</f>
        <v>CC01</v>
      </c>
      <c r="E4" t="s">
        <v>79</v>
      </c>
      <c r="F4" t="s">
        <v>80</v>
      </c>
      <c r="G4" t="s">
        <v>81</v>
      </c>
    </row>
    <row r="5" spans="1:34" x14ac:dyDescent="0.3">
      <c r="A5" t="s">
        <v>26</v>
      </c>
      <c r="B5" t="str">
        <f>Code!B13</f>
        <v>LDR R2, [R3, #1]</v>
      </c>
      <c r="C5" t="str">
        <f>Code!S13</f>
        <v>A47</v>
      </c>
      <c r="F5" t="s">
        <v>79</v>
      </c>
      <c r="G5" t="s">
        <v>82</v>
      </c>
      <c r="H5" t="s">
        <v>80</v>
      </c>
      <c r="I5" t="s">
        <v>81</v>
      </c>
    </row>
    <row r="6" spans="1:34" x14ac:dyDescent="0.3">
      <c r="A6" t="s">
        <v>27</v>
      </c>
      <c r="B6" t="str">
        <f>Code!B15</f>
        <v>FMUL R2, R1</v>
      </c>
      <c r="C6" t="str">
        <f>Code!S15</f>
        <v>1A01</v>
      </c>
      <c r="H6" t="s">
        <v>79</v>
      </c>
      <c r="I6" t="s">
        <v>82</v>
      </c>
      <c r="J6" t="s">
        <v>80</v>
      </c>
      <c r="K6" t="s">
        <v>81</v>
      </c>
    </row>
    <row r="7" spans="1:34" x14ac:dyDescent="0.3">
      <c r="A7" t="s">
        <v>28</v>
      </c>
      <c r="B7" t="str">
        <f>Code!B21</f>
        <v>FMUL R2, R1</v>
      </c>
      <c r="C7" t="str">
        <f>Code!S21</f>
        <v>1A01</v>
      </c>
      <c r="J7" t="s">
        <v>79</v>
      </c>
      <c r="K7" t="s">
        <v>82</v>
      </c>
      <c r="L7" t="s">
        <v>80</v>
      </c>
      <c r="M7" t="s">
        <v>81</v>
      </c>
    </row>
    <row r="8" spans="1:34" x14ac:dyDescent="0.3">
      <c r="A8" t="s">
        <v>29</v>
      </c>
      <c r="B8" t="str">
        <f>Code!B97</f>
        <v>FMUL R2, R1</v>
      </c>
      <c r="C8" t="str">
        <f>Code!S97</f>
        <v>1A01</v>
      </c>
      <c r="L8" t="s">
        <v>79</v>
      </c>
      <c r="M8" t="s">
        <v>82</v>
      </c>
      <c r="N8" t="s">
        <v>80</v>
      </c>
      <c r="O8" t="s">
        <v>81</v>
      </c>
    </row>
    <row r="9" spans="1:34" x14ac:dyDescent="0.3">
      <c r="A9" t="s">
        <v>30</v>
      </c>
      <c r="B9" t="str">
        <f>Code!B98</f>
        <v>FSUB R3, R2</v>
      </c>
      <c r="C9" t="str">
        <f>Code!S98</f>
        <v>1D02</v>
      </c>
      <c r="N9" t="s">
        <v>79</v>
      </c>
      <c r="O9" t="s">
        <v>80</v>
      </c>
      <c r="P9" t="s">
        <v>81</v>
      </c>
    </row>
    <row r="10" spans="1:34" x14ac:dyDescent="0.3">
      <c r="A10" t="s">
        <v>31</v>
      </c>
      <c r="B10" t="str">
        <f>Code!B99</f>
        <v>STR R3, [R0], #1</v>
      </c>
      <c r="C10" t="str">
        <f>Code!S99</f>
        <v>D44</v>
      </c>
      <c r="O10" t="s">
        <v>79</v>
      </c>
      <c r="P10" t="s">
        <v>82</v>
      </c>
      <c r="Q10" t="s">
        <v>80</v>
      </c>
      <c r="R10" t="s">
        <v>81</v>
      </c>
    </row>
    <row r="11" spans="1:34" x14ac:dyDescent="0.3">
      <c r="A11" t="s">
        <v>32</v>
      </c>
      <c r="B11" t="str">
        <f>Code!B100</f>
        <v>LDR R2, [R0], #1</v>
      </c>
      <c r="C11" t="str">
        <f>Code!S100</f>
        <v>B44</v>
      </c>
      <c r="Q11" t="s">
        <v>79</v>
      </c>
      <c r="R11" t="s">
        <v>82</v>
      </c>
      <c r="S11" t="s">
        <v>80</v>
      </c>
      <c r="T11" t="s">
        <v>81</v>
      </c>
    </row>
    <row r="12" spans="1:34" x14ac:dyDescent="0.3">
      <c r="A12" t="s">
        <v>33</v>
      </c>
      <c r="B12" t="str">
        <f>Code!B101</f>
        <v>FMUL R2, R1</v>
      </c>
      <c r="C12" t="str">
        <f>Code!S101</f>
        <v>1A01</v>
      </c>
      <c r="S12" t="s">
        <v>79</v>
      </c>
      <c r="T12" t="s">
        <v>82</v>
      </c>
      <c r="U12" t="s">
        <v>80</v>
      </c>
      <c r="V12" t="s">
        <v>81</v>
      </c>
    </row>
    <row r="13" spans="1:34" x14ac:dyDescent="0.3">
      <c r="A13" t="s">
        <v>40</v>
      </c>
      <c r="B13" t="str">
        <f>Code!B102</f>
        <v>FMUL R2, R1</v>
      </c>
      <c r="C13" t="str">
        <f>Code!S102</f>
        <v>1A01</v>
      </c>
      <c r="U13" t="s">
        <v>79</v>
      </c>
      <c r="V13" t="s">
        <v>82</v>
      </c>
      <c r="W13" t="s">
        <v>80</v>
      </c>
      <c r="X13" t="s">
        <v>81</v>
      </c>
    </row>
    <row r="14" spans="1:34" x14ac:dyDescent="0.3">
      <c r="A14" t="s">
        <v>41</v>
      </c>
      <c r="B14" t="str">
        <f>Code!B103</f>
        <v>FMUL R2, R1</v>
      </c>
      <c r="C14" t="str">
        <f>Code!S103</f>
        <v>1A01</v>
      </c>
      <c r="W14" t="s">
        <v>79</v>
      </c>
      <c r="X14" t="s">
        <v>82</v>
      </c>
      <c r="Y14" t="s">
        <v>80</v>
      </c>
      <c r="Z14" t="s">
        <v>81</v>
      </c>
    </row>
    <row r="15" spans="1:34" x14ac:dyDescent="0.3">
      <c r="A15" t="s">
        <v>42</v>
      </c>
      <c r="B15" t="str">
        <f>Code!B104</f>
        <v>FMUL R2, R1</v>
      </c>
      <c r="C15" t="str">
        <f>Code!S104</f>
        <v>1A01</v>
      </c>
      <c r="Y15" t="s">
        <v>79</v>
      </c>
      <c r="Z15" t="s">
        <v>82</v>
      </c>
      <c r="AA15" t="s">
        <v>80</v>
      </c>
      <c r="AB15" t="s">
        <v>81</v>
      </c>
    </row>
    <row r="16" spans="1:34" x14ac:dyDescent="0.3">
      <c r="A16" t="s">
        <v>43</v>
      </c>
      <c r="B16" t="str">
        <f>Code!B105</f>
        <v>FMUL R2, R1</v>
      </c>
      <c r="C16" t="str">
        <f>Code!S105</f>
        <v>1A01</v>
      </c>
      <c r="AA16" t="s">
        <v>79</v>
      </c>
      <c r="AB16" t="s">
        <v>82</v>
      </c>
      <c r="AC16" t="s">
        <v>80</v>
      </c>
      <c r="AD16" t="s">
        <v>81</v>
      </c>
    </row>
    <row r="17" spans="1:34" x14ac:dyDescent="0.3">
      <c r="A17" t="s">
        <v>44</v>
      </c>
      <c r="B17" t="str">
        <f>Code!B35</f>
        <v>FSUB R1, R2</v>
      </c>
      <c r="C17" t="str">
        <f>Code!S35</f>
        <v>1502</v>
      </c>
      <c r="AC17" t="s">
        <v>79</v>
      </c>
      <c r="AD17" t="s">
        <v>80</v>
      </c>
      <c r="AE17" t="s">
        <v>81</v>
      </c>
    </row>
    <row r="18" spans="1:34" x14ac:dyDescent="0.3">
      <c r="A18" t="s">
        <v>45</v>
      </c>
      <c r="B18" t="str">
        <f>Code!B106</f>
        <v>STR R3, [R0], #1</v>
      </c>
      <c r="C18" t="str">
        <f>Code!S106</f>
        <v>D44</v>
      </c>
      <c r="AD18" t="s">
        <v>79</v>
      </c>
      <c r="AE18" t="s">
        <v>82</v>
      </c>
      <c r="AF18" t="s">
        <v>80</v>
      </c>
      <c r="AG18" t="s">
        <v>81</v>
      </c>
    </row>
    <row r="19" spans="1:34" x14ac:dyDescent="0.3">
      <c r="A19" t="s">
        <v>34</v>
      </c>
      <c r="B19" t="str">
        <f>Code!B108</f>
        <v>STP</v>
      </c>
      <c r="C19" t="str">
        <f>Code!S108</f>
        <v>7000</v>
      </c>
      <c r="AF19" t="s">
        <v>79</v>
      </c>
      <c r="AG19" t="s">
        <v>80</v>
      </c>
      <c r="AH19" t="s">
        <v>81</v>
      </c>
    </row>
  </sheetData>
  <mergeCells count="4">
    <mergeCell ref="A1:A2"/>
    <mergeCell ref="B1:B2"/>
    <mergeCell ref="C1:C2"/>
    <mergeCell ref="D1:A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2021-06-12T21:08:03Z</dcterms:modified>
</cp:coreProperties>
</file>