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"/>
    </mc:Choice>
  </mc:AlternateContent>
  <xr:revisionPtr revIDLastSave="0" documentId="13_ncr:1_{764CD064-0606-4290-A4E2-EA1CD05E7193}" xr6:coauthVersionLast="47" xr6:coauthVersionMax="47" xr10:uidLastSave="{00000000-0000-0000-0000-000000000000}"/>
  <bookViews>
    <workbookView xWindow="28680" yWindow="-120" windowWidth="29040" windowHeight="15840" xr2:uid="{E410B2C1-F054-41C4-A96D-F1120FBD95E0}"/>
  </bookViews>
  <sheets>
    <sheet name="Code" sheetId="1" r:id="rId1"/>
    <sheet name="Pipeli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8" i="1" l="1"/>
  <c r="S9" i="1" l="1"/>
  <c r="S132" i="1"/>
  <c r="S100" i="1"/>
  <c r="S96" i="1"/>
  <c r="S99" i="1"/>
  <c r="S98" i="1"/>
  <c r="S97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54" i="1"/>
  <c r="S53" i="1"/>
  <c r="S52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5" i="1"/>
  <c r="S56" i="1"/>
  <c r="S57" i="1"/>
  <c r="S58" i="1"/>
  <c r="S59" i="1"/>
  <c r="S60" i="1"/>
  <c r="S61" i="1"/>
  <c r="S23" i="1"/>
  <c r="S22" i="1"/>
  <c r="S21" i="1"/>
  <c r="S20" i="1" l="1"/>
  <c r="S144" i="1"/>
  <c r="S143" i="1"/>
  <c r="S140" i="1"/>
  <c r="S136" i="1"/>
  <c r="S135" i="1"/>
  <c r="S130" i="1"/>
  <c r="S131" i="1"/>
  <c r="S29" i="1"/>
  <c r="S28" i="1"/>
  <c r="S27" i="1"/>
  <c r="S26" i="1"/>
  <c r="S11" i="1"/>
  <c r="S12" i="1"/>
  <c r="S13" i="1"/>
  <c r="S14" i="1"/>
  <c r="S15" i="1"/>
  <c r="S16" i="1"/>
  <c r="S17" i="1"/>
  <c r="S18" i="1"/>
  <c r="S19" i="1"/>
  <c r="S24" i="1"/>
  <c r="S25" i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3" i="2"/>
  <c r="C8" i="2"/>
  <c r="C19" i="2" l="1"/>
  <c r="C18" i="2"/>
  <c r="C10" i="2"/>
  <c r="C17" i="2"/>
  <c r="C13" i="2"/>
  <c r="C14" i="2"/>
  <c r="C15" i="2"/>
  <c r="C16" i="2"/>
  <c r="C4" i="2"/>
  <c r="C7" i="2"/>
  <c r="C12" i="2"/>
  <c r="C6" i="2"/>
  <c r="C11" i="2"/>
  <c r="S10" i="1"/>
  <c r="C3" i="2" s="1"/>
  <c r="C5" i="2"/>
  <c r="C9" i="2"/>
  <c r="S129" i="1"/>
</calcChain>
</file>

<file path=xl/sharedStrings.xml><?xml version="1.0" encoding="utf-8"?>
<sst xmlns="http://schemas.openxmlformats.org/spreadsheetml/2006/main" count="391" uniqueCount="189">
  <si>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</si>
  <si>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</si>
  <si>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</si>
  <si>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</si>
  <si>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</si>
  <si>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</si>
  <si>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</si>
  <si>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</si>
  <si>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</si>
  <si>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</si>
  <si>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</si>
  <si>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</si>
  <si>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</si>
  <si>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</si>
  <si>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</si>
  <si>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</si>
  <si>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</si>
  <si>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</si>
  <si>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</si>
  <si>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</si>
  <si>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</si>
  <si>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</si>
  <si>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</si>
  <si>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0x000</t>
  </si>
  <si>
    <t>0x001</t>
  </si>
  <si>
    <t>0x002</t>
  </si>
  <si>
    <t>0x003</t>
  </si>
  <si>
    <t>0x004</t>
  </si>
  <si>
    <t>0x005</t>
  </si>
  <si>
    <t>0x006</t>
  </si>
  <si>
    <t>0x007</t>
  </si>
  <si>
    <t>0x008</t>
  </si>
  <si>
    <t>0x009</t>
  </si>
  <si>
    <t>0x010</t>
  </si>
  <si>
    <t>FPU operation</t>
  </si>
  <si>
    <t>opcode</t>
  </si>
  <si>
    <t>Operation</t>
  </si>
  <si>
    <t>Not used</t>
  </si>
  <si>
    <t>0x00A</t>
  </si>
  <si>
    <t>0x00B</t>
  </si>
  <si>
    <t>0x00C</t>
  </si>
  <si>
    <t>0x00D</t>
  </si>
  <si>
    <t>0x00E</t>
  </si>
  <si>
    <t>0x00F</t>
  </si>
  <si>
    <t>Comment</t>
  </si>
  <si>
    <t>STP</t>
  </si>
  <si>
    <t>should be 1</t>
  </si>
  <si>
    <t>not enough of precission</t>
  </si>
  <si>
    <t>Program memory</t>
  </si>
  <si>
    <t>Data memory</t>
  </si>
  <si>
    <t>F</t>
  </si>
  <si>
    <t>E1</t>
  </si>
  <si>
    <t>E2</t>
  </si>
  <si>
    <t>ST</t>
  </si>
  <si>
    <t>Address</t>
  </si>
  <si>
    <t>Code</t>
  </si>
  <si>
    <t>Instruction</t>
  </si>
  <si>
    <t>Clock cycles</t>
  </si>
  <si>
    <t>A</t>
  </si>
  <si>
    <t>32 bits</t>
  </si>
  <si>
    <t>X in IEEE754 - single precission (lower part)</t>
  </si>
  <si>
    <t>X in IEEE754 - single precission (upper part)</t>
  </si>
  <si>
    <t>1/3! In IEEE754 - single precission (lower part)</t>
  </si>
  <si>
    <t>1/3! In IEEE754 - single precission (upper part)</t>
  </si>
  <si>
    <t>partial result - lower part</t>
  </si>
  <si>
    <t>partial result - upper part</t>
  </si>
  <si>
    <t>1/5! In IEEE754 - single precission (lower part)</t>
  </si>
  <si>
    <t>1/5! In IEEE754 - single precission (upper part)</t>
  </si>
  <si>
    <t>partial result - single precission (lower part)</t>
  </si>
  <si>
    <t>partial result - single precission (upper part)</t>
  </si>
  <si>
    <t>1/7! In IEEE754 - single precission (lower part)</t>
  </si>
  <si>
    <t>1/7! In IEEE754 - single precission (upper part)</t>
  </si>
  <si>
    <t>1/9! In IEEE754 - single precission (lower part)</t>
  </si>
  <si>
    <t>1/9! In IEEE754 - single precission (upper part)</t>
  </si>
  <si>
    <t>final result in IEEE754 - single precission (lower part)</t>
  </si>
  <si>
    <t>final result in IEEE754 - single precission (upper part)</t>
  </si>
  <si>
    <t>0x011</t>
  </si>
  <si>
    <t>0x012</t>
  </si>
  <si>
    <t>0x013</t>
  </si>
  <si>
    <t>0x014</t>
  </si>
  <si>
    <t>0x015</t>
  </si>
  <si>
    <t>0x016</t>
  </si>
  <si>
    <t>0x017</t>
  </si>
  <si>
    <t>LDR R0, [R3], #1</t>
  </si>
  <si>
    <t>LDR R1, [R3], #1</t>
  </si>
  <si>
    <t>R0 = X (lower part)</t>
  </si>
  <si>
    <t>R1 = X (upper part)</t>
  </si>
  <si>
    <t>LDR R2, [R3], #1</t>
  </si>
  <si>
    <t>R2 = 1/3! (lower part)</t>
  </si>
  <si>
    <t>LDR R3, [R3], #1</t>
  </si>
  <si>
    <t>FLDA R0</t>
  </si>
  <si>
    <t xml:space="preserve">R3 = 1/3! (upper part) </t>
  </si>
  <si>
    <t>should prevent one STALL</t>
  </si>
  <si>
    <t>FLDB R2</t>
  </si>
  <si>
    <t>FMUL R3, R1</t>
  </si>
  <si>
    <t>FSTR R2</t>
  </si>
  <si>
    <t>R2 = (lower part of the result)</t>
  </si>
  <si>
    <t>load lower part of the result</t>
  </si>
  <si>
    <t>R3 = [R3:R2] * X (upper part of the result)</t>
  </si>
  <si>
    <t>FSTR R0</t>
  </si>
  <si>
    <t>R0 = (lower part of the result)</t>
  </si>
  <si>
    <t>STR R0, [R3], #1</t>
  </si>
  <si>
    <t>STR R1, [R3]</t>
  </si>
  <si>
    <t>0x018</t>
  </si>
  <si>
    <t>0x019</t>
  </si>
  <si>
    <t>0x01A</t>
  </si>
  <si>
    <t>0x01B</t>
  </si>
  <si>
    <t>0x01C</t>
  </si>
  <si>
    <t>0x01D</t>
  </si>
  <si>
    <t>0x01E</t>
  </si>
  <si>
    <t>0x01F</t>
  </si>
  <si>
    <t>0x020</t>
  </si>
  <si>
    <t>0x021</t>
  </si>
  <si>
    <t>0x022</t>
  </si>
  <si>
    <t>0x023</t>
  </si>
  <si>
    <t>0x024</t>
  </si>
  <si>
    <t>0x025</t>
  </si>
  <si>
    <t>0x026</t>
  </si>
  <si>
    <t>0x027</t>
  </si>
  <si>
    <t>0x028</t>
  </si>
  <si>
    <t>0x029</t>
  </si>
  <si>
    <t>0x02A</t>
  </si>
  <si>
    <t>0x02B</t>
  </si>
  <si>
    <t>0x02C</t>
  </si>
  <si>
    <t>0x02D</t>
  </si>
  <si>
    <t>0x02E</t>
  </si>
  <si>
    <t>0x02F</t>
  </si>
  <si>
    <t>FLDB R0</t>
  </si>
  <si>
    <t>FLDA R2</t>
  </si>
  <si>
    <t>FSUB R1, R3</t>
  </si>
  <si>
    <t>R1 = [R1:R0] - R2 (lower part of the result)</t>
  </si>
  <si>
    <t>R2 = 1/5! (lower part)</t>
  </si>
  <si>
    <t xml:space="preserve">R3 = 1/5! (upper part) </t>
  </si>
  <si>
    <t>FADD R1, R3</t>
  </si>
  <si>
    <t>0x030</t>
  </si>
  <si>
    <t>0x032</t>
  </si>
  <si>
    <t>0x031</t>
  </si>
  <si>
    <t>LDR R0, [R1], #1</t>
  </si>
  <si>
    <t>LDR R1, [R1]</t>
  </si>
  <si>
    <t>0x033</t>
  </si>
  <si>
    <t>0x034</t>
  </si>
  <si>
    <t>0x035</t>
  </si>
  <si>
    <t>0x036</t>
  </si>
  <si>
    <t>0x037</t>
  </si>
  <si>
    <t>0x038</t>
  </si>
  <si>
    <t>0x039</t>
  </si>
  <si>
    <t>0x040</t>
  </si>
  <si>
    <t>0x041</t>
  </si>
  <si>
    <t>0x042</t>
  </si>
  <si>
    <t>0x043</t>
  </si>
  <si>
    <t>0x044</t>
  </si>
  <si>
    <t>0x045</t>
  </si>
  <si>
    <t>0x046</t>
  </si>
  <si>
    <t>0x047</t>
  </si>
  <si>
    <t>0x048</t>
  </si>
  <si>
    <t>0x049</t>
  </si>
  <si>
    <t>0x050</t>
  </si>
  <si>
    <t>0x051</t>
  </si>
  <si>
    <t>0x052</t>
  </si>
  <si>
    <t>0x053</t>
  </si>
  <si>
    <t>0x054</t>
  </si>
  <si>
    <t>0x055</t>
  </si>
  <si>
    <t>0x056</t>
  </si>
  <si>
    <t>0x057</t>
  </si>
  <si>
    <t>0x058</t>
  </si>
  <si>
    <t>0x059</t>
  </si>
  <si>
    <t>0x03A</t>
  </si>
  <si>
    <t>0x03B</t>
  </si>
  <si>
    <t>0x03C</t>
  </si>
  <si>
    <t>0x03D</t>
  </si>
  <si>
    <t>0x03E</t>
  </si>
  <si>
    <t>0x03F</t>
  </si>
  <si>
    <t>0x04A</t>
  </si>
  <si>
    <t>0x04B</t>
  </si>
  <si>
    <t>0x04C</t>
  </si>
  <si>
    <t>0x04D</t>
  </si>
  <si>
    <t>0x04E</t>
  </si>
  <si>
    <t>0x04F</t>
  </si>
  <si>
    <t>0x05A</t>
  </si>
  <si>
    <t>MOV R3 #1 ROR 0</t>
  </si>
  <si>
    <t>MOV R3, #5 ROR 0</t>
  </si>
  <si>
    <t>MOV R3, #1 ROR 0</t>
  </si>
  <si>
    <t>MOV R3, #7 ROR 0</t>
  </si>
  <si>
    <t>MOV R1, #5 ROR 0</t>
  </si>
  <si>
    <t>MOV R3, #9 ROR 0</t>
  </si>
  <si>
    <t>MOV R3, #B ROR 0</t>
  </si>
  <si>
    <t>MOV R1, #9 ROR 0</t>
  </si>
  <si>
    <t>MOV R3, #D ROR 0</t>
  </si>
  <si>
    <t>0xFF0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</si>
</sst>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1" fontId="0" fillId="0" borderId="0" xfId="0" quotePrefix="1" applyNumberFormat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sheetPr codeName="Sheet1"/>
  <dimension ref="A1:AK147"/>
  <sheetViews>
    <sheetView tabSelected="1" zoomScaleNormal="100" workbookViewId="0">
      <pane ySplit="8" topLeftCell="A18" activePane="bottomLeft" state="frozen"/>
      <selection pane="bottomLeft" activeCell="B9" sqref="B9"/>
    </sheetView>
  </sheetViews>
  <sheetFormatPr defaultRowHeight="14.4" x14ac:dyDescent="0.3"/>
  <cols>
    <col min="1" max="1" width="17.33203125" customWidth="1"/>
    <col min="2" max="2" width="22.77734375" customWidth="1"/>
    <col min="20" max="20" width="22.88671875" customWidth="1"/>
    <col min="21" max="21" width="19.6640625" customWidth="1"/>
    <col min="22" max="22" width="18.5546875" customWidth="1"/>
    <col min="23" max="23" width="30.33203125" customWidth="1"/>
    <col min="24" max="24" width="27.88671875" customWidth="1"/>
  </cols>
  <sheetData>
    <row r="1" spans="1:25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25" x14ac:dyDescent="0.3">
      <c r="B2" t="s">
        <v>1</v>
      </c>
      <c r="C2" s="1">
        <v>1</v>
      </c>
      <c r="D2" s="15" t="s">
        <v>2</v>
      </c>
      <c r="E2" s="15"/>
      <c r="F2" s="15"/>
      <c r="G2" s="15" t="s">
        <v>3</v>
      </c>
      <c r="H2" s="15"/>
      <c r="I2" s="1" t="s">
        <v>4</v>
      </c>
      <c r="J2" s="1" t="s">
        <v>5</v>
      </c>
      <c r="K2" s="15" t="s">
        <v>6</v>
      </c>
      <c r="L2" s="15"/>
      <c r="M2" s="15"/>
      <c r="N2" s="15" t="s">
        <v>7</v>
      </c>
      <c r="O2" s="15"/>
      <c r="P2" s="15"/>
      <c r="Q2" s="15"/>
      <c r="R2" s="15"/>
    </row>
    <row r="3" spans="1:25" x14ac:dyDescent="0.3">
      <c r="B3" t="s">
        <v>8</v>
      </c>
      <c r="C3" s="1">
        <v>1</v>
      </c>
      <c r="D3" s="15" t="s">
        <v>2</v>
      </c>
      <c r="E3" s="15"/>
      <c r="F3" s="15"/>
      <c r="G3" s="15" t="s">
        <v>3</v>
      </c>
      <c r="H3" s="15"/>
      <c r="I3" s="1" t="s">
        <v>9</v>
      </c>
      <c r="J3" s="1" t="s">
        <v>5</v>
      </c>
      <c r="K3" s="15" t="s">
        <v>10</v>
      </c>
      <c r="L3" s="15"/>
      <c r="M3" s="15"/>
      <c r="N3" s="15"/>
      <c r="O3" s="15" t="s">
        <v>11</v>
      </c>
      <c r="P3" s="15"/>
      <c r="Q3" s="15" t="s">
        <v>12</v>
      </c>
      <c r="R3" s="15"/>
    </row>
    <row r="4" spans="1:25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15" t="s">
        <v>3</v>
      </c>
      <c r="H4" s="15"/>
      <c r="I4" s="1" t="s">
        <v>14</v>
      </c>
      <c r="J4" s="1" t="s">
        <v>15</v>
      </c>
      <c r="K4" s="1" t="s">
        <v>16</v>
      </c>
      <c r="L4" s="1" t="s">
        <v>17</v>
      </c>
      <c r="M4" s="15" t="s">
        <v>18</v>
      </c>
      <c r="N4" s="15"/>
      <c r="O4" s="15"/>
      <c r="P4" s="15"/>
      <c r="Q4" s="15" t="s">
        <v>12</v>
      </c>
      <c r="R4" s="15"/>
    </row>
    <row r="5" spans="1:25" ht="11.4" customHeight="1" x14ac:dyDescent="0.3">
      <c r="B5" t="s">
        <v>19</v>
      </c>
      <c r="C5" s="4" t="s">
        <v>20</v>
      </c>
      <c r="D5" s="15" t="s">
        <v>21</v>
      </c>
      <c r="E5" s="15"/>
      <c r="F5" s="15"/>
      <c r="G5" s="15"/>
      <c r="H5" s="15"/>
      <c r="I5" s="15" t="s">
        <v>22</v>
      </c>
      <c r="J5" s="15"/>
      <c r="K5" s="15"/>
      <c r="L5" s="15"/>
      <c r="M5" s="15"/>
      <c r="N5" s="15"/>
      <c r="O5" s="15"/>
      <c r="P5" s="15"/>
      <c r="Q5" s="15"/>
      <c r="R5" s="15"/>
    </row>
    <row r="6" spans="1:25" ht="13.2" hidden="1" customHeight="1" x14ac:dyDescent="0.3">
      <c r="B6" t="s">
        <v>34</v>
      </c>
      <c r="C6" s="15" t="s">
        <v>35</v>
      </c>
      <c r="D6" s="15"/>
      <c r="E6" s="15"/>
      <c r="F6" s="15"/>
      <c r="G6" s="15" t="s">
        <v>3</v>
      </c>
      <c r="H6" s="15"/>
      <c r="I6" s="15" t="s">
        <v>36</v>
      </c>
      <c r="J6" s="15"/>
      <c r="K6" s="15" t="s">
        <v>37</v>
      </c>
      <c r="L6" s="15"/>
      <c r="M6" s="15"/>
      <c r="N6" s="15"/>
      <c r="O6" s="15"/>
      <c r="P6" s="15"/>
      <c r="Q6" s="15" t="s">
        <v>12</v>
      </c>
      <c r="R6" s="15"/>
    </row>
    <row r="7" spans="1:25" ht="63.6" customHeight="1" x14ac:dyDescent="0.3">
      <c r="B7" t="s">
        <v>34</v>
      </c>
      <c r="C7" s="15" t="s">
        <v>35</v>
      </c>
      <c r="D7" s="15"/>
      <c r="E7" s="15"/>
      <c r="F7" s="15"/>
      <c r="G7" s="15" t="s">
        <v>3</v>
      </c>
      <c r="H7" s="15"/>
      <c r="I7" s="15" t="s">
        <v>36</v>
      </c>
      <c r="J7" s="15"/>
      <c r="K7" s="4" t="s">
        <v>14</v>
      </c>
      <c r="L7" s="4" t="s">
        <v>58</v>
      </c>
      <c r="M7" s="4" t="s">
        <v>59</v>
      </c>
      <c r="N7" s="15" t="s">
        <v>37</v>
      </c>
      <c r="O7" s="15"/>
      <c r="P7" s="15"/>
      <c r="Q7" s="15" t="s">
        <v>12</v>
      </c>
      <c r="R7" s="15"/>
      <c r="S7" s="2" t="s">
        <v>0</v>
      </c>
      <c r="T7" s="4" t="s">
        <v>44</v>
      </c>
      <c r="U7" s="2"/>
      <c r="V7" s="2"/>
      <c r="W7" s="9"/>
      <c r="X7" s="8"/>
      <c r="Y7" s="8"/>
    </row>
    <row r="8" spans="1:25" ht="13.8" customHeight="1" x14ac:dyDescent="0.3">
      <c r="A8" s="15" t="s">
        <v>48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2"/>
      <c r="X8" s="8"/>
      <c r="Y8" s="8"/>
    </row>
    <row r="9" spans="1:25" x14ac:dyDescent="0.3">
      <c r="A9" t="s">
        <v>23</v>
      </c>
      <c r="B9" t="s">
        <v>179</v>
      </c>
      <c r="C9">
        <v>1</v>
      </c>
      <c r="D9">
        <v>1</v>
      </c>
      <c r="E9">
        <v>0</v>
      </c>
      <c r="F9">
        <v>0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 s="3" t="str">
        <f t="shared" ref="S9:S19" si="0">DEC2HEX(C9*2^15 + D9*2^14 + E9*2^13 + F9*2^12 + G9*2^11 + H9*2^10 + I9*2^9 + J9*2^8 + K9*2^7 + L9*2^6 + M9*2^5 + N9*2^4 + O9 * 2 ^ 3 + P9  * 2^2 + Q9 * 2 + R9)</f>
        <v>CE01</v>
      </c>
      <c r="U9" s="10"/>
    </row>
    <row r="10" spans="1:25" x14ac:dyDescent="0.3">
      <c r="A10" t="s">
        <v>24</v>
      </c>
      <c r="B10" t="s">
        <v>83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 s="3" t="str">
        <f t="shared" si="0"/>
        <v>347</v>
      </c>
      <c r="T10" t="s">
        <v>85</v>
      </c>
    </row>
    <row r="11" spans="1:25" x14ac:dyDescent="0.3">
      <c r="A11" t="s">
        <v>25</v>
      </c>
      <c r="B11" t="s">
        <v>127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s="3" t="str">
        <f t="shared" si="0"/>
        <v>1380</v>
      </c>
      <c r="T11" t="s">
        <v>92</v>
      </c>
      <c r="U11" s="11"/>
    </row>
    <row r="12" spans="1:25" x14ac:dyDescent="0.3">
      <c r="A12" t="s">
        <v>26</v>
      </c>
      <c r="B12" t="s">
        <v>84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  <c r="P12">
        <v>1</v>
      </c>
      <c r="Q12">
        <v>1</v>
      </c>
      <c r="R12">
        <v>1</v>
      </c>
      <c r="S12" s="3" t="str">
        <f t="shared" si="0"/>
        <v>747</v>
      </c>
      <c r="T12" t="s">
        <v>86</v>
      </c>
    </row>
    <row r="13" spans="1:25" x14ac:dyDescent="0.3">
      <c r="A13" t="s">
        <v>27</v>
      </c>
      <c r="B13" t="s">
        <v>87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1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P13">
        <v>1</v>
      </c>
      <c r="Q13">
        <v>1</v>
      </c>
      <c r="R13">
        <v>1</v>
      </c>
      <c r="S13" s="3" t="str">
        <f t="shared" si="0"/>
        <v>B47</v>
      </c>
      <c r="T13" t="s">
        <v>88</v>
      </c>
    </row>
    <row r="14" spans="1:25" x14ac:dyDescent="0.3">
      <c r="A14" t="s">
        <v>28</v>
      </c>
      <c r="B14" t="s">
        <v>128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1</v>
      </c>
      <c r="J14">
        <v>1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3" t="str">
        <f t="shared" si="0"/>
        <v>1BC0</v>
      </c>
      <c r="T14" t="s">
        <v>92</v>
      </c>
    </row>
    <row r="15" spans="1:25" x14ac:dyDescent="0.3">
      <c r="A15" t="s">
        <v>29</v>
      </c>
      <c r="B15" t="s">
        <v>89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1</v>
      </c>
      <c r="S15" s="3" t="str">
        <f t="shared" si="0"/>
        <v>E03</v>
      </c>
      <c r="T15" t="s">
        <v>91</v>
      </c>
    </row>
    <row r="16" spans="1:25" x14ac:dyDescent="0.3">
      <c r="A16" t="s">
        <v>30</v>
      </c>
      <c r="B16" s="5" t="s">
        <v>94</v>
      </c>
      <c r="C16">
        <v>0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1</v>
      </c>
      <c r="S16" s="3" t="str">
        <f t="shared" si="0"/>
        <v>1E21</v>
      </c>
      <c r="T16" t="s">
        <v>98</v>
      </c>
    </row>
    <row r="17" spans="1:20" x14ac:dyDescent="0.3">
      <c r="A17" t="s">
        <v>31</v>
      </c>
      <c r="B17" t="s">
        <v>95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3" t="str">
        <f t="shared" si="0"/>
        <v>1B00</v>
      </c>
      <c r="T17" t="s">
        <v>96</v>
      </c>
    </row>
    <row r="18" spans="1:20" x14ac:dyDescent="0.3">
      <c r="A18" t="s">
        <v>32</v>
      </c>
      <c r="B18" s="5" t="s">
        <v>128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I18">
        <v>1</v>
      </c>
      <c r="J18">
        <v>1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3" t="str">
        <f t="shared" si="0"/>
        <v>1BC0</v>
      </c>
      <c r="T18" t="s">
        <v>97</v>
      </c>
    </row>
    <row r="19" spans="1:20" x14ac:dyDescent="0.3">
      <c r="A19" t="s">
        <v>38</v>
      </c>
      <c r="B19" s="5" t="s">
        <v>94</v>
      </c>
      <c r="C19">
        <v>0</v>
      </c>
      <c r="D19">
        <v>0</v>
      </c>
      <c r="E19">
        <v>0</v>
      </c>
      <c r="F19">
        <v>1</v>
      </c>
      <c r="G19">
        <v>1</v>
      </c>
      <c r="H19">
        <v>1</v>
      </c>
      <c r="I19">
        <v>1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1</v>
      </c>
      <c r="S19" s="3" t="str">
        <f t="shared" si="0"/>
        <v>1E21</v>
      </c>
      <c r="T19" t="s">
        <v>98</v>
      </c>
    </row>
    <row r="20" spans="1:20" x14ac:dyDescent="0.3">
      <c r="A20" t="s">
        <v>39</v>
      </c>
      <c r="B20" t="s">
        <v>95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3" t="str">
        <f>DEC2HEX(C20*2^15 + D20*2^14 + E20*2^13 + F20*2^12 + G20*2^11 + H20*2^10 + I20*2^9 + J20*2^8 + K20*2^7 + L20*2^6 + M20*2^5 + N20*2^4 + O20 * 2 ^ 3 + P20  * 2^2 + Q20 * 2 + R20)</f>
        <v>1B00</v>
      </c>
      <c r="T20" t="s">
        <v>96</v>
      </c>
    </row>
    <row r="21" spans="1:20" x14ac:dyDescent="0.3">
      <c r="A21" t="s">
        <v>40</v>
      </c>
      <c r="B21" s="5" t="s">
        <v>128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1</v>
      </c>
      <c r="J21">
        <v>1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3" t="str">
        <f t="shared" ref="S21:S22" si="1">DEC2HEX(C21*2^15 + D21*2^14 + E21*2^13 + F21*2^12 + G21*2^11 + H21*2^10 + I21*2^9 + J21*2^8 + K21*2^7 + L21*2^6 + M21*2^5 + N21*2^4 + O21 * 2 ^ 3 + P21  * 2^2 + Q21 * 2 + R21)</f>
        <v>1BC0</v>
      </c>
      <c r="T21" t="s">
        <v>97</v>
      </c>
    </row>
    <row r="22" spans="1:20" x14ac:dyDescent="0.3">
      <c r="A22" t="s">
        <v>41</v>
      </c>
      <c r="B22" s="5" t="s">
        <v>94</v>
      </c>
      <c r="C22">
        <v>0</v>
      </c>
      <c r="D22">
        <v>0</v>
      </c>
      <c r="E22">
        <v>0</v>
      </c>
      <c r="F22">
        <v>1</v>
      </c>
      <c r="G22">
        <v>1</v>
      </c>
      <c r="H22">
        <v>1</v>
      </c>
      <c r="I22">
        <v>1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1</v>
      </c>
      <c r="S22" s="3" t="str">
        <f t="shared" si="1"/>
        <v>1E21</v>
      </c>
      <c r="T22" t="s">
        <v>98</v>
      </c>
    </row>
    <row r="23" spans="1:20" x14ac:dyDescent="0.3">
      <c r="A23" t="s">
        <v>42</v>
      </c>
      <c r="B23" t="s">
        <v>95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3" t="str">
        <f t="shared" ref="S23:S29" si="2">DEC2HEX(C23*2^15 + D23*2^14 + E23*2^13 + F23*2^12 + G23*2^11 + H23*2^10 + I23*2^9 + J23*2^8 + K23*2^7 + L23*2^6 + M23*2^5 + N23*2^4 + O23 * 2 ^ 3 + P23  * 2^2 + Q23 * 2 + R23)</f>
        <v>1B00</v>
      </c>
      <c r="T23" t="s">
        <v>96</v>
      </c>
    </row>
    <row r="24" spans="1:20" x14ac:dyDescent="0.3">
      <c r="A24" t="s">
        <v>43</v>
      </c>
      <c r="B24" s="5" t="s">
        <v>93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1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s="3" t="str">
        <f t="shared" si="2"/>
        <v>1B80</v>
      </c>
      <c r="T24" t="s">
        <v>130</v>
      </c>
    </row>
    <row r="25" spans="1:20" x14ac:dyDescent="0.3">
      <c r="A25" t="s">
        <v>33</v>
      </c>
      <c r="B25" t="s">
        <v>129</v>
      </c>
      <c r="C25">
        <v>0</v>
      </c>
      <c r="D25">
        <v>0</v>
      </c>
      <c r="E25">
        <v>0</v>
      </c>
      <c r="F25">
        <v>1</v>
      </c>
      <c r="G25">
        <v>0</v>
      </c>
      <c r="H25">
        <v>1</v>
      </c>
      <c r="I25">
        <v>0</v>
      </c>
      <c r="J25">
        <v>1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1</v>
      </c>
      <c r="R25">
        <v>1</v>
      </c>
      <c r="S25" s="3" t="str">
        <f t="shared" si="2"/>
        <v>1523</v>
      </c>
      <c r="T25" t="s">
        <v>100</v>
      </c>
    </row>
    <row r="26" spans="1:20" x14ac:dyDescent="0.3">
      <c r="A26" t="s">
        <v>76</v>
      </c>
      <c r="B26" t="s">
        <v>99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3" t="str">
        <f t="shared" si="2"/>
        <v>1300</v>
      </c>
    </row>
    <row r="27" spans="1:20" x14ac:dyDescent="0.3">
      <c r="A27" t="s">
        <v>77</v>
      </c>
      <c r="B27" t="s">
        <v>180</v>
      </c>
      <c r="C27">
        <v>1</v>
      </c>
      <c r="D27">
        <v>1</v>
      </c>
      <c r="E27">
        <v>0</v>
      </c>
      <c r="F27">
        <v>0</v>
      </c>
      <c r="G27">
        <v>1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1</v>
      </c>
      <c r="S27" s="3" t="str">
        <f t="shared" si="2"/>
        <v>CE05</v>
      </c>
    </row>
    <row r="28" spans="1:20" x14ac:dyDescent="0.3">
      <c r="A28" t="s">
        <v>78</v>
      </c>
      <c r="B28" t="s">
        <v>101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1</v>
      </c>
      <c r="M28">
        <v>0</v>
      </c>
      <c r="N28">
        <v>0</v>
      </c>
      <c r="O28">
        <v>0</v>
      </c>
      <c r="P28">
        <v>1</v>
      </c>
      <c r="Q28">
        <v>1</v>
      </c>
      <c r="R28">
        <v>1</v>
      </c>
      <c r="S28" s="3" t="str">
        <f t="shared" si="2"/>
        <v>147</v>
      </c>
    </row>
    <row r="29" spans="1:20" x14ac:dyDescent="0.3">
      <c r="A29" t="s">
        <v>79</v>
      </c>
      <c r="B29" t="s">
        <v>102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1</v>
      </c>
      <c r="S29" s="3" t="str">
        <f t="shared" si="2"/>
        <v>403</v>
      </c>
    </row>
    <row r="30" spans="1:20" x14ac:dyDescent="0.3">
      <c r="A30" t="s">
        <v>80</v>
      </c>
      <c r="B30" t="s">
        <v>181</v>
      </c>
      <c r="C30">
        <v>1</v>
      </c>
      <c r="D30">
        <v>1</v>
      </c>
      <c r="E30">
        <v>0</v>
      </c>
      <c r="F30">
        <v>0</v>
      </c>
      <c r="G30">
        <v>1</v>
      </c>
      <c r="H30">
        <v>1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 s="3" t="str">
        <f t="shared" ref="S30:S55" si="3">DEC2HEX(C30*2^15 + D30*2^14 + E30*2^13 + F30*2^12 + G30*2^11 + H30*2^10 + I30*2^9 + J30*2^8 + K30*2^7 + L30*2^6 + M30*2^5 + N30*2^4 + O30 * 2 ^ 3 + P30  * 2^2 + Q30 * 2 + R30)</f>
        <v>CE01</v>
      </c>
    </row>
    <row r="31" spans="1:20" x14ac:dyDescent="0.3">
      <c r="A31" t="s">
        <v>81</v>
      </c>
      <c r="B31" t="s">
        <v>83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1</v>
      </c>
      <c r="K31">
        <v>0</v>
      </c>
      <c r="L31">
        <v>1</v>
      </c>
      <c r="M31">
        <v>0</v>
      </c>
      <c r="N31">
        <v>0</v>
      </c>
      <c r="O31">
        <v>0</v>
      </c>
      <c r="P31">
        <v>1</v>
      </c>
      <c r="Q31">
        <v>1</v>
      </c>
      <c r="R31">
        <v>1</v>
      </c>
      <c r="S31" s="3" t="str">
        <f t="shared" si="3"/>
        <v>347</v>
      </c>
      <c r="T31" t="s">
        <v>85</v>
      </c>
    </row>
    <row r="32" spans="1:20" x14ac:dyDescent="0.3">
      <c r="A32" t="s">
        <v>82</v>
      </c>
      <c r="B32" t="s">
        <v>127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1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3" t="str">
        <f t="shared" si="3"/>
        <v>1380</v>
      </c>
      <c r="T32" t="s">
        <v>92</v>
      </c>
    </row>
    <row r="33" spans="1:20" x14ac:dyDescent="0.3">
      <c r="A33" t="s">
        <v>103</v>
      </c>
      <c r="B33" t="s">
        <v>84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</v>
      </c>
      <c r="L33">
        <v>1</v>
      </c>
      <c r="M33">
        <v>0</v>
      </c>
      <c r="N33">
        <v>0</v>
      </c>
      <c r="O33">
        <v>0</v>
      </c>
      <c r="P33">
        <v>1</v>
      </c>
      <c r="Q33">
        <v>1</v>
      </c>
      <c r="R33">
        <v>1</v>
      </c>
      <c r="S33" s="3" t="str">
        <f t="shared" si="3"/>
        <v>747</v>
      </c>
      <c r="T33" t="s">
        <v>86</v>
      </c>
    </row>
    <row r="34" spans="1:20" x14ac:dyDescent="0.3">
      <c r="A34" t="s">
        <v>104</v>
      </c>
      <c r="B34" t="s">
        <v>182</v>
      </c>
      <c r="C34">
        <v>1</v>
      </c>
      <c r="D34">
        <v>1</v>
      </c>
      <c r="E34">
        <v>0</v>
      </c>
      <c r="F34">
        <v>0</v>
      </c>
      <c r="G34">
        <v>1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1</v>
      </c>
      <c r="R34">
        <v>1</v>
      </c>
      <c r="S34" s="3" t="str">
        <f t="shared" si="3"/>
        <v>CE07</v>
      </c>
    </row>
    <row r="35" spans="1:20" x14ac:dyDescent="0.3">
      <c r="A35" t="s">
        <v>105</v>
      </c>
      <c r="B35" t="s">
        <v>87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1</v>
      </c>
      <c r="J35">
        <v>1</v>
      </c>
      <c r="K35">
        <v>0</v>
      </c>
      <c r="L35">
        <v>1</v>
      </c>
      <c r="M35">
        <v>0</v>
      </c>
      <c r="N35">
        <v>0</v>
      </c>
      <c r="O35">
        <v>0</v>
      </c>
      <c r="P35">
        <v>1</v>
      </c>
      <c r="Q35">
        <v>1</v>
      </c>
      <c r="R35">
        <v>1</v>
      </c>
      <c r="S35" s="3" t="str">
        <f t="shared" si="3"/>
        <v>B47</v>
      </c>
      <c r="T35" t="s">
        <v>131</v>
      </c>
    </row>
    <row r="36" spans="1:20" x14ac:dyDescent="0.3">
      <c r="A36" t="s">
        <v>106</v>
      </c>
      <c r="B36" t="s">
        <v>128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1</v>
      </c>
      <c r="J36">
        <v>1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s="3" t="str">
        <f t="shared" si="3"/>
        <v>1BC0</v>
      </c>
      <c r="T36" t="s">
        <v>92</v>
      </c>
    </row>
    <row r="37" spans="1:20" x14ac:dyDescent="0.3">
      <c r="A37" t="s">
        <v>107</v>
      </c>
      <c r="B37" t="s">
        <v>89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1</v>
      </c>
      <c r="S37" s="3" t="str">
        <f t="shared" si="3"/>
        <v>E03</v>
      </c>
      <c r="T37" t="s">
        <v>132</v>
      </c>
    </row>
    <row r="38" spans="1:20" x14ac:dyDescent="0.3">
      <c r="A38" t="s">
        <v>108</v>
      </c>
      <c r="B38" s="5" t="s">
        <v>94</v>
      </c>
      <c r="C38">
        <v>0</v>
      </c>
      <c r="D38">
        <v>0</v>
      </c>
      <c r="E38">
        <v>0</v>
      </c>
      <c r="F38">
        <v>1</v>
      </c>
      <c r="G38">
        <v>1</v>
      </c>
      <c r="H38">
        <v>1</v>
      </c>
      <c r="I38">
        <v>1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1</v>
      </c>
      <c r="S38" s="3" t="str">
        <f t="shared" si="3"/>
        <v>1E21</v>
      </c>
      <c r="T38" t="s">
        <v>98</v>
      </c>
    </row>
    <row r="39" spans="1:20" x14ac:dyDescent="0.3">
      <c r="A39" t="s">
        <v>109</v>
      </c>
      <c r="B39" t="s">
        <v>95</v>
      </c>
      <c r="C39">
        <v>0</v>
      </c>
      <c r="D39">
        <v>0</v>
      </c>
      <c r="E39">
        <v>0</v>
      </c>
      <c r="F39">
        <v>1</v>
      </c>
      <c r="G39">
        <v>1</v>
      </c>
      <c r="H39">
        <v>0</v>
      </c>
      <c r="I39">
        <v>1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s="3" t="str">
        <f t="shared" si="3"/>
        <v>1B00</v>
      </c>
      <c r="T39" t="s">
        <v>96</v>
      </c>
    </row>
    <row r="40" spans="1:20" x14ac:dyDescent="0.3">
      <c r="A40" t="s">
        <v>110</v>
      </c>
      <c r="B40" s="5" t="s">
        <v>128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1</v>
      </c>
      <c r="J40">
        <v>1</v>
      </c>
      <c r="K40">
        <v>1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3" t="str">
        <f t="shared" si="3"/>
        <v>1BC0</v>
      </c>
      <c r="T40" t="s">
        <v>97</v>
      </c>
    </row>
    <row r="41" spans="1:20" x14ac:dyDescent="0.3">
      <c r="A41" t="s">
        <v>111</v>
      </c>
      <c r="B41" s="5" t="s">
        <v>94</v>
      </c>
      <c r="C41">
        <v>0</v>
      </c>
      <c r="D41">
        <v>0</v>
      </c>
      <c r="E41">
        <v>0</v>
      </c>
      <c r="F41">
        <v>1</v>
      </c>
      <c r="G41">
        <v>1</v>
      </c>
      <c r="H41">
        <v>1</v>
      </c>
      <c r="I41">
        <v>1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1</v>
      </c>
      <c r="S41" s="3" t="str">
        <f t="shared" si="3"/>
        <v>1E21</v>
      </c>
      <c r="T41" t="s">
        <v>98</v>
      </c>
    </row>
    <row r="42" spans="1:20" x14ac:dyDescent="0.3">
      <c r="A42" t="s">
        <v>112</v>
      </c>
      <c r="B42" t="s">
        <v>95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s="3" t="str">
        <f t="shared" si="3"/>
        <v>1B00</v>
      </c>
      <c r="T42" t="s">
        <v>96</v>
      </c>
    </row>
    <row r="43" spans="1:20" x14ac:dyDescent="0.3">
      <c r="A43" t="s">
        <v>113</v>
      </c>
      <c r="B43" s="5" t="s">
        <v>128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1</v>
      </c>
      <c r="J43">
        <v>1</v>
      </c>
      <c r="K43">
        <v>1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s="3" t="str">
        <f t="shared" si="3"/>
        <v>1BC0</v>
      </c>
      <c r="T43" t="s">
        <v>97</v>
      </c>
    </row>
    <row r="44" spans="1:20" x14ac:dyDescent="0.3">
      <c r="A44" t="s">
        <v>114</v>
      </c>
      <c r="B44" s="5" t="s">
        <v>94</v>
      </c>
      <c r="C44">
        <v>0</v>
      </c>
      <c r="D44">
        <v>0</v>
      </c>
      <c r="E44">
        <v>0</v>
      </c>
      <c r="F44">
        <v>1</v>
      </c>
      <c r="G44">
        <v>1</v>
      </c>
      <c r="H44">
        <v>1</v>
      </c>
      <c r="I44">
        <v>1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1</v>
      </c>
      <c r="S44" s="3" t="str">
        <f t="shared" si="3"/>
        <v>1E21</v>
      </c>
      <c r="T44" t="s">
        <v>98</v>
      </c>
    </row>
    <row r="45" spans="1:20" x14ac:dyDescent="0.3">
      <c r="A45" t="s">
        <v>115</v>
      </c>
      <c r="B45" t="s">
        <v>95</v>
      </c>
      <c r="C45">
        <v>0</v>
      </c>
      <c r="D45">
        <v>0</v>
      </c>
      <c r="E45">
        <v>0</v>
      </c>
      <c r="F45">
        <v>1</v>
      </c>
      <c r="G45">
        <v>1</v>
      </c>
      <c r="H45">
        <v>0</v>
      </c>
      <c r="I45">
        <v>1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s="3" t="str">
        <f t="shared" si="3"/>
        <v>1B00</v>
      </c>
      <c r="T45" t="s">
        <v>96</v>
      </c>
    </row>
    <row r="46" spans="1:20" x14ac:dyDescent="0.3">
      <c r="A46" t="s">
        <v>116</v>
      </c>
      <c r="B46" s="5" t="s">
        <v>128</v>
      </c>
      <c r="C46">
        <v>0</v>
      </c>
      <c r="D46">
        <v>0</v>
      </c>
      <c r="E46">
        <v>0</v>
      </c>
      <c r="F46">
        <v>1</v>
      </c>
      <c r="G46">
        <v>1</v>
      </c>
      <c r="H46">
        <v>0</v>
      </c>
      <c r="I46">
        <v>1</v>
      </c>
      <c r="J46">
        <v>1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s="3" t="str">
        <f t="shared" si="3"/>
        <v>1BC0</v>
      </c>
      <c r="T46" t="s">
        <v>97</v>
      </c>
    </row>
    <row r="47" spans="1:20" x14ac:dyDescent="0.3">
      <c r="A47" t="s">
        <v>117</v>
      </c>
      <c r="B47" s="5" t="s">
        <v>94</v>
      </c>
      <c r="C47">
        <v>0</v>
      </c>
      <c r="D47">
        <v>0</v>
      </c>
      <c r="E47">
        <v>0</v>
      </c>
      <c r="F47">
        <v>1</v>
      </c>
      <c r="G47">
        <v>1</v>
      </c>
      <c r="H47">
        <v>1</v>
      </c>
      <c r="I47">
        <v>1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1</v>
      </c>
      <c r="S47" s="3" t="str">
        <f t="shared" si="3"/>
        <v>1E21</v>
      </c>
      <c r="T47" t="s">
        <v>98</v>
      </c>
    </row>
    <row r="48" spans="1:20" x14ac:dyDescent="0.3">
      <c r="A48" t="s">
        <v>118</v>
      </c>
      <c r="B48" t="s">
        <v>95</v>
      </c>
      <c r="C48">
        <v>0</v>
      </c>
      <c r="D48">
        <v>0</v>
      </c>
      <c r="E48">
        <v>0</v>
      </c>
      <c r="F48">
        <v>1</v>
      </c>
      <c r="G48">
        <v>1</v>
      </c>
      <c r="H48">
        <v>0</v>
      </c>
      <c r="I48">
        <v>1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s="3" t="str">
        <f t="shared" si="3"/>
        <v>1B00</v>
      </c>
      <c r="T48" t="s">
        <v>96</v>
      </c>
    </row>
    <row r="49" spans="1:37" x14ac:dyDescent="0.3">
      <c r="A49" t="s">
        <v>119</v>
      </c>
      <c r="B49" s="5" t="s">
        <v>128</v>
      </c>
      <c r="C49">
        <v>0</v>
      </c>
      <c r="D49">
        <v>0</v>
      </c>
      <c r="E49">
        <v>0</v>
      </c>
      <c r="F49">
        <v>1</v>
      </c>
      <c r="G49">
        <v>1</v>
      </c>
      <c r="H49">
        <v>0</v>
      </c>
      <c r="I49">
        <v>1</v>
      </c>
      <c r="J49">
        <v>1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s="3" t="str">
        <f t="shared" si="3"/>
        <v>1BC0</v>
      </c>
      <c r="T49" t="s">
        <v>97</v>
      </c>
    </row>
    <row r="50" spans="1:37" x14ac:dyDescent="0.3">
      <c r="A50" t="s">
        <v>120</v>
      </c>
      <c r="B50" s="5" t="s">
        <v>94</v>
      </c>
      <c r="C50">
        <v>0</v>
      </c>
      <c r="D50">
        <v>0</v>
      </c>
      <c r="E50">
        <v>0</v>
      </c>
      <c r="F50">
        <v>1</v>
      </c>
      <c r="G50">
        <v>1</v>
      </c>
      <c r="H50">
        <v>1</v>
      </c>
      <c r="I50">
        <v>1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1</v>
      </c>
      <c r="S50" s="3" t="str">
        <f t="shared" si="3"/>
        <v>1E21</v>
      </c>
      <c r="T50" t="s">
        <v>98</v>
      </c>
    </row>
    <row r="51" spans="1:37" x14ac:dyDescent="0.3">
      <c r="A51" t="s">
        <v>121</v>
      </c>
      <c r="B51" t="s">
        <v>95</v>
      </c>
      <c r="C51">
        <v>0</v>
      </c>
      <c r="D51">
        <v>0</v>
      </c>
      <c r="E51">
        <v>0</v>
      </c>
      <c r="F51">
        <v>1</v>
      </c>
      <c r="G51">
        <v>1</v>
      </c>
      <c r="H51">
        <v>0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 s="3" t="str">
        <f t="shared" si="3"/>
        <v>1B00</v>
      </c>
      <c r="T51" t="s">
        <v>96</v>
      </c>
    </row>
    <row r="52" spans="1:37" x14ac:dyDescent="0.3">
      <c r="A52" t="s">
        <v>122</v>
      </c>
      <c r="B52" t="s">
        <v>183</v>
      </c>
      <c r="C52">
        <v>1</v>
      </c>
      <c r="D52">
        <v>1</v>
      </c>
      <c r="E52">
        <v>0</v>
      </c>
      <c r="F52">
        <v>0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1</v>
      </c>
      <c r="S52" s="3" t="str">
        <f>DEC2HEX(C52*2^15 + D52*2^14 + E52*2^13 + F52*2^12 + G52*2^11 + H52*2^10 + I52*2^9 + J52*2^8 + K52*2^7 + L52*2^6 + M52*2^5 + N52*2^4 + O52 * 2 ^ 3 + P52  * 2^2 + Q52 * 2 + R52)</f>
        <v>C605</v>
      </c>
    </row>
    <row r="53" spans="1:37" x14ac:dyDescent="0.3">
      <c r="A53" t="s">
        <v>123</v>
      </c>
      <c r="B53" t="s">
        <v>137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1</v>
      </c>
      <c r="K53">
        <v>0</v>
      </c>
      <c r="L53">
        <v>1</v>
      </c>
      <c r="M53">
        <v>0</v>
      </c>
      <c r="N53">
        <v>0</v>
      </c>
      <c r="O53">
        <v>0</v>
      </c>
      <c r="P53">
        <v>1</v>
      </c>
      <c r="Q53">
        <v>0</v>
      </c>
      <c r="R53">
        <v>1</v>
      </c>
      <c r="S53" s="3" t="str">
        <f>DEC2HEX(C53*2^15 + D53*2^14 + E53*2^13 + F53*2^12 + G53*2^11 + H53*2^10 + I53*2^9 + J53*2^8 + K53*2^7 + L53*2^6 + M53*2^5 + N53*2^4 + O53 * 2 ^ 3 + P53  * 2^2 + Q53 * 2 + R53)</f>
        <v>345</v>
      </c>
    </row>
    <row r="54" spans="1:37" x14ac:dyDescent="0.3">
      <c r="A54" t="s">
        <v>124</v>
      </c>
      <c r="B54" t="s">
        <v>138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 s="3" t="str">
        <f>DEC2HEX(C54*2^15 + D54*2^14 + E54*2^13 + F54*2^12 + G54*2^11 + H54*2^10 + I54*2^9 + J54*2^8 + K54*2^7 + L54*2^6 + M54*2^5 + N54*2^4 + O54 * 2 ^ 3 + P54  * 2^2 + Q54 * 2 + R54)</f>
        <v>601</v>
      </c>
    </row>
    <row r="55" spans="1:37" x14ac:dyDescent="0.3">
      <c r="A55" t="s">
        <v>125</v>
      </c>
      <c r="B55" s="5" t="s">
        <v>90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1</v>
      </c>
      <c r="J55">
        <v>1</v>
      </c>
      <c r="K55">
        <v>1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s="3" t="str">
        <f t="shared" si="3"/>
        <v>13C0</v>
      </c>
      <c r="T55" t="s">
        <v>97</v>
      </c>
    </row>
    <row r="56" spans="1:37" x14ac:dyDescent="0.3">
      <c r="A56" t="s">
        <v>126</v>
      </c>
      <c r="B56" s="5" t="s">
        <v>93</v>
      </c>
      <c r="C56">
        <v>0</v>
      </c>
      <c r="D56">
        <v>0</v>
      </c>
      <c r="E56">
        <v>0</v>
      </c>
      <c r="F56">
        <v>1</v>
      </c>
      <c r="G56">
        <v>1</v>
      </c>
      <c r="H56">
        <v>0</v>
      </c>
      <c r="I56">
        <v>1</v>
      </c>
      <c r="J56">
        <v>1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s="3" t="str">
        <f t="shared" ref="S56:S86" si="4">DEC2HEX(C56*2^15 + D56*2^14 + E56*2^13 + F56*2^12 + G56*2^11 + H56*2^10 + I56*2^9 + J56*2^8 + K56*2^7 + L56*2^6 + M56*2^5 + N56*2^4 + O56 * 2 ^ 3 + P56  * 2^2 + Q56 * 2 + R56)</f>
        <v>1B80</v>
      </c>
    </row>
    <row r="57" spans="1:37" x14ac:dyDescent="0.3">
      <c r="A57" t="s">
        <v>134</v>
      </c>
      <c r="B57" t="s">
        <v>133</v>
      </c>
      <c r="C57">
        <v>0</v>
      </c>
      <c r="D57">
        <v>0</v>
      </c>
      <c r="E57">
        <v>0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1</v>
      </c>
      <c r="R57">
        <v>1</v>
      </c>
      <c r="S57" s="3" t="str">
        <f t="shared" si="4"/>
        <v>1423</v>
      </c>
    </row>
    <row r="58" spans="1:37" x14ac:dyDescent="0.3">
      <c r="A58" t="s">
        <v>136</v>
      </c>
      <c r="B58" t="s">
        <v>99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 s="3" t="str">
        <f t="shared" si="4"/>
        <v>1300</v>
      </c>
    </row>
    <row r="59" spans="1:37" x14ac:dyDescent="0.3">
      <c r="A59" t="s">
        <v>135</v>
      </c>
      <c r="B59" t="s">
        <v>184</v>
      </c>
      <c r="C59">
        <v>1</v>
      </c>
      <c r="D59">
        <v>1</v>
      </c>
      <c r="E59">
        <v>0</v>
      </c>
      <c r="F59">
        <v>0</v>
      </c>
      <c r="G59">
        <v>1</v>
      </c>
      <c r="H59">
        <v>1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1</v>
      </c>
      <c r="S59" s="3" t="str">
        <f t="shared" si="4"/>
        <v>CE09</v>
      </c>
    </row>
    <row r="60" spans="1:37" x14ac:dyDescent="0.3">
      <c r="A60" t="s">
        <v>139</v>
      </c>
      <c r="B60" t="s">
        <v>101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1</v>
      </c>
      <c r="M60">
        <v>0</v>
      </c>
      <c r="N60">
        <v>0</v>
      </c>
      <c r="O60">
        <v>0</v>
      </c>
      <c r="P60">
        <v>1</v>
      </c>
      <c r="Q60">
        <v>1</v>
      </c>
      <c r="R60">
        <v>1</v>
      </c>
      <c r="S60" s="3" t="str">
        <f t="shared" si="4"/>
        <v>147</v>
      </c>
    </row>
    <row r="61" spans="1:37" x14ac:dyDescent="0.3">
      <c r="A61" t="s">
        <v>140</v>
      </c>
      <c r="B61" t="s">
        <v>102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1</v>
      </c>
      <c r="S61" s="3" t="str">
        <f t="shared" si="4"/>
        <v>403</v>
      </c>
      <c r="AK61" s="3"/>
    </row>
    <row r="62" spans="1:37" x14ac:dyDescent="0.3">
      <c r="A62" t="s">
        <v>141</v>
      </c>
      <c r="B62" t="s">
        <v>181</v>
      </c>
      <c r="C62">
        <v>1</v>
      </c>
      <c r="D62">
        <v>1</v>
      </c>
      <c r="E62">
        <v>0</v>
      </c>
      <c r="F62">
        <v>0</v>
      </c>
      <c r="G62">
        <v>1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 s="3" t="str">
        <f t="shared" si="4"/>
        <v>CE01</v>
      </c>
    </row>
    <row r="63" spans="1:37" x14ac:dyDescent="0.3">
      <c r="A63" t="s">
        <v>142</v>
      </c>
      <c r="B63" t="s">
        <v>83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0</v>
      </c>
      <c r="L63">
        <v>1</v>
      </c>
      <c r="M63">
        <v>0</v>
      </c>
      <c r="N63">
        <v>0</v>
      </c>
      <c r="O63">
        <v>0</v>
      </c>
      <c r="P63">
        <v>1</v>
      </c>
      <c r="Q63">
        <v>1</v>
      </c>
      <c r="R63">
        <v>1</v>
      </c>
      <c r="S63" s="3" t="str">
        <f t="shared" si="4"/>
        <v>347</v>
      </c>
    </row>
    <row r="64" spans="1:37" x14ac:dyDescent="0.3">
      <c r="A64" t="s">
        <v>143</v>
      </c>
      <c r="B64" t="s">
        <v>127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1</v>
      </c>
      <c r="J64">
        <v>1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 s="3" t="str">
        <f t="shared" si="4"/>
        <v>1380</v>
      </c>
    </row>
    <row r="65" spans="1:19" x14ac:dyDescent="0.3">
      <c r="A65" t="s">
        <v>144</v>
      </c>
      <c r="B65" t="s">
        <v>84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1</v>
      </c>
      <c r="J65">
        <v>1</v>
      </c>
      <c r="K65">
        <v>0</v>
      </c>
      <c r="L65">
        <v>1</v>
      </c>
      <c r="M65">
        <v>0</v>
      </c>
      <c r="N65">
        <v>0</v>
      </c>
      <c r="O65">
        <v>0</v>
      </c>
      <c r="P65">
        <v>1</v>
      </c>
      <c r="Q65">
        <v>1</v>
      </c>
      <c r="R65">
        <v>1</v>
      </c>
      <c r="S65" s="3" t="str">
        <f t="shared" si="4"/>
        <v>747</v>
      </c>
    </row>
    <row r="66" spans="1:19" x14ac:dyDescent="0.3">
      <c r="A66" t="s">
        <v>145</v>
      </c>
      <c r="B66" t="s">
        <v>185</v>
      </c>
      <c r="C66">
        <v>1</v>
      </c>
      <c r="D66">
        <v>1</v>
      </c>
      <c r="E66">
        <v>0</v>
      </c>
      <c r="F66">
        <v>0</v>
      </c>
      <c r="G66">
        <v>1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1</v>
      </c>
      <c r="S66" s="3" t="str">
        <f t="shared" si="4"/>
        <v>CE0B</v>
      </c>
    </row>
    <row r="67" spans="1:19" x14ac:dyDescent="0.3">
      <c r="A67" t="s">
        <v>166</v>
      </c>
      <c r="B67" t="s">
        <v>87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1</v>
      </c>
      <c r="J67">
        <v>1</v>
      </c>
      <c r="K67">
        <v>0</v>
      </c>
      <c r="L67">
        <v>1</v>
      </c>
      <c r="M67">
        <v>0</v>
      </c>
      <c r="N67">
        <v>0</v>
      </c>
      <c r="O67">
        <v>0</v>
      </c>
      <c r="P67">
        <v>1</v>
      </c>
      <c r="Q67">
        <v>1</v>
      </c>
      <c r="R67">
        <v>1</v>
      </c>
      <c r="S67" s="3" t="str">
        <f t="shared" si="4"/>
        <v>B47</v>
      </c>
    </row>
    <row r="68" spans="1:19" x14ac:dyDescent="0.3">
      <c r="A68" t="s">
        <v>167</v>
      </c>
      <c r="B68" t="s">
        <v>128</v>
      </c>
      <c r="C68">
        <v>0</v>
      </c>
      <c r="D68">
        <v>0</v>
      </c>
      <c r="E68">
        <v>0</v>
      </c>
      <c r="F68">
        <v>1</v>
      </c>
      <c r="G68">
        <v>1</v>
      </c>
      <c r="H68">
        <v>0</v>
      </c>
      <c r="I68">
        <v>1</v>
      </c>
      <c r="J68">
        <v>1</v>
      </c>
      <c r="K68">
        <v>1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 s="3" t="str">
        <f t="shared" si="4"/>
        <v>1BC0</v>
      </c>
    </row>
    <row r="69" spans="1:19" x14ac:dyDescent="0.3">
      <c r="A69" t="s">
        <v>168</v>
      </c>
      <c r="B69" t="s">
        <v>89</v>
      </c>
      <c r="C69">
        <v>0</v>
      </c>
      <c r="D69">
        <v>0</v>
      </c>
      <c r="E69">
        <v>0</v>
      </c>
      <c r="F69">
        <v>0</v>
      </c>
      <c r="G69">
        <v>1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1</v>
      </c>
      <c r="S69" s="3" t="str">
        <f t="shared" si="4"/>
        <v>E03</v>
      </c>
    </row>
    <row r="70" spans="1:19" x14ac:dyDescent="0.3">
      <c r="A70" t="s">
        <v>169</v>
      </c>
      <c r="B70" s="5" t="s">
        <v>94</v>
      </c>
      <c r="C70">
        <v>0</v>
      </c>
      <c r="D70">
        <v>0</v>
      </c>
      <c r="E70">
        <v>0</v>
      </c>
      <c r="F70">
        <v>1</v>
      </c>
      <c r="G70">
        <v>1</v>
      </c>
      <c r="H70">
        <v>1</v>
      </c>
      <c r="I70">
        <v>1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1</v>
      </c>
      <c r="S70" s="3" t="str">
        <f t="shared" si="4"/>
        <v>1E21</v>
      </c>
    </row>
    <row r="71" spans="1:19" x14ac:dyDescent="0.3">
      <c r="A71" t="s">
        <v>170</v>
      </c>
      <c r="B71" t="s">
        <v>95</v>
      </c>
      <c r="C71">
        <v>0</v>
      </c>
      <c r="D71">
        <v>0</v>
      </c>
      <c r="E71">
        <v>0</v>
      </c>
      <c r="F71">
        <v>1</v>
      </c>
      <c r="G71">
        <v>1</v>
      </c>
      <c r="H71">
        <v>0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 s="3" t="str">
        <f t="shared" si="4"/>
        <v>1B00</v>
      </c>
    </row>
    <row r="72" spans="1:19" x14ac:dyDescent="0.3">
      <c r="A72" t="s">
        <v>171</v>
      </c>
      <c r="B72" s="5" t="s">
        <v>128</v>
      </c>
      <c r="C72">
        <v>0</v>
      </c>
      <c r="D72">
        <v>0</v>
      </c>
      <c r="E72">
        <v>0</v>
      </c>
      <c r="F72">
        <v>1</v>
      </c>
      <c r="G72">
        <v>1</v>
      </c>
      <c r="H72">
        <v>0</v>
      </c>
      <c r="I72">
        <v>1</v>
      </c>
      <c r="J72">
        <v>1</v>
      </c>
      <c r="K72">
        <v>1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s="3" t="str">
        <f t="shared" si="4"/>
        <v>1BC0</v>
      </c>
    </row>
    <row r="73" spans="1:19" x14ac:dyDescent="0.3">
      <c r="A73" t="s">
        <v>146</v>
      </c>
      <c r="B73" s="5" t="s">
        <v>94</v>
      </c>
      <c r="C73">
        <v>0</v>
      </c>
      <c r="D73">
        <v>0</v>
      </c>
      <c r="E73">
        <v>0</v>
      </c>
      <c r="F73">
        <v>1</v>
      </c>
      <c r="G73">
        <v>1</v>
      </c>
      <c r="H73">
        <v>1</v>
      </c>
      <c r="I73">
        <v>1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1</v>
      </c>
      <c r="S73" s="3" t="str">
        <f t="shared" si="4"/>
        <v>1E21</v>
      </c>
    </row>
    <row r="74" spans="1:19" x14ac:dyDescent="0.3">
      <c r="A74" t="s">
        <v>147</v>
      </c>
      <c r="B74" t="s">
        <v>95</v>
      </c>
      <c r="C74">
        <v>0</v>
      </c>
      <c r="D74">
        <v>0</v>
      </c>
      <c r="E74">
        <v>0</v>
      </c>
      <c r="F74">
        <v>1</v>
      </c>
      <c r="G74">
        <v>1</v>
      </c>
      <c r="H74">
        <v>0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s="3" t="str">
        <f t="shared" si="4"/>
        <v>1B00</v>
      </c>
    </row>
    <row r="75" spans="1:19" x14ac:dyDescent="0.3">
      <c r="A75" t="s">
        <v>148</v>
      </c>
      <c r="B75" s="5" t="s">
        <v>128</v>
      </c>
      <c r="C75">
        <v>0</v>
      </c>
      <c r="D75">
        <v>0</v>
      </c>
      <c r="E75">
        <v>0</v>
      </c>
      <c r="F75">
        <v>1</v>
      </c>
      <c r="G75">
        <v>1</v>
      </c>
      <c r="H75">
        <v>0</v>
      </c>
      <c r="I75">
        <v>1</v>
      </c>
      <c r="J75">
        <v>1</v>
      </c>
      <c r="K75">
        <v>1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 s="3" t="str">
        <f t="shared" si="4"/>
        <v>1BC0</v>
      </c>
    </row>
    <row r="76" spans="1:19" x14ac:dyDescent="0.3">
      <c r="A76" t="s">
        <v>149</v>
      </c>
      <c r="B76" s="5" t="s">
        <v>94</v>
      </c>
      <c r="C76">
        <v>0</v>
      </c>
      <c r="D76">
        <v>0</v>
      </c>
      <c r="E76">
        <v>0</v>
      </c>
      <c r="F76">
        <v>1</v>
      </c>
      <c r="G76">
        <v>1</v>
      </c>
      <c r="H76">
        <v>1</v>
      </c>
      <c r="I76">
        <v>1</v>
      </c>
      <c r="J76">
        <v>0</v>
      </c>
      <c r="K76">
        <v>0</v>
      </c>
      <c r="L76"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1</v>
      </c>
      <c r="S76" s="3" t="str">
        <f t="shared" si="4"/>
        <v>1E21</v>
      </c>
    </row>
    <row r="77" spans="1:19" x14ac:dyDescent="0.3">
      <c r="A77" t="s">
        <v>150</v>
      </c>
      <c r="B77" t="s">
        <v>95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1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s="3" t="str">
        <f t="shared" si="4"/>
        <v>1B00</v>
      </c>
    </row>
    <row r="78" spans="1:19" x14ac:dyDescent="0.3">
      <c r="A78" t="s">
        <v>151</v>
      </c>
      <c r="B78" s="5" t="s">
        <v>128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  <c r="I78">
        <v>1</v>
      </c>
      <c r="J78">
        <v>1</v>
      </c>
      <c r="K78">
        <v>1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 s="3" t="str">
        <f t="shared" si="4"/>
        <v>1BC0</v>
      </c>
    </row>
    <row r="79" spans="1:19" x14ac:dyDescent="0.3">
      <c r="A79" t="s">
        <v>152</v>
      </c>
      <c r="B79" s="5" t="s">
        <v>94</v>
      </c>
      <c r="C79">
        <v>0</v>
      </c>
      <c r="D79">
        <v>0</v>
      </c>
      <c r="E79">
        <v>0</v>
      </c>
      <c r="F79">
        <v>1</v>
      </c>
      <c r="G79">
        <v>1</v>
      </c>
      <c r="H79">
        <v>1</v>
      </c>
      <c r="I79">
        <v>1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1</v>
      </c>
      <c r="S79" s="3" t="str">
        <f t="shared" si="4"/>
        <v>1E21</v>
      </c>
    </row>
    <row r="80" spans="1:19" x14ac:dyDescent="0.3">
      <c r="A80" t="s">
        <v>153</v>
      </c>
      <c r="B80" t="s">
        <v>95</v>
      </c>
      <c r="C80">
        <v>0</v>
      </c>
      <c r="D80">
        <v>0</v>
      </c>
      <c r="E80">
        <v>0</v>
      </c>
      <c r="F80">
        <v>1</v>
      </c>
      <c r="G80">
        <v>1</v>
      </c>
      <c r="H80">
        <v>0</v>
      </c>
      <c r="I80">
        <v>1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s="3" t="str">
        <f t="shared" si="4"/>
        <v>1B00</v>
      </c>
    </row>
    <row r="81" spans="1:19" x14ac:dyDescent="0.3">
      <c r="A81" t="s">
        <v>154</v>
      </c>
      <c r="B81" s="5" t="s">
        <v>128</v>
      </c>
      <c r="C81">
        <v>0</v>
      </c>
      <c r="D81">
        <v>0</v>
      </c>
      <c r="E81">
        <v>0</v>
      </c>
      <c r="F81">
        <v>1</v>
      </c>
      <c r="G81">
        <v>1</v>
      </c>
      <c r="H81">
        <v>0</v>
      </c>
      <c r="I81">
        <v>1</v>
      </c>
      <c r="J81">
        <v>1</v>
      </c>
      <c r="K81">
        <v>1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s="3" t="str">
        <f t="shared" si="4"/>
        <v>1BC0</v>
      </c>
    </row>
    <row r="82" spans="1:19" x14ac:dyDescent="0.3">
      <c r="A82" t="s">
        <v>155</v>
      </c>
      <c r="B82" s="5" t="s">
        <v>94</v>
      </c>
      <c r="C82">
        <v>0</v>
      </c>
      <c r="D82">
        <v>0</v>
      </c>
      <c r="E82">
        <v>0</v>
      </c>
      <c r="F82">
        <v>1</v>
      </c>
      <c r="G82">
        <v>1</v>
      </c>
      <c r="H82">
        <v>1</v>
      </c>
      <c r="I82">
        <v>1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1</v>
      </c>
      <c r="S82" s="3" t="str">
        <f t="shared" si="4"/>
        <v>1E21</v>
      </c>
    </row>
    <row r="83" spans="1:19" x14ac:dyDescent="0.3">
      <c r="A83" t="s">
        <v>172</v>
      </c>
      <c r="B83" t="s">
        <v>95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1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 s="3" t="str">
        <f t="shared" si="4"/>
        <v>1B00</v>
      </c>
    </row>
    <row r="84" spans="1:19" x14ac:dyDescent="0.3">
      <c r="A84" t="s">
        <v>173</v>
      </c>
      <c r="B84" s="5" t="s">
        <v>128</v>
      </c>
      <c r="C84">
        <v>0</v>
      </c>
      <c r="D84">
        <v>0</v>
      </c>
      <c r="E84">
        <v>0</v>
      </c>
      <c r="F84">
        <v>1</v>
      </c>
      <c r="G84">
        <v>1</v>
      </c>
      <c r="H84">
        <v>0</v>
      </c>
      <c r="I84">
        <v>1</v>
      </c>
      <c r="J84">
        <v>1</v>
      </c>
      <c r="K84">
        <v>1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 s="3" t="str">
        <f t="shared" si="4"/>
        <v>1BC0</v>
      </c>
    </row>
    <row r="85" spans="1:19" x14ac:dyDescent="0.3">
      <c r="A85" t="s">
        <v>174</v>
      </c>
      <c r="B85" s="5" t="s">
        <v>94</v>
      </c>
      <c r="C85">
        <v>0</v>
      </c>
      <c r="D85">
        <v>0</v>
      </c>
      <c r="E85">
        <v>0</v>
      </c>
      <c r="F85">
        <v>1</v>
      </c>
      <c r="G85">
        <v>1</v>
      </c>
      <c r="H85">
        <v>1</v>
      </c>
      <c r="I85">
        <v>1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1</v>
      </c>
      <c r="S85" s="3" t="str">
        <f t="shared" si="4"/>
        <v>1E21</v>
      </c>
    </row>
    <row r="86" spans="1:19" x14ac:dyDescent="0.3">
      <c r="A86" t="s">
        <v>175</v>
      </c>
      <c r="B86" t="s">
        <v>95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1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s="3" t="str">
        <f t="shared" si="4"/>
        <v>1B00</v>
      </c>
    </row>
    <row r="87" spans="1:19" x14ac:dyDescent="0.3">
      <c r="A87" t="s">
        <v>176</v>
      </c>
      <c r="B87" s="5" t="s">
        <v>128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1</v>
      </c>
      <c r="J87">
        <v>1</v>
      </c>
      <c r="K87">
        <v>1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s="3" t="str">
        <f t="shared" ref="S87:S89" si="5">DEC2HEX(C87*2^15 + D87*2^14 + E87*2^13 + F87*2^12 + G87*2^11 + H87*2^10 + I87*2^9 + J87*2^8 + K87*2^7 + L87*2^6 + M87*2^5 + N87*2^4 + O87 * 2 ^ 3 + P87  * 2^2 + Q87 * 2 + R87)</f>
        <v>1BC0</v>
      </c>
    </row>
    <row r="88" spans="1:19" x14ac:dyDescent="0.3">
      <c r="A88" t="s">
        <v>177</v>
      </c>
      <c r="B88" s="5" t="s">
        <v>94</v>
      </c>
      <c r="C88">
        <v>0</v>
      </c>
      <c r="D88">
        <v>0</v>
      </c>
      <c r="E88">
        <v>0</v>
      </c>
      <c r="F88">
        <v>1</v>
      </c>
      <c r="G88">
        <v>1</v>
      </c>
      <c r="H88">
        <v>1</v>
      </c>
      <c r="I88">
        <v>1</v>
      </c>
      <c r="J88">
        <v>0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1</v>
      </c>
      <c r="S88" s="3" t="str">
        <f t="shared" si="5"/>
        <v>1E21</v>
      </c>
    </row>
    <row r="89" spans="1:19" x14ac:dyDescent="0.3">
      <c r="A89" t="s">
        <v>156</v>
      </c>
      <c r="B89" t="s">
        <v>95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1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s="3" t="str">
        <f t="shared" si="5"/>
        <v>1B00</v>
      </c>
    </row>
    <row r="90" spans="1:19" x14ac:dyDescent="0.3">
      <c r="A90" t="s">
        <v>157</v>
      </c>
      <c r="B90" t="s">
        <v>186</v>
      </c>
      <c r="C90">
        <v>1</v>
      </c>
      <c r="D90">
        <v>1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1</v>
      </c>
      <c r="S90" s="3" t="str">
        <f>DEC2HEX(C90*2^15 + D90*2^14 + E90*2^13 + F90*2^12 + G90*2^11 + H90*2^10 + I90*2^9 + J90*2^8 + K90*2^7 + L90*2^6 + M90*2^5 + N90*2^4 + O90 * 2 ^ 3 + P90  * 2^2 + Q90 * 2 + R90)</f>
        <v>C609</v>
      </c>
    </row>
    <row r="91" spans="1:19" x14ac:dyDescent="0.3">
      <c r="A91" t="s">
        <v>158</v>
      </c>
      <c r="B91" t="s">
        <v>137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1</v>
      </c>
      <c r="K91">
        <v>0</v>
      </c>
      <c r="L91">
        <v>1</v>
      </c>
      <c r="M91">
        <v>0</v>
      </c>
      <c r="N91">
        <v>0</v>
      </c>
      <c r="O91">
        <v>0</v>
      </c>
      <c r="P91">
        <v>1</v>
      </c>
      <c r="Q91">
        <v>0</v>
      </c>
      <c r="R91">
        <v>1</v>
      </c>
      <c r="S91" s="3" t="str">
        <f>DEC2HEX(C91*2^15 + D91*2^14 + E91*2^13 + F91*2^12 + G91*2^11 + H91*2^10 + I91*2^9 + J91*2^8 + K91*2^7 + L91*2^6 + M91*2^5 + N91*2^4 + O91 * 2 ^ 3 + P91  * 2^2 + Q91 * 2 + R91)</f>
        <v>345</v>
      </c>
    </row>
    <row r="92" spans="1:19" x14ac:dyDescent="0.3">
      <c r="A92" t="s">
        <v>159</v>
      </c>
      <c r="B92" t="s">
        <v>138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 s="3" t="str">
        <f>DEC2HEX(C92*2^15 + D92*2^14 + E92*2^13 + F92*2^12 + G92*2^11 + H92*2^10 + I92*2^9 + J92*2^8 + K92*2^7 + L92*2^6 + M92*2^5 + N92*2^4 + O92 * 2 ^ 3 + P92  * 2^2 + Q92 * 2 + R92)</f>
        <v>601</v>
      </c>
    </row>
    <row r="93" spans="1:19" x14ac:dyDescent="0.3">
      <c r="A93" t="s">
        <v>160</v>
      </c>
      <c r="B93" s="5" t="s">
        <v>90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1</v>
      </c>
      <c r="J93">
        <v>1</v>
      </c>
      <c r="K93">
        <v>1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s="3" t="str">
        <f t="shared" ref="S93:S96" si="6">DEC2HEX(C93*2^15 + D93*2^14 + E93*2^13 + F93*2^12 + G93*2^11 + H93*2^10 + I93*2^9 + J93*2^8 + K93*2^7 + L93*2^6 + M93*2^5 + N93*2^4 + O93 * 2 ^ 3 + P93  * 2^2 + Q93 * 2 + R93)</f>
        <v>13C0</v>
      </c>
    </row>
    <row r="94" spans="1:19" x14ac:dyDescent="0.3">
      <c r="A94" t="s">
        <v>161</v>
      </c>
      <c r="B94" s="5" t="s">
        <v>93</v>
      </c>
      <c r="C94">
        <v>0</v>
      </c>
      <c r="D94">
        <v>0</v>
      </c>
      <c r="E94">
        <v>0</v>
      </c>
      <c r="F94">
        <v>1</v>
      </c>
      <c r="G94">
        <v>1</v>
      </c>
      <c r="H94">
        <v>0</v>
      </c>
      <c r="I94">
        <v>1</v>
      </c>
      <c r="J94">
        <v>1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s="3" t="str">
        <f t="shared" si="6"/>
        <v>1B80</v>
      </c>
    </row>
    <row r="95" spans="1:19" x14ac:dyDescent="0.3">
      <c r="A95" t="s">
        <v>162</v>
      </c>
      <c r="B95" t="s">
        <v>129</v>
      </c>
      <c r="C95">
        <v>0</v>
      </c>
      <c r="D95">
        <v>0</v>
      </c>
      <c r="E95">
        <v>0</v>
      </c>
      <c r="F95">
        <v>1</v>
      </c>
      <c r="G95">
        <v>0</v>
      </c>
      <c r="H95">
        <v>1</v>
      </c>
      <c r="I95">
        <v>0</v>
      </c>
      <c r="J95">
        <v>1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1</v>
      </c>
      <c r="R95">
        <v>1</v>
      </c>
      <c r="S95" s="3" t="str">
        <f t="shared" si="6"/>
        <v>1523</v>
      </c>
    </row>
    <row r="96" spans="1:19" x14ac:dyDescent="0.3">
      <c r="A96" t="s">
        <v>163</v>
      </c>
      <c r="B96" t="s">
        <v>95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1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 s="3" t="str">
        <f t="shared" si="6"/>
        <v>1300</v>
      </c>
    </row>
    <row r="97" spans="1:19" x14ac:dyDescent="0.3">
      <c r="A97" t="s">
        <v>164</v>
      </c>
      <c r="B97" t="s">
        <v>187</v>
      </c>
      <c r="C97">
        <v>1</v>
      </c>
      <c r="D97">
        <v>1</v>
      </c>
      <c r="E97">
        <v>0</v>
      </c>
      <c r="F97">
        <v>0</v>
      </c>
      <c r="G97">
        <v>1</v>
      </c>
      <c r="H97">
        <v>1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1</v>
      </c>
      <c r="Q97">
        <v>0</v>
      </c>
      <c r="R97">
        <v>1</v>
      </c>
      <c r="S97" s="3" t="str">
        <f>DEC2HEX(C97*2^15 + D97*2^14 + E97*2^13 + F97*2^12 + G97*2^11 + H97*2^10 + I97*2^9 + J97*2^8 + K97*2^7 + L97*2^6 + M97*2^5 + N97*2^4 + O97 * 2 ^ 3 + P97  * 2^2 + Q97 * 2 + R97)</f>
        <v>CE0D</v>
      </c>
    </row>
    <row r="98" spans="1:19" x14ac:dyDescent="0.3">
      <c r="A98" t="s">
        <v>165</v>
      </c>
      <c r="B98" t="s">
        <v>101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1</v>
      </c>
      <c r="M98">
        <v>0</v>
      </c>
      <c r="N98">
        <v>0</v>
      </c>
      <c r="O98">
        <v>0</v>
      </c>
      <c r="P98">
        <v>1</v>
      </c>
      <c r="Q98">
        <v>1</v>
      </c>
      <c r="R98">
        <v>1</v>
      </c>
      <c r="S98" s="3" t="str">
        <f>DEC2HEX(C98*2^15 + D98*2^14 + E98*2^13 + F98*2^12 + G98*2^11 + H98*2^10 + I98*2^9 + J98*2^8 + K98*2^7 + L98*2^6 + M98*2^5 + N98*2^4 + O98 * 2 ^ 3 + P98  * 2^2 + Q98 * 2 + R98)</f>
        <v>147</v>
      </c>
    </row>
    <row r="99" spans="1:19" x14ac:dyDescent="0.3">
      <c r="A99" t="s">
        <v>178</v>
      </c>
      <c r="B99" t="s">
        <v>102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1</v>
      </c>
      <c r="S99" s="3" t="str">
        <f>DEC2HEX(C99*2^15 + D99*2^14 + E99*2^13 + F99*2^12 + G99*2^11 + H99*2^10 + I99*2^9 + J99*2^8 + K99*2^7 + L99*2^6 + M99*2^5 + N99*2^4 + O99 * 2 ^ 3 + P99  * 2^2 + Q99 * 2 + R99)</f>
        <v>403</v>
      </c>
    </row>
    <row r="100" spans="1:19" x14ac:dyDescent="0.3">
      <c r="B100" t="s">
        <v>45</v>
      </c>
      <c r="C100">
        <v>0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s="3" t="str">
        <f>DEC2HEX(C100*2^15 + D100*2^14 + E100*2^13 + F100*2^12 + G100*2^11 + H100*2^10 + I100*2^9 + J100*2^8 + K100*2^7 + L100*2^6 + M100*2^5 + N100*2^4 + O100 * 2 ^ 3 + P100  * 2^2 + Q100 * 2 + R100)</f>
        <v>7000</v>
      </c>
    </row>
    <row r="101" spans="1:19" x14ac:dyDescent="0.3">
      <c r="S101" s="3"/>
    </row>
    <row r="102" spans="1:19" x14ac:dyDescent="0.3">
      <c r="S102" s="3"/>
    </row>
    <row r="103" spans="1:19" x14ac:dyDescent="0.3">
      <c r="S103" s="3"/>
    </row>
    <row r="104" spans="1:19" x14ac:dyDescent="0.3">
      <c r="S104" s="3"/>
    </row>
    <row r="105" spans="1:19" x14ac:dyDescent="0.3">
      <c r="S105" s="3"/>
    </row>
    <row r="106" spans="1:19" x14ac:dyDescent="0.3">
      <c r="S106" s="3"/>
    </row>
    <row r="107" spans="1:19" x14ac:dyDescent="0.3">
      <c r="S107" s="3"/>
    </row>
    <row r="108" spans="1:19" x14ac:dyDescent="0.3">
      <c r="S108" s="3"/>
    </row>
    <row r="109" spans="1:19" x14ac:dyDescent="0.3">
      <c r="S109" s="3"/>
    </row>
    <row r="110" spans="1:19" x14ac:dyDescent="0.3">
      <c r="S110" s="3"/>
    </row>
    <row r="111" spans="1:19" x14ac:dyDescent="0.3">
      <c r="S111" s="3"/>
    </row>
    <row r="112" spans="1:19" x14ac:dyDescent="0.3">
      <c r="S112" s="3"/>
    </row>
    <row r="113" spans="1:19" x14ac:dyDescent="0.3">
      <c r="S113" s="3"/>
    </row>
    <row r="115" spans="1:19" x14ac:dyDescent="0.3">
      <c r="S115" s="3"/>
    </row>
    <row r="116" spans="1:19" x14ac:dyDescent="0.3">
      <c r="B116" s="5"/>
      <c r="S116" s="3"/>
    </row>
    <row r="117" spans="1:19" x14ac:dyDescent="0.3">
      <c r="S117" s="3"/>
    </row>
    <row r="118" spans="1:19" x14ac:dyDescent="0.3">
      <c r="S118" s="3"/>
    </row>
    <row r="119" spans="1:19" x14ac:dyDescent="0.3">
      <c r="S119" s="3"/>
    </row>
    <row r="123" spans="1:19" x14ac:dyDescent="0.3">
      <c r="S123" s="3"/>
    </row>
    <row r="124" spans="1:19" x14ac:dyDescent="0.3">
      <c r="S124" s="3"/>
    </row>
    <row r="125" spans="1:19" x14ac:dyDescent="0.3">
      <c r="S125" s="3"/>
    </row>
    <row r="126" spans="1:19" x14ac:dyDescent="0.3">
      <c r="S126" s="3"/>
    </row>
    <row r="127" spans="1:19" x14ac:dyDescent="0.3">
      <c r="A127" s="13" t="s">
        <v>49</v>
      </c>
      <c r="S127" s="3"/>
    </row>
    <row r="128" spans="1:19" x14ac:dyDescent="0.3">
      <c r="A128" t="s">
        <v>23</v>
      </c>
      <c r="B128" t="s">
        <v>188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0</v>
      </c>
      <c r="P128">
        <v>0</v>
      </c>
      <c r="Q128">
        <v>0</v>
      </c>
      <c r="R128">
        <v>0</v>
      </c>
      <c r="S128" s="3" t="str">
        <f>DEC2HEX(C128*2^15 + D128*2^14 + E128*2^13 + F128*2^12 + G128*2^11 + H128*2^10 + I128*2^9 + J128*2^8 + K128*2^7 + L128*2^6 + M128*2^5 + N128*2^4 + O128 * 2 ^ 3 + P128  * 2^2 + Q128 * 2 + R128)</f>
        <v>FF0</v>
      </c>
    </row>
    <row r="129" spans="1:20" ht="28.8" x14ac:dyDescent="0.3">
      <c r="A129" t="s">
        <v>24</v>
      </c>
      <c r="B129" s="14" t="s">
        <v>60</v>
      </c>
      <c r="C129" s="6">
        <v>0</v>
      </c>
      <c r="D129" s="7">
        <v>0</v>
      </c>
      <c r="E129" s="7">
        <v>0</v>
      </c>
      <c r="F129" s="7">
        <v>0</v>
      </c>
      <c r="G129" s="7">
        <v>1</v>
      </c>
      <c r="H129" s="7">
        <v>1</v>
      </c>
      <c r="I129" s="7">
        <v>1</v>
      </c>
      <c r="J129" s="7">
        <v>1</v>
      </c>
      <c r="K129" s="7">
        <v>1</v>
      </c>
      <c r="L129" s="7">
        <v>1</v>
      </c>
      <c r="M129" s="7">
        <v>0</v>
      </c>
      <c r="N129" s="7">
        <v>1</v>
      </c>
      <c r="O129" s="7">
        <v>1</v>
      </c>
      <c r="P129" s="7">
        <v>0</v>
      </c>
      <c r="Q129" s="7">
        <v>1</v>
      </c>
      <c r="R129" s="7">
        <v>1</v>
      </c>
      <c r="S129" s="3" t="str">
        <f>DEC2HEX(C129*2^15 + D129*2^14 + E129*2^13 + F129*2^12 + G129*2^11 + H129*2^10 + I129*2^9 + J129*2^8 + K129*2^7 + L129*2^6 + M129*2^5 + N129*2^4 + O129 * 2 ^ 3 + P129  * 2^2 + Q129 * 2 + R129)</f>
        <v>FDB</v>
      </c>
    </row>
    <row r="130" spans="1:20" ht="28.8" x14ac:dyDescent="0.3">
      <c r="A130" t="s">
        <v>25</v>
      </c>
      <c r="B130" s="14" t="s">
        <v>61</v>
      </c>
      <c r="C130">
        <v>0</v>
      </c>
      <c r="D130">
        <v>0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1</v>
      </c>
      <c r="S130" s="3" t="str">
        <f>DEC2HEX(C130*2^15 + D130*2^14 + E130*2^13 + F130*2^12 + G130*2^11 + H130*2^10 + I130*2^9 + J130*2^8 + K130*2^7 + L130*2^6 + M130*2^5 + N130*2^4 + O130 * 2 ^ 3 + P130  * 2^2 + Q130 * 2 + R130)</f>
        <v>3FC9</v>
      </c>
    </row>
    <row r="131" spans="1:20" ht="28.8" x14ac:dyDescent="0.3">
      <c r="A131" t="s">
        <v>26</v>
      </c>
      <c r="B131" s="14" t="s">
        <v>62</v>
      </c>
      <c r="C131" s="7">
        <v>1</v>
      </c>
      <c r="D131" s="7">
        <v>0</v>
      </c>
      <c r="E131" s="7">
        <v>1</v>
      </c>
      <c r="F131" s="7">
        <v>0</v>
      </c>
      <c r="G131" s="7">
        <v>1</v>
      </c>
      <c r="H131" s="7">
        <v>0</v>
      </c>
      <c r="I131" s="7">
        <v>1</v>
      </c>
      <c r="J131" s="7">
        <v>0</v>
      </c>
      <c r="K131" s="7">
        <v>1</v>
      </c>
      <c r="L131" s="7">
        <v>0</v>
      </c>
      <c r="M131" s="7">
        <v>1</v>
      </c>
      <c r="N131" s="7">
        <v>0</v>
      </c>
      <c r="O131" s="7">
        <v>1</v>
      </c>
      <c r="P131" s="7">
        <v>0</v>
      </c>
      <c r="Q131" s="7">
        <v>1</v>
      </c>
      <c r="R131" s="7">
        <v>1</v>
      </c>
      <c r="S131" s="3" t="str">
        <f>DEC2HEX(C131*2^15 + D131*2^14 + E131*2^13 + F131*2^12 + G131*2^11 + H131*2^10 + I131*2^9 + J131*2^8 + K131*2^7 + L131*2^6 + M131*2^5 + N131*2^4 + O131 * 2 ^ 3 + P131  * 2^2 + Q131 * 2 + R131)</f>
        <v>AAAB</v>
      </c>
    </row>
    <row r="132" spans="1:20" ht="28.8" x14ac:dyDescent="0.3">
      <c r="A132" t="s">
        <v>27</v>
      </c>
      <c r="B132" s="14" t="s">
        <v>63</v>
      </c>
      <c r="C132" s="7">
        <v>0</v>
      </c>
      <c r="D132" s="7">
        <v>0</v>
      </c>
      <c r="E132" s="7">
        <v>1</v>
      </c>
      <c r="F132" s="7">
        <v>1</v>
      </c>
      <c r="G132" s="7">
        <v>1</v>
      </c>
      <c r="H132" s="7">
        <v>1</v>
      </c>
      <c r="I132" s="7">
        <v>1</v>
      </c>
      <c r="J132" s="7">
        <v>0</v>
      </c>
      <c r="K132" s="7">
        <v>0</v>
      </c>
      <c r="L132" s="7">
        <v>0</v>
      </c>
      <c r="M132" s="7">
        <v>1</v>
      </c>
      <c r="N132" s="7">
        <v>0</v>
      </c>
      <c r="O132" s="7">
        <v>1</v>
      </c>
      <c r="P132" s="7">
        <v>0</v>
      </c>
      <c r="Q132" s="7">
        <v>1</v>
      </c>
      <c r="R132" s="7">
        <v>0</v>
      </c>
      <c r="S132" s="3" t="str">
        <f>DEC2HEX(C132*2^15 + D132*2^14 + E132*2^13 + F132*2^12 + G132*2^11 + H132*2^10 + I132*2^9 + J132*2^8 + K132*2^7 + L132*2^6 + M132*2^5 + N132*2^4 + O132 * 2 ^ 3 + P132  * 2^2 + Q132 * 2 + R132)</f>
        <v>3E2A</v>
      </c>
    </row>
    <row r="133" spans="1:20" x14ac:dyDescent="0.3">
      <c r="A133" t="s">
        <v>28</v>
      </c>
      <c r="B133" s="14" t="s">
        <v>64</v>
      </c>
    </row>
    <row r="134" spans="1:20" x14ac:dyDescent="0.3">
      <c r="A134" t="s">
        <v>29</v>
      </c>
      <c r="B134" s="14" t="s">
        <v>65</v>
      </c>
    </row>
    <row r="135" spans="1:20" ht="28.8" x14ac:dyDescent="0.3">
      <c r="A135" t="s">
        <v>30</v>
      </c>
      <c r="B135" s="14" t="s">
        <v>66</v>
      </c>
      <c r="C135" s="7">
        <v>1</v>
      </c>
      <c r="D135" s="7">
        <v>0</v>
      </c>
      <c r="E135" s="7">
        <v>0</v>
      </c>
      <c r="F135" s="7">
        <v>0</v>
      </c>
      <c r="G135" s="7">
        <v>1</v>
      </c>
      <c r="H135" s="7">
        <v>0</v>
      </c>
      <c r="I135" s="7">
        <v>0</v>
      </c>
      <c r="J135" s="7">
        <v>0</v>
      </c>
      <c r="K135" s="7">
        <v>1</v>
      </c>
      <c r="L135" s="7">
        <v>0</v>
      </c>
      <c r="M135" s="7">
        <v>0</v>
      </c>
      <c r="N135" s="7">
        <v>0</v>
      </c>
      <c r="O135" s="7">
        <v>1</v>
      </c>
      <c r="P135" s="7">
        <v>0</v>
      </c>
      <c r="Q135" s="7">
        <v>0</v>
      </c>
      <c r="R135" s="7">
        <v>1</v>
      </c>
      <c r="S135" s="3" t="str">
        <f>DEC2HEX(C135*2^15 + D135*2^14 + E135*2^13 + F135*2^12 + G135*2^11 + H135*2^10 + I135*2^9 + J135*2^8 + K135*2^7 + L135*2^6 + M135*2^5 + N135*2^4 + O135 * 2 ^ 3 + P135  * 2^2 + Q135 * 2 + R135)</f>
        <v>8889</v>
      </c>
    </row>
    <row r="136" spans="1:20" ht="28.8" x14ac:dyDescent="0.3">
      <c r="A136" t="s">
        <v>31</v>
      </c>
      <c r="B136" s="14" t="s">
        <v>67</v>
      </c>
      <c r="C136" s="7">
        <v>0</v>
      </c>
      <c r="D136" s="7">
        <v>0</v>
      </c>
      <c r="E136" s="7">
        <v>1</v>
      </c>
      <c r="F136" s="7">
        <v>1</v>
      </c>
      <c r="G136" s="7">
        <v>1</v>
      </c>
      <c r="H136" s="7">
        <v>1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1</v>
      </c>
      <c r="P136" s="7">
        <v>0</v>
      </c>
      <c r="Q136" s="7">
        <v>0</v>
      </c>
      <c r="R136" s="7">
        <v>0</v>
      </c>
      <c r="S136" s="3" t="str">
        <f>DEC2HEX(C136*2^15 + D136*2^14 + E136*2^13 + F136*2^12 + G136*2^11 + H136*2^10 + I136*2^9 + J136*2^8 + K136*2^7 + L136*2^6 + M136*2^5 + N136*2^4 + O136 * 2 ^ 3 + P136  * 2^2 + Q136 * 2 + R136)</f>
        <v>3C08</v>
      </c>
    </row>
    <row r="137" spans="1:20" ht="28.8" x14ac:dyDescent="0.3">
      <c r="A137" t="s">
        <v>32</v>
      </c>
      <c r="B137" s="14" t="s">
        <v>68</v>
      </c>
    </row>
    <row r="138" spans="1:20" ht="28.8" x14ac:dyDescent="0.3">
      <c r="A138" t="s">
        <v>38</v>
      </c>
      <c r="B138" s="14" t="s">
        <v>69</v>
      </c>
      <c r="T138" t="s">
        <v>47</v>
      </c>
    </row>
    <row r="139" spans="1:20" ht="28.8" x14ac:dyDescent="0.3">
      <c r="A139" t="s">
        <v>39</v>
      </c>
      <c r="B139" s="14" t="s">
        <v>70</v>
      </c>
      <c r="C139" s="7">
        <v>0</v>
      </c>
      <c r="D139" s="7">
        <v>0</v>
      </c>
      <c r="E139" s="7">
        <v>0</v>
      </c>
      <c r="F139" s="7">
        <v>0</v>
      </c>
      <c r="G139" s="7">
        <v>1</v>
      </c>
      <c r="H139" s="7">
        <v>1</v>
      </c>
      <c r="I139" s="7">
        <v>0</v>
      </c>
      <c r="J139" s="7">
        <v>1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3">
        <v>1400</v>
      </c>
      <c r="T139" t="s">
        <v>46</v>
      </c>
    </row>
    <row r="140" spans="1:20" ht="28.8" x14ac:dyDescent="0.3">
      <c r="A140" t="s">
        <v>40</v>
      </c>
      <c r="B140" s="14" t="s">
        <v>71</v>
      </c>
      <c r="C140" s="7">
        <v>0</v>
      </c>
      <c r="D140" s="7">
        <v>0</v>
      </c>
      <c r="E140" s="7">
        <v>1</v>
      </c>
      <c r="F140" s="7">
        <v>1</v>
      </c>
      <c r="G140" s="7">
        <v>1</v>
      </c>
      <c r="H140" s="7">
        <v>0</v>
      </c>
      <c r="I140" s="7">
        <v>0</v>
      </c>
      <c r="J140" s="7">
        <v>1</v>
      </c>
      <c r="K140" s="7">
        <v>0</v>
      </c>
      <c r="L140" s="7">
        <v>1</v>
      </c>
      <c r="M140" s="7">
        <v>0</v>
      </c>
      <c r="N140" s="7">
        <v>1</v>
      </c>
      <c r="O140" s="7">
        <v>0</v>
      </c>
      <c r="P140" s="7">
        <v>0</v>
      </c>
      <c r="Q140" s="7">
        <v>0</v>
      </c>
      <c r="R140" s="7">
        <v>0</v>
      </c>
      <c r="S140" s="3" t="str">
        <f>DEC2HEX(C140*2^15 + D140*2^14 + E140*2^13 + F140*2^12 + G140*2^11 + H140*2^10 + I140*2^9 + J140*2^8 + K140*2^7 + L140*2^6 + M140*2^5 + N140*2^4 + O140 * 2 ^ 3 + P140  * 2^2 + Q140 * 2 + R140)</f>
        <v>3950</v>
      </c>
    </row>
    <row r="141" spans="1:20" ht="28.8" x14ac:dyDescent="0.3">
      <c r="A141" t="s">
        <v>41</v>
      </c>
      <c r="B141" s="14" t="s">
        <v>68</v>
      </c>
    </row>
    <row r="142" spans="1:20" ht="28.8" x14ac:dyDescent="0.3">
      <c r="A142" t="s">
        <v>42</v>
      </c>
      <c r="B142" s="14" t="s">
        <v>69</v>
      </c>
    </row>
    <row r="143" spans="1:20" ht="28.8" x14ac:dyDescent="0.3">
      <c r="A143" t="s">
        <v>43</v>
      </c>
      <c r="B143" s="14" t="s">
        <v>72</v>
      </c>
      <c r="C143">
        <v>1</v>
      </c>
      <c r="D143">
        <v>1</v>
      </c>
      <c r="E143">
        <v>1</v>
      </c>
      <c r="F143">
        <v>0</v>
      </c>
      <c r="G143">
        <v>1</v>
      </c>
      <c r="H143">
        <v>1</v>
      </c>
      <c r="I143">
        <v>1</v>
      </c>
      <c r="J143">
        <v>1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1</v>
      </c>
      <c r="Q143">
        <v>0</v>
      </c>
      <c r="R143">
        <v>1</v>
      </c>
      <c r="S143" s="3" t="str">
        <f>DEC2HEX(C143*2^15 + D143*2^14 + E143*2^13 + F143*2^12 + G143*2^11 + H143*2^10 + I143*2^9 + J143*2^8 + K143*2^7 + L143*2^6 + M143*2^5 + N143*2^4 + O143 * 2 ^ 3 + P143  * 2^2 + Q143 * 2 + R143)</f>
        <v>EF15</v>
      </c>
    </row>
    <row r="144" spans="1:20" ht="28.8" x14ac:dyDescent="0.3">
      <c r="A144" t="s">
        <v>33</v>
      </c>
      <c r="B144" s="14" t="s">
        <v>73</v>
      </c>
      <c r="C144">
        <v>0</v>
      </c>
      <c r="D144">
        <v>0</v>
      </c>
      <c r="E144">
        <v>1</v>
      </c>
      <c r="F144">
        <v>1</v>
      </c>
      <c r="G144">
        <v>0</v>
      </c>
      <c r="H144">
        <v>1</v>
      </c>
      <c r="I144">
        <v>1</v>
      </c>
      <c r="J144">
        <v>0</v>
      </c>
      <c r="K144">
        <v>0</v>
      </c>
      <c r="L144">
        <v>0</v>
      </c>
      <c r="M144">
        <v>1</v>
      </c>
      <c r="N144">
        <v>1</v>
      </c>
      <c r="O144">
        <v>1</v>
      </c>
      <c r="P144">
        <v>0</v>
      </c>
      <c r="Q144">
        <v>0</v>
      </c>
      <c r="R144">
        <v>0</v>
      </c>
      <c r="S144" s="3" t="str">
        <f>DEC2HEX(C144*2^15 + D144*2^14 + E144*2^13 + F144*2^12 + G144*2^11 + H144*2^10 + I144*2^9 + J144*2^8 + K144*2^7 + L144*2^6 + M144*2^5 + N144*2^4 + O144 * 2 ^ 3 + P144  * 2^2 + Q144 * 2 + R144)</f>
        <v>3638</v>
      </c>
    </row>
    <row r="145" spans="1:2" ht="43.2" x14ac:dyDescent="0.3">
      <c r="A145" t="s">
        <v>76</v>
      </c>
      <c r="B145" s="14" t="s">
        <v>74</v>
      </c>
    </row>
    <row r="146" spans="1:2" ht="43.2" x14ac:dyDescent="0.3">
      <c r="A146" t="s">
        <v>77</v>
      </c>
      <c r="B146" s="14" t="s">
        <v>75</v>
      </c>
    </row>
    <row r="147" spans="1:2" x14ac:dyDescent="0.3">
      <c r="A147" t="s">
        <v>78</v>
      </c>
    </row>
  </sheetData>
  <mergeCells count="25">
    <mergeCell ref="D2:F2"/>
    <mergeCell ref="G2:H2"/>
    <mergeCell ref="K2:M2"/>
    <mergeCell ref="N2:R2"/>
    <mergeCell ref="D3:F3"/>
    <mergeCell ref="G3:H3"/>
    <mergeCell ref="K3:N3"/>
    <mergeCell ref="O3:P3"/>
    <mergeCell ref="Q3:R3"/>
    <mergeCell ref="C7:F7"/>
    <mergeCell ref="G7:H7"/>
    <mergeCell ref="I7:J7"/>
    <mergeCell ref="A8:V8"/>
    <mergeCell ref="N7:P7"/>
    <mergeCell ref="Q7:R7"/>
    <mergeCell ref="G4:H4"/>
    <mergeCell ref="M4:P4"/>
    <mergeCell ref="I6:J6"/>
    <mergeCell ref="Q6:R6"/>
    <mergeCell ref="K6:P6"/>
    <mergeCell ref="Q4:R4"/>
    <mergeCell ref="D5:H5"/>
    <mergeCell ref="I5:R5"/>
    <mergeCell ref="C6:F6"/>
    <mergeCell ref="G6:H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5EAF5-2CFE-4CF5-ACF9-EFC0B7AB3B75}">
  <dimension ref="A1:AH19"/>
  <sheetViews>
    <sheetView workbookViewId="0">
      <selection activeCell="D20" sqref="D20"/>
    </sheetView>
  </sheetViews>
  <sheetFormatPr defaultRowHeight="14.4" x14ac:dyDescent="0.3"/>
  <cols>
    <col min="2" max="2" width="19.6640625" customWidth="1"/>
    <col min="3" max="3" width="12.5546875" customWidth="1"/>
    <col min="4" max="36" width="4.6640625" customWidth="1"/>
    <col min="37" max="37" width="4.33203125" customWidth="1"/>
  </cols>
  <sheetData>
    <row r="1" spans="1:34" x14ac:dyDescent="0.3">
      <c r="A1" s="15" t="s">
        <v>54</v>
      </c>
      <c r="B1" s="15" t="s">
        <v>56</v>
      </c>
      <c r="C1" s="15" t="s">
        <v>55</v>
      </c>
      <c r="D1" s="15" t="s">
        <v>57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</row>
    <row r="2" spans="1:34" x14ac:dyDescent="0.3">
      <c r="A2" s="15"/>
      <c r="B2" s="15"/>
      <c r="C2" s="15"/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Y2">
        <v>21</v>
      </c>
      <c r="Z2">
        <v>22</v>
      </c>
      <c r="AA2">
        <v>23</v>
      </c>
      <c r="AB2">
        <v>24</v>
      </c>
      <c r="AC2">
        <v>25</v>
      </c>
      <c r="AD2">
        <v>26</v>
      </c>
      <c r="AE2">
        <v>27</v>
      </c>
      <c r="AF2">
        <v>28</v>
      </c>
      <c r="AG2">
        <v>29</v>
      </c>
      <c r="AH2">
        <v>30</v>
      </c>
    </row>
    <row r="3" spans="1:34" x14ac:dyDescent="0.3">
      <c r="A3" t="s">
        <v>23</v>
      </c>
      <c r="B3" t="str">
        <f>Code!B10</f>
        <v>LDR R0, [R3], #1</v>
      </c>
      <c r="C3" t="str">
        <f>Code!S10</f>
        <v>347</v>
      </c>
      <c r="D3" t="s">
        <v>50</v>
      </c>
      <c r="E3" t="s">
        <v>51</v>
      </c>
      <c r="F3" t="s">
        <v>52</v>
      </c>
    </row>
    <row r="4" spans="1:34" x14ac:dyDescent="0.3">
      <c r="A4" t="s">
        <v>24</v>
      </c>
      <c r="B4" t="str">
        <f>Code!B12</f>
        <v>LDR R1, [R3], #1</v>
      </c>
      <c r="C4" t="str">
        <f>Code!S12</f>
        <v>747</v>
      </c>
      <c r="E4" t="s">
        <v>50</v>
      </c>
      <c r="F4" t="s">
        <v>51</v>
      </c>
      <c r="G4" t="s">
        <v>52</v>
      </c>
    </row>
    <row r="5" spans="1:34" x14ac:dyDescent="0.3">
      <c r="A5" t="s">
        <v>25</v>
      </c>
      <c r="B5" t="str">
        <f>Code!B13</f>
        <v>LDR R2, [R3], #1</v>
      </c>
      <c r="C5" t="str">
        <f>Code!S13</f>
        <v>B47</v>
      </c>
      <c r="F5" t="s">
        <v>50</v>
      </c>
      <c r="G5" t="s">
        <v>53</v>
      </c>
      <c r="H5" t="s">
        <v>51</v>
      </c>
      <c r="I5" t="s">
        <v>52</v>
      </c>
    </row>
    <row r="6" spans="1:34" x14ac:dyDescent="0.3">
      <c r="A6" t="s">
        <v>26</v>
      </c>
      <c r="B6" t="str">
        <f>Code!B16</f>
        <v>FMUL R3, R1</v>
      </c>
      <c r="C6" t="str">
        <f>Code!S16</f>
        <v>1E21</v>
      </c>
      <c r="H6" t="s">
        <v>50</v>
      </c>
      <c r="I6" t="s">
        <v>53</v>
      </c>
      <c r="J6" t="s">
        <v>51</v>
      </c>
      <c r="K6" t="s">
        <v>52</v>
      </c>
    </row>
    <row r="7" spans="1:34" x14ac:dyDescent="0.3">
      <c r="A7" t="s">
        <v>27</v>
      </c>
      <c r="B7" t="e">
        <f>Code!#REF!</f>
        <v>#REF!</v>
      </c>
      <c r="C7" t="str">
        <f>Code!S18</f>
        <v>1BC0</v>
      </c>
      <c r="J7" t="s">
        <v>50</v>
      </c>
      <c r="K7" t="s">
        <v>53</v>
      </c>
      <c r="L7" t="s">
        <v>51</v>
      </c>
      <c r="M7" t="s">
        <v>52</v>
      </c>
    </row>
    <row r="8" spans="1:34" x14ac:dyDescent="0.3">
      <c r="A8" t="s">
        <v>28</v>
      </c>
      <c r="B8" t="str">
        <f>Code!B19</f>
        <v>FMUL R3, R1</v>
      </c>
      <c r="C8" t="str">
        <f>Code!S19</f>
        <v>1E21</v>
      </c>
      <c r="L8" t="s">
        <v>50</v>
      </c>
      <c r="M8" t="s">
        <v>53</v>
      </c>
      <c r="N8" t="s">
        <v>51</v>
      </c>
      <c r="O8" t="s">
        <v>52</v>
      </c>
    </row>
    <row r="9" spans="1:34" x14ac:dyDescent="0.3">
      <c r="A9" t="s">
        <v>29</v>
      </c>
      <c r="B9" t="str">
        <f>Code!B25</f>
        <v>FSUB R1, R3</v>
      </c>
      <c r="C9" t="str">
        <f>Code!S25</f>
        <v>1523</v>
      </c>
      <c r="N9" t="s">
        <v>50</v>
      </c>
      <c r="O9" t="s">
        <v>51</v>
      </c>
      <c r="P9" t="s">
        <v>52</v>
      </c>
    </row>
    <row r="10" spans="1:34" x14ac:dyDescent="0.3">
      <c r="A10" t="s">
        <v>30</v>
      </c>
      <c r="B10">
        <f>Code!B123</f>
        <v>0</v>
      </c>
      <c r="C10" t="str">
        <f>Code!S54</f>
        <v>601</v>
      </c>
      <c r="O10" t="s">
        <v>50</v>
      </c>
      <c r="P10" t="s">
        <v>53</v>
      </c>
      <c r="Q10" t="s">
        <v>51</v>
      </c>
      <c r="R10" t="s">
        <v>52</v>
      </c>
    </row>
    <row r="11" spans="1:34" x14ac:dyDescent="0.3">
      <c r="A11" t="s">
        <v>31</v>
      </c>
      <c r="B11">
        <f>Code!B124</f>
        <v>0</v>
      </c>
      <c r="C11">
        <f>Code!S123</f>
        <v>0</v>
      </c>
      <c r="Q11" t="s">
        <v>50</v>
      </c>
      <c r="R11" t="s">
        <v>53</v>
      </c>
      <c r="S11" t="s">
        <v>51</v>
      </c>
      <c r="T11" t="s">
        <v>52</v>
      </c>
    </row>
    <row r="12" spans="1:34" x14ac:dyDescent="0.3">
      <c r="A12" t="s">
        <v>32</v>
      </c>
      <c r="B12">
        <f>Code!B125</f>
        <v>0</v>
      </c>
      <c r="C12">
        <f>Code!S124</f>
        <v>0</v>
      </c>
      <c r="S12" t="s">
        <v>50</v>
      </c>
      <c r="T12" t="s">
        <v>53</v>
      </c>
      <c r="U12" t="s">
        <v>51</v>
      </c>
      <c r="V12" t="s">
        <v>52</v>
      </c>
    </row>
    <row r="13" spans="1:34" x14ac:dyDescent="0.3">
      <c r="A13" t="s">
        <v>38</v>
      </c>
      <c r="B13" t="str">
        <f>Code!A54</f>
        <v>0x02D</v>
      </c>
      <c r="C13">
        <f>Code!S125</f>
        <v>0</v>
      </c>
      <c r="U13" t="s">
        <v>50</v>
      </c>
      <c r="V13" t="s">
        <v>53</v>
      </c>
      <c r="W13" t="s">
        <v>51</v>
      </c>
      <c r="X13" t="s">
        <v>52</v>
      </c>
    </row>
    <row r="14" spans="1:34" x14ac:dyDescent="0.3">
      <c r="A14" t="s">
        <v>39</v>
      </c>
      <c r="B14">
        <f>Code!B127</f>
        <v>0</v>
      </c>
      <c r="C14">
        <f>Code!S126</f>
        <v>0</v>
      </c>
      <c r="W14" t="s">
        <v>50</v>
      </c>
      <c r="X14" t="s">
        <v>53</v>
      </c>
      <c r="Y14" t="s">
        <v>51</v>
      </c>
      <c r="Z14" t="s">
        <v>52</v>
      </c>
    </row>
    <row r="15" spans="1:34" x14ac:dyDescent="0.3">
      <c r="A15" t="s">
        <v>40</v>
      </c>
      <c r="B15" t="e">
        <f>Code!#REF!</f>
        <v>#REF!</v>
      </c>
      <c r="C15">
        <f>Code!S127</f>
        <v>0</v>
      </c>
      <c r="Y15" t="s">
        <v>50</v>
      </c>
      <c r="Z15" t="s">
        <v>53</v>
      </c>
      <c r="AA15" t="s">
        <v>51</v>
      </c>
      <c r="AB15" t="s">
        <v>52</v>
      </c>
    </row>
    <row r="16" spans="1:34" x14ac:dyDescent="0.3">
      <c r="A16" t="s">
        <v>41</v>
      </c>
      <c r="B16" t="e">
        <f>Code!#REF!</f>
        <v>#REF!</v>
      </c>
      <c r="C16" t="e">
        <f>Code!#REF!</f>
        <v>#REF!</v>
      </c>
      <c r="AA16" t="s">
        <v>50</v>
      </c>
      <c r="AB16" t="s">
        <v>53</v>
      </c>
      <c r="AC16" t="s">
        <v>51</v>
      </c>
      <c r="AD16" t="s">
        <v>52</v>
      </c>
    </row>
    <row r="17" spans="1:34" x14ac:dyDescent="0.3">
      <c r="A17" t="s">
        <v>42</v>
      </c>
      <c r="B17" t="str">
        <f>Code!B54</f>
        <v>LDR R1, [R1]</v>
      </c>
      <c r="C17" t="e">
        <f>Code!#REF!</f>
        <v>#REF!</v>
      </c>
      <c r="AC17" t="s">
        <v>50</v>
      </c>
      <c r="AD17" t="s">
        <v>51</v>
      </c>
      <c r="AE17" t="s">
        <v>52</v>
      </c>
    </row>
    <row r="18" spans="1:34" x14ac:dyDescent="0.3">
      <c r="A18" t="s">
        <v>43</v>
      </c>
      <c r="B18" t="e">
        <f>Code!#REF!</f>
        <v>#REF!</v>
      </c>
      <c r="C18" t="e">
        <f>Code!#REF!</f>
        <v>#REF!</v>
      </c>
      <c r="AD18" t="s">
        <v>50</v>
      </c>
      <c r="AE18" t="s">
        <v>53</v>
      </c>
      <c r="AF18" t="s">
        <v>51</v>
      </c>
      <c r="AG18" t="s">
        <v>52</v>
      </c>
    </row>
    <row r="19" spans="1:34" x14ac:dyDescent="0.3">
      <c r="A19" t="s">
        <v>33</v>
      </c>
      <c r="B19" t="e">
        <f>Code!#REF!</f>
        <v>#REF!</v>
      </c>
      <c r="C19" t="e">
        <f>Code!#REF!</f>
        <v>#REF!</v>
      </c>
      <c r="AF19" t="s">
        <v>50</v>
      </c>
      <c r="AG19" t="s">
        <v>51</v>
      </c>
      <c r="AH19" t="s">
        <v>52</v>
      </c>
    </row>
  </sheetData>
  <mergeCells count="4">
    <mergeCell ref="A1:A2"/>
    <mergeCell ref="B1:B2"/>
    <mergeCell ref="C1:C2"/>
    <mergeCell ref="D1:A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2021-06-12T21:13:26Z</dcterms:modified>
</cp:coreProperties>
</file>