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E65E9785-17A9-4B6C-8FDE-C7222155E4AC}" xr6:coauthVersionLast="47" xr6:coauthVersionMax="47" xr10:uidLastSave="{00000000-0000-0000-0000-000000000000}"/>
  <bookViews>
    <workbookView xWindow="-108" yWindow="-108" windowWidth="23256" windowHeight="12576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9" i="1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S14" i="1"/>
  <c r="C8" i="2" s="1"/>
  <c r="S25" i="1" l="1"/>
  <c r="C19" i="2" s="1"/>
  <c r="S24" i="1"/>
  <c r="C18" i="2" s="1"/>
  <c r="S16" i="1"/>
  <c r="C10" i="2" s="1"/>
  <c r="S23" i="1"/>
  <c r="C17" i="2" s="1"/>
  <c r="S19" i="1"/>
  <c r="C13" i="2" s="1"/>
  <c r="S20" i="1"/>
  <c r="C14" i="2" s="1"/>
  <c r="S21" i="1"/>
  <c r="C15" i="2" s="1"/>
  <c r="S22" i="1"/>
  <c r="C16" i="2" s="1"/>
  <c r="S10" i="1"/>
  <c r="C4" i="2" s="1"/>
  <c r="S13" i="1"/>
  <c r="C7" i="2" s="1"/>
  <c r="S18" i="1"/>
  <c r="C12" i="2" s="1"/>
  <c r="S12" i="1"/>
  <c r="C6" i="2" s="1"/>
  <c r="S17" i="1"/>
  <c r="C11" i="2" s="1"/>
  <c r="S30" i="1"/>
  <c r="S9" i="1"/>
  <c r="C3" i="2" s="1"/>
  <c r="S11" i="1"/>
  <c r="C5" i="2" s="1"/>
  <c r="S15" i="1"/>
  <c r="C9" i="2" s="1"/>
  <c r="S27" i="1"/>
  <c r="S28" i="1"/>
</calcChain>
</file>

<file path=xl/sharedStrings.xml><?xml version="1.0" encoding="utf-8"?>
<sst xmlns="http://schemas.openxmlformats.org/spreadsheetml/2006/main" count="190" uniqueCount="81">
  <si>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</si>
  <si>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</si>
  <si>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</si>
  <si>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</si>
  <si>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</si>
  <si>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</si>
  <si>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</si>
  <si>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</si>
  <si>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</si>
  <si>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</si>
  <si>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</si>
  <si>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</si>
  <si>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</si>
  <si>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</si>
  <si>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</si>
  <si>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</si>
  <si>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</si>
  <si>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</si>
  <si>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</si>
  <si>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</si>
  <si>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</si>
  <si>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</si>
  <si>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</si>
  <si>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LDR R1, [R0], #1</t>
  </si>
  <si>
    <t>LDR R2, [R0], #1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</si>
  <si>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</si>
  <si>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</si>
  <si>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</si>
  <si>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</si>
  <si>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</si>
  <si>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</si>
  <si>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</si>
  <si>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</si>
  <si>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</si>
  <si>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</si>
  <si>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</si>
  <si>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FPU operation</t>
  </si>
  <si>
    <t>opcode</t>
  </si>
  <si>
    <t>Operation</t>
  </si>
  <si>
    <t>Not used</t>
  </si>
  <si>
    <t>MOV R3 = R1 LSL #0</t>
  </si>
  <si>
    <t>0x00A</t>
  </si>
  <si>
    <t>0x00B</t>
  </si>
  <si>
    <t>0x00C</t>
  </si>
  <si>
    <t>0x00D</t>
  </si>
  <si>
    <t>0x00E</t>
  </si>
  <si>
    <t>0x00F</t>
  </si>
  <si>
    <t>STR R3, [R0], #1</t>
  </si>
  <si>
    <t>Comment</t>
  </si>
  <si>
    <t>X</t>
  </si>
  <si>
    <t>1/3!</t>
  </si>
  <si>
    <t>1/5!</t>
  </si>
  <si>
    <t>1/7!</t>
  </si>
  <si>
    <t>R3 = R3 + R2</t>
  </si>
  <si>
    <t>FMUL R2, R1</t>
  </si>
  <si>
    <t>R1 = X</t>
  </si>
  <si>
    <t>R3 = RES = X</t>
  </si>
  <si>
    <t>R2 = 1/3!</t>
  </si>
  <si>
    <t>R2 = R2 * X</t>
  </si>
  <si>
    <t>FADD R3, R2</t>
  </si>
  <si>
    <t>R2 = 1/5!</t>
  </si>
  <si>
    <t>FSUB R3, R2</t>
  </si>
  <si>
    <t>R3 = R3 - R2</t>
  </si>
  <si>
    <t>STP</t>
  </si>
  <si>
    <t>final result</t>
  </si>
  <si>
    <t>partial result</t>
  </si>
  <si>
    <t>should be 1</t>
  </si>
  <si>
    <t>calculate the partial resutl</t>
  </si>
  <si>
    <t>operation</t>
  </si>
  <si>
    <t>not enough of precission</t>
  </si>
  <si>
    <t>Program memory</t>
  </si>
  <si>
    <t>Data memory</t>
  </si>
  <si>
    <t>F</t>
  </si>
  <si>
    <t>E1</t>
  </si>
  <si>
    <t>E2</t>
  </si>
  <si>
    <t>ST</t>
  </si>
  <si>
    <t>Address</t>
  </si>
  <si>
    <t>Code</t>
  </si>
  <si>
    <t>Instruction</t>
  </si>
  <si>
    <t>Clock cycles</t>
  </si>
  <si>
    <t>pi/4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</si>
</sst>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/>
    <xf numFmtId="0" fontId="0" fillId="0" borderId="0" xfId="0" applyAlignment="1"/>
    <xf numFmtId="49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T101"/>
  <sheetViews>
    <sheetView tabSelected="1" topLeftCell="A11" zoomScaleNormal="100" workbookViewId="0">
      <selection activeCell="C28" sqref="C28"/>
    </sheetView>
  </sheetViews>
  <sheetFormatPr defaultRowHeight="14.4" x14ac:dyDescent="0.3"/>
  <cols>
    <col min="1" max="1" width="17.33203125" customWidth="1"/>
    <col min="2" max="2" width="22.77734375" customWidth="1"/>
    <col min="20" max="20" width="22.88671875" customWidth="1"/>
  </cols>
  <sheetData>
    <row r="1" spans="1:20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0" x14ac:dyDescent="0.3">
      <c r="B2" t="s">
        <v>1</v>
      </c>
      <c r="C2" s="1">
        <v>1</v>
      </c>
      <c r="D2" s="14" t="s">
        <v>2</v>
      </c>
      <c r="E2" s="14"/>
      <c r="F2" s="14"/>
      <c r="G2" s="14" t="s">
        <v>3</v>
      </c>
      <c r="H2" s="14"/>
      <c r="I2" s="1" t="s">
        <v>4</v>
      </c>
      <c r="J2" s="1" t="s">
        <v>5</v>
      </c>
      <c r="K2" s="14" t="s">
        <v>6</v>
      </c>
      <c r="L2" s="14"/>
      <c r="M2" s="14"/>
      <c r="N2" s="14" t="s">
        <v>7</v>
      </c>
      <c r="O2" s="14"/>
      <c r="P2" s="14"/>
      <c r="Q2" s="14"/>
      <c r="R2" s="14"/>
    </row>
    <row r="3" spans="1:20" x14ac:dyDescent="0.3">
      <c r="B3" t="s">
        <v>8</v>
      </c>
      <c r="C3" s="1">
        <v>1</v>
      </c>
      <c r="D3" s="14" t="s">
        <v>2</v>
      </c>
      <c r="E3" s="14"/>
      <c r="F3" s="14"/>
      <c r="G3" s="14" t="s">
        <v>3</v>
      </c>
      <c r="H3" s="14"/>
      <c r="I3" s="1" t="s">
        <v>9</v>
      </c>
      <c r="J3" s="1" t="s">
        <v>5</v>
      </c>
      <c r="K3" s="14" t="s">
        <v>10</v>
      </c>
      <c r="L3" s="14"/>
      <c r="M3" s="14"/>
      <c r="N3" s="14"/>
      <c r="O3" s="14" t="s">
        <v>11</v>
      </c>
      <c r="P3" s="14"/>
      <c r="Q3" s="14" t="s">
        <v>12</v>
      </c>
      <c r="R3" s="14"/>
    </row>
    <row r="4" spans="1:20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14" t="s">
        <v>3</v>
      </c>
      <c r="H4" s="14"/>
      <c r="I4" s="1" t="s">
        <v>14</v>
      </c>
      <c r="J4" s="1" t="s">
        <v>15</v>
      </c>
      <c r="K4" s="1" t="s">
        <v>16</v>
      </c>
      <c r="L4" s="1" t="s">
        <v>17</v>
      </c>
      <c r="M4" s="14" t="s">
        <v>18</v>
      </c>
      <c r="N4" s="14"/>
      <c r="O4" s="14"/>
      <c r="P4" s="14"/>
      <c r="Q4" s="14" t="s">
        <v>12</v>
      </c>
      <c r="R4" s="14"/>
    </row>
    <row r="5" spans="1:20" ht="11.4" customHeight="1" x14ac:dyDescent="0.3">
      <c r="B5" t="s">
        <v>19</v>
      </c>
      <c r="C5" s="4" t="s">
        <v>20</v>
      </c>
      <c r="D5" s="14" t="s">
        <v>21</v>
      </c>
      <c r="E5" s="14"/>
      <c r="F5" s="14"/>
      <c r="G5" s="14"/>
      <c r="H5" s="14"/>
      <c r="I5" s="14" t="s">
        <v>22</v>
      </c>
      <c r="J5" s="14"/>
      <c r="K5" s="14"/>
      <c r="L5" s="14"/>
      <c r="M5" s="14"/>
      <c r="N5" s="14"/>
      <c r="O5" s="14"/>
      <c r="P5" s="14"/>
      <c r="Q5" s="14"/>
      <c r="R5" s="14"/>
    </row>
    <row r="6" spans="1:20" ht="13.2" hidden="1" customHeight="1" x14ac:dyDescent="0.3">
      <c r="B6" t="s">
        <v>36</v>
      </c>
      <c r="C6" s="14" t="s">
        <v>37</v>
      </c>
      <c r="D6" s="14"/>
      <c r="E6" s="14"/>
      <c r="F6" s="14"/>
      <c r="G6" s="14" t="s">
        <v>3</v>
      </c>
      <c r="H6" s="14"/>
      <c r="I6" s="14" t="s">
        <v>38</v>
      </c>
      <c r="J6" s="14"/>
      <c r="K6" s="14" t="s">
        <v>39</v>
      </c>
      <c r="L6" s="14"/>
      <c r="M6" s="14"/>
      <c r="N6" s="14"/>
      <c r="O6" s="14"/>
      <c r="P6" s="14"/>
      <c r="Q6" s="14" t="s">
        <v>12</v>
      </c>
      <c r="R6" s="14"/>
    </row>
    <row r="7" spans="1:20" ht="63.6" customHeight="1" x14ac:dyDescent="0.3">
      <c r="B7" t="s">
        <v>36</v>
      </c>
      <c r="C7" s="14" t="s">
        <v>37</v>
      </c>
      <c r="D7" s="14"/>
      <c r="E7" s="14"/>
      <c r="F7" s="14"/>
      <c r="G7" s="14" t="s">
        <v>3</v>
      </c>
      <c r="H7" s="14"/>
      <c r="I7" s="14" t="s">
        <v>68</v>
      </c>
      <c r="J7" s="14"/>
      <c r="K7" s="1"/>
      <c r="L7" s="1"/>
      <c r="M7" s="1"/>
      <c r="N7" s="1"/>
      <c r="O7" s="1"/>
      <c r="P7" s="1"/>
      <c r="Q7" s="1"/>
      <c r="R7" s="1"/>
      <c r="S7" s="2" t="s">
        <v>0</v>
      </c>
      <c r="T7" s="4" t="s">
        <v>48</v>
      </c>
    </row>
    <row r="8" spans="1:20" ht="13.8" customHeight="1" x14ac:dyDescent="0.3">
      <c r="A8" s="14" t="s">
        <v>70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x14ac:dyDescent="0.3">
      <c r="A9" t="s">
        <v>25</v>
      </c>
      <c r="B9" t="s">
        <v>23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 s="3" t="str">
        <f t="shared" ref="S9:S10" si="0">DEC2HEX(C9*2^15 + D9*2^14 + E9*2^13 + F9*2^12 + G9*2^11 + H9*2^10 + I9*2^9 + J9*2^8 + K9*2^7 + L9*2^6 + M9*2^5 + N9*2^4 + O9 * 2 ^ 3 + P9  * 2^2 + Q9 * 2 + R9)</f>
        <v>744</v>
      </c>
      <c r="T9" t="s">
        <v>55</v>
      </c>
    </row>
    <row r="10" spans="1:20" x14ac:dyDescent="0.3">
      <c r="A10" t="s">
        <v>26</v>
      </c>
      <c r="B10" s="5" t="s">
        <v>40</v>
      </c>
      <c r="C10" s="3">
        <v>1</v>
      </c>
      <c r="D10" s="3">
        <v>1</v>
      </c>
      <c r="E10" s="3">
        <v>0</v>
      </c>
      <c r="F10" s="3">
        <v>0</v>
      </c>
      <c r="G10" s="3">
        <v>1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 t="str">
        <f t="shared" si="0"/>
        <v>CC01</v>
      </c>
      <c r="T10" t="s">
        <v>56</v>
      </c>
    </row>
    <row r="11" spans="1:20" x14ac:dyDescent="0.3">
      <c r="A11" t="s">
        <v>27</v>
      </c>
      <c r="B11" t="s">
        <v>24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 s="3" t="str">
        <f t="shared" ref="S11:S18" si="1">DEC2HEX(C11*2^15 + D11*2^14 + E11*2^13 + F11*2^12 + G11*2^11 + H11*2^10 + I11*2^9 + J11*2^8 + K11*2^7 + L11*2^6 + M11*2^5 + N11*2^4 + O11 * 2 ^ 3 + P11  * 2^2 + Q11 * 2 + R11)</f>
        <v>B44</v>
      </c>
      <c r="T11" t="s">
        <v>57</v>
      </c>
    </row>
    <row r="12" spans="1:20" x14ac:dyDescent="0.3">
      <c r="A12" t="s">
        <v>28</v>
      </c>
      <c r="B12" s="5" t="s">
        <v>54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 s="3" t="str">
        <f t="shared" si="1"/>
        <v>1A01</v>
      </c>
      <c r="T12" t="s">
        <v>58</v>
      </c>
    </row>
    <row r="13" spans="1:20" x14ac:dyDescent="0.3">
      <c r="A13" t="s">
        <v>29</v>
      </c>
      <c r="B13" s="5" t="s">
        <v>54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 s="3" t="str">
        <f t="shared" si="1"/>
        <v>1A01</v>
      </c>
      <c r="T13" t="s">
        <v>58</v>
      </c>
    </row>
    <row r="14" spans="1:20" x14ac:dyDescent="0.3">
      <c r="A14" t="s">
        <v>30</v>
      </c>
      <c r="B14" s="5" t="s">
        <v>54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 s="3" t="str">
        <f t="shared" si="1"/>
        <v>1A01</v>
      </c>
      <c r="T14" t="s">
        <v>58</v>
      </c>
    </row>
    <row r="15" spans="1:20" x14ac:dyDescent="0.3">
      <c r="A15" t="s">
        <v>31</v>
      </c>
      <c r="B15" t="s">
        <v>61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 s="3" t="str">
        <f t="shared" si="1"/>
        <v>1D02</v>
      </c>
      <c r="T15" t="s">
        <v>62</v>
      </c>
    </row>
    <row r="16" spans="1:20" x14ac:dyDescent="0.3">
      <c r="A16" t="s">
        <v>32</v>
      </c>
      <c r="B16" t="s">
        <v>47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 s="3" t="str">
        <f t="shared" si="1"/>
        <v>D44</v>
      </c>
    </row>
    <row r="17" spans="1:20" x14ac:dyDescent="0.3">
      <c r="A17" t="s">
        <v>33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 s="3" t="str">
        <f t="shared" si="1"/>
        <v>B44</v>
      </c>
      <c r="T17" t="s">
        <v>60</v>
      </c>
    </row>
    <row r="18" spans="1:20" x14ac:dyDescent="0.3">
      <c r="A18" t="s">
        <v>34</v>
      </c>
      <c r="B18" t="s">
        <v>54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 s="3" t="str">
        <f t="shared" si="1"/>
        <v>1A01</v>
      </c>
      <c r="T18" t="s">
        <v>58</v>
      </c>
    </row>
    <row r="19" spans="1:20" x14ac:dyDescent="0.3">
      <c r="A19" t="s">
        <v>41</v>
      </c>
      <c r="B19" t="s">
        <v>54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 s="3" t="str">
        <f t="shared" ref="S19:S23" si="2">DEC2HEX(C19*2^15 + D19*2^14 + E19*2^13 + F19*2^12 + G19*2^11 + H19*2^10 + I19*2^9 + J19*2^8 + K19*2^7 + L19*2^6 + M19*2^5 + N19*2^4 + O19 * 2 ^ 3 + P19  * 2^2 + Q19 * 2 + R19)</f>
        <v>1A01</v>
      </c>
      <c r="T19" t="s">
        <v>58</v>
      </c>
    </row>
    <row r="20" spans="1:20" x14ac:dyDescent="0.3">
      <c r="A20" t="s">
        <v>42</v>
      </c>
      <c r="B20" t="s">
        <v>54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 s="3" t="str">
        <f t="shared" si="2"/>
        <v>1A01</v>
      </c>
      <c r="T20" t="s">
        <v>58</v>
      </c>
    </row>
    <row r="21" spans="1:20" x14ac:dyDescent="0.3">
      <c r="A21" t="s">
        <v>43</v>
      </c>
      <c r="B21" t="s">
        <v>54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 s="3" t="str">
        <f t="shared" si="2"/>
        <v>1A01</v>
      </c>
      <c r="T21" t="s">
        <v>58</v>
      </c>
    </row>
    <row r="22" spans="1:20" x14ac:dyDescent="0.3">
      <c r="A22" t="s">
        <v>44</v>
      </c>
      <c r="B22" t="s">
        <v>54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 s="3" t="str">
        <f t="shared" si="2"/>
        <v>1A01</v>
      </c>
      <c r="T22" t="s">
        <v>58</v>
      </c>
    </row>
    <row r="23" spans="1:20" x14ac:dyDescent="0.3">
      <c r="A23" t="s">
        <v>45</v>
      </c>
      <c r="B23" t="s">
        <v>59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 s="3" t="str">
        <f t="shared" si="2"/>
        <v>1C02</v>
      </c>
      <c r="T23" t="s">
        <v>53</v>
      </c>
    </row>
    <row r="24" spans="1:20" x14ac:dyDescent="0.3">
      <c r="A24" t="s">
        <v>46</v>
      </c>
      <c r="B24" t="s">
        <v>47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 s="3" t="str">
        <f>DEC2HEX(C24*2^15 + D24*2^14 + E24*2^13 + F24*2^12 + G24*2^11 + H24*2^10 + I24*2^9 + J24*2^8 + K24*2^7 + L24*2^6 + M24*2^5 + N24*2^4 + O24 * 2 ^ 3 + P24  * 2^2 + Q24 * 2 + R24)</f>
        <v>D44</v>
      </c>
    </row>
    <row r="25" spans="1:20" x14ac:dyDescent="0.3">
      <c r="A25" t="s">
        <v>35</v>
      </c>
      <c r="B25" t="s">
        <v>63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3" t="str">
        <f>DEC2HEX(C25*2^15 + D25*2^14 + E25*2^13 + F25*2^12 + G25*2^11 + H25*2^10 + I25*2^9 + J25*2^8 + K25*2^7 + L25*2^6 + M25*2^5 + N25*2^4 + O25 * 2 ^ 3 + P25  * 2^2 + Q25 * 2 + R25)</f>
        <v>7000</v>
      </c>
    </row>
    <row r="26" spans="1:20" x14ac:dyDescent="0.3">
      <c r="A26" s="14" t="s">
        <v>71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20" x14ac:dyDescent="0.3">
      <c r="A27" t="s">
        <v>25</v>
      </c>
      <c r="B27" t="s">
        <v>49</v>
      </c>
      <c r="C27" s="6">
        <v>0</v>
      </c>
      <c r="D27" s="7">
        <v>0</v>
      </c>
      <c r="E27" s="7">
        <v>1</v>
      </c>
      <c r="F27" s="7">
        <v>1</v>
      </c>
      <c r="G27" s="7">
        <v>1</v>
      </c>
      <c r="H27" s="7">
        <v>0</v>
      </c>
      <c r="I27" s="7">
        <v>1</v>
      </c>
      <c r="J27" s="7">
        <v>0</v>
      </c>
      <c r="K27" s="7">
        <v>0</v>
      </c>
      <c r="L27" s="7">
        <v>1</v>
      </c>
      <c r="M27" s="7">
        <v>0</v>
      </c>
      <c r="N27" s="7">
        <v>0</v>
      </c>
      <c r="O27" s="7">
        <v>1</v>
      </c>
      <c r="P27" s="7">
        <v>0</v>
      </c>
      <c r="Q27" s="7">
        <v>0</v>
      </c>
      <c r="R27" s="7">
        <v>0</v>
      </c>
      <c r="S27" s="3" t="str">
        <f>DEC2HEX(C27*2^15 + D27*2^14 + E27*2^13 + F27*2^12 + G27*2^11 + H27*2^10 + I27*2^9 + J27*2^8 + K27*2^7 + L27*2^6 + M27*2^5 + N27*2^4 + O27 * 2 ^ 3 + P27  * 2^2 + Q27 * 2 + R27)</f>
        <v>3A48</v>
      </c>
    </row>
    <row r="28" spans="1:20" x14ac:dyDescent="0.3">
      <c r="A28" t="s">
        <v>26</v>
      </c>
      <c r="B28" t="s">
        <v>50</v>
      </c>
      <c r="C28" s="7">
        <v>0</v>
      </c>
      <c r="D28" s="7">
        <v>0</v>
      </c>
      <c r="E28" s="7">
        <v>1</v>
      </c>
      <c r="F28" s="7">
        <v>1</v>
      </c>
      <c r="G28" s="7">
        <v>0</v>
      </c>
      <c r="H28" s="7">
        <v>0</v>
      </c>
      <c r="I28" s="7">
        <v>0</v>
      </c>
      <c r="J28" s="7">
        <v>1</v>
      </c>
      <c r="K28" s="7">
        <v>0</v>
      </c>
      <c r="L28" s="7">
        <v>1</v>
      </c>
      <c r="M28" s="7">
        <v>0</v>
      </c>
      <c r="N28" s="7">
        <v>1</v>
      </c>
      <c r="O28" s="7">
        <v>0</v>
      </c>
      <c r="P28" s="7">
        <v>1</v>
      </c>
      <c r="Q28" s="7">
        <v>0</v>
      </c>
      <c r="R28" s="7">
        <v>1</v>
      </c>
      <c r="S28" s="3" t="str">
        <f>DEC2HEX(C28*2^15 + D28*2^14 + E28*2^13 + F28*2^12 + G28*2^11 + H28*2^10 + I28*2^9 + J28*2^8 + K28*2^7 + L28*2^6 + M28*2^5 + N28*2^4 + O28 * 2 ^ 3 + P28  * 2^2 + Q28 * 2 + R28)</f>
        <v>3155</v>
      </c>
    </row>
    <row r="29" spans="1:20" x14ac:dyDescent="0.3">
      <c r="A29" t="s">
        <v>27</v>
      </c>
      <c r="B29" t="s">
        <v>65</v>
      </c>
      <c r="T29" t="s">
        <v>67</v>
      </c>
    </row>
    <row r="30" spans="1:20" x14ac:dyDescent="0.3">
      <c r="A30" t="s">
        <v>28</v>
      </c>
      <c r="B30" t="s">
        <v>51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1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3" t="str">
        <f>DEC2HEX(C30*2^15 + D30*2^14 + E30*2^13 + F30*2^12 + G30*2^11 + H30*2^10 + I30*2^9 + J30*2^8 + K30*2^7 + L30*2^6 + M30*2^5 + N30*2^4 + O30 * 2 ^ 3 + P30  * 2^2 + Q30 * 2 + R30)</f>
        <v>2044</v>
      </c>
    </row>
    <row r="31" spans="1:20" x14ac:dyDescent="0.3">
      <c r="A31" t="s">
        <v>29</v>
      </c>
      <c r="B31" t="s">
        <v>65</v>
      </c>
    </row>
    <row r="32" spans="1:20" x14ac:dyDescent="0.3">
      <c r="A32" t="s">
        <v>30</v>
      </c>
      <c r="B32" t="s">
        <v>52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1</v>
      </c>
      <c r="I32" s="7">
        <v>0</v>
      </c>
      <c r="J32" s="7">
        <v>1</v>
      </c>
      <c r="K32" s="7">
        <v>0</v>
      </c>
      <c r="L32" s="7">
        <v>0</v>
      </c>
      <c r="M32" s="7">
        <v>1</v>
      </c>
      <c r="N32" s="7">
        <v>1</v>
      </c>
      <c r="O32" s="7">
        <v>1</v>
      </c>
      <c r="P32" s="7">
        <v>0</v>
      </c>
      <c r="Q32" s="7">
        <v>0</v>
      </c>
      <c r="R32" s="7">
        <v>1</v>
      </c>
      <c r="S32" s="3">
        <v>1400</v>
      </c>
      <c r="T32" t="s">
        <v>69</v>
      </c>
    </row>
    <row r="33" spans="2:20" x14ac:dyDescent="0.3">
      <c r="B33" t="s">
        <v>64</v>
      </c>
      <c r="T33" t="s">
        <v>66</v>
      </c>
    </row>
    <row r="34" spans="2:20" x14ac:dyDescent="0.3"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20" x14ac:dyDescent="0.3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2:20" x14ac:dyDescent="0.3"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20" x14ac:dyDescent="0.3"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9" spans="2:20" x14ac:dyDescent="0.3">
      <c r="B39" t="s">
        <v>80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1</v>
      </c>
      <c r="L39">
        <v>0</v>
      </c>
      <c r="M39">
        <v>1</v>
      </c>
      <c r="N39">
        <v>0</v>
      </c>
      <c r="O39">
        <v>1</v>
      </c>
      <c r="P39">
        <v>1</v>
      </c>
      <c r="Q39">
        <v>0</v>
      </c>
      <c r="R39">
        <v>0</v>
      </c>
      <c r="S39" s="12" t="str">
        <f>DEC2HEX(C39*2^15 + D39*2^14 + E39*2^13 + F39*2^12 + G39*2^11 + H39*2^10 + I39*2^9 + J39*2^8 + K39*2^7 + L39*2^6 + M39*2^5 + N39*2^4 + O39 * 2 ^ 3 + P39  * 2^2 + Q39 * 2 + R39)</f>
        <v>37AC</v>
      </c>
    </row>
    <row r="40" spans="2:20" x14ac:dyDescent="0.3">
      <c r="B40" s="8"/>
    </row>
    <row r="42" spans="2:20" x14ac:dyDescent="0.3"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2:20" x14ac:dyDescent="0.3"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0" x14ac:dyDescent="0.3">
      <c r="I44" s="4"/>
      <c r="J44" s="4"/>
      <c r="K44" s="4"/>
      <c r="L44" s="4"/>
      <c r="M44" s="4"/>
      <c r="N44" s="4"/>
      <c r="O44" s="4"/>
      <c r="P44" s="4"/>
      <c r="Q44" s="4"/>
      <c r="R44" s="4"/>
    </row>
    <row r="46" spans="2:20" x14ac:dyDescent="0.3"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2:20" x14ac:dyDescent="0.3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2:20" x14ac:dyDescent="0.3"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0"/>
      <c r="O48" s="10"/>
      <c r="P48" s="10"/>
      <c r="Q48" s="10"/>
      <c r="R48" s="10"/>
    </row>
    <row r="49" spans="3:18" x14ac:dyDescent="0.3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3:18" x14ac:dyDescent="0.3">
      <c r="C50" s="10"/>
      <c r="D50" s="16"/>
      <c r="E50" s="16"/>
      <c r="F50" s="16"/>
      <c r="G50" s="16"/>
      <c r="H50" s="16"/>
      <c r="I50" s="15"/>
      <c r="J50" s="15"/>
      <c r="K50" s="15"/>
      <c r="L50" s="15"/>
      <c r="M50" s="15"/>
      <c r="N50" s="15"/>
      <c r="O50" s="15"/>
      <c r="P50" s="15"/>
      <c r="Q50" s="15"/>
      <c r="R50" s="15"/>
    </row>
    <row r="51" spans="3:18" x14ac:dyDescent="0.3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3:18" x14ac:dyDescent="0.3"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3:18" x14ac:dyDescent="0.3">
      <c r="C53" s="10"/>
      <c r="D53" s="16"/>
      <c r="E53" s="16"/>
      <c r="F53" s="16"/>
      <c r="G53" s="16"/>
      <c r="H53" s="16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3:18" x14ac:dyDescent="0.3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3:18" x14ac:dyDescent="0.3">
      <c r="C55" s="10"/>
      <c r="D55" s="16"/>
      <c r="E55" s="16"/>
      <c r="F55" s="16"/>
      <c r="G55" s="16"/>
      <c r="H55" s="16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3:18" x14ac:dyDescent="0.3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3:18" x14ac:dyDescent="0.3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3:18" x14ac:dyDescent="0.3"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3:18" x14ac:dyDescent="0.3"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3:18" x14ac:dyDescent="0.3"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3:18" x14ac:dyDescent="0.3"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3:18" x14ac:dyDescent="0.3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</row>
    <row r="63" spans="3:18" x14ac:dyDescent="0.3"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3:18" x14ac:dyDescent="0.3">
      <c r="C64" s="10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0"/>
      <c r="Q64" s="10"/>
      <c r="R64" s="10"/>
    </row>
    <row r="65" spans="3:18" x14ac:dyDescent="0.3"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0"/>
      <c r="P65" s="10"/>
      <c r="Q65" s="10"/>
      <c r="R65" s="10"/>
    </row>
    <row r="66" spans="3:18" x14ac:dyDescent="0.3">
      <c r="C66" s="10"/>
      <c r="D66" s="10"/>
      <c r="E66" s="10"/>
      <c r="F66" s="10"/>
      <c r="G66" s="15"/>
      <c r="H66" s="15"/>
      <c r="I66" s="15"/>
      <c r="J66" s="15"/>
      <c r="K66" s="15"/>
      <c r="L66" s="15"/>
      <c r="M66" s="15"/>
      <c r="N66" s="11"/>
      <c r="O66" s="15"/>
      <c r="P66" s="15"/>
      <c r="Q66" s="10"/>
      <c r="R66" s="10"/>
    </row>
    <row r="67" spans="3:18" x14ac:dyDescent="0.3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0"/>
      <c r="P67" s="10"/>
      <c r="Q67" s="10"/>
      <c r="R67" s="10"/>
    </row>
    <row r="68" spans="3:18" x14ac:dyDescent="0.3"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3:18" x14ac:dyDescent="0.3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3:18" x14ac:dyDescent="0.3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3:18" x14ac:dyDescent="0.3">
      <c r="C71" s="18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spans="3:18" x14ac:dyDescent="0.3"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</row>
    <row r="75" spans="3:18" x14ac:dyDescent="0.3"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3:18" x14ac:dyDescent="0.3"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8" spans="3:18" x14ac:dyDescent="0.3"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81" spans="3:20" x14ac:dyDescent="0.3"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>
        <v>4</v>
      </c>
      <c r="T81" s="13"/>
    </row>
    <row r="82" spans="3:20" x14ac:dyDescent="0.3">
      <c r="S82">
        <v>0</v>
      </c>
      <c r="T82">
        <v>1</v>
      </c>
    </row>
    <row r="84" spans="3:20" x14ac:dyDescent="0.3"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6" spans="3:20" x14ac:dyDescent="0.3">
      <c r="C86" s="7"/>
      <c r="D86" s="7"/>
      <c r="E86" s="13"/>
      <c r="F86" s="13"/>
      <c r="G86" s="13"/>
      <c r="H86" s="13"/>
      <c r="I86" s="13"/>
      <c r="J86" s="13"/>
      <c r="K86" s="13"/>
      <c r="L86" s="13"/>
    </row>
    <row r="95" spans="3:20" x14ac:dyDescent="0.3"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7" spans="3:18" x14ac:dyDescent="0.3"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9" spans="3:18" x14ac:dyDescent="0.3"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1" spans="3:18" x14ac:dyDescent="0.3"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</sheetData>
  <mergeCells count="77">
    <mergeCell ref="C101:F101"/>
    <mergeCell ref="G101:J101"/>
    <mergeCell ref="K101:N101"/>
    <mergeCell ref="O101:R101"/>
    <mergeCell ref="C95:F95"/>
    <mergeCell ref="G95:J95"/>
    <mergeCell ref="K95:N95"/>
    <mergeCell ref="C97:F97"/>
    <mergeCell ref="G97:J97"/>
    <mergeCell ref="K97:N97"/>
    <mergeCell ref="C99:F99"/>
    <mergeCell ref="G99:J99"/>
    <mergeCell ref="K99:N99"/>
    <mergeCell ref="O81:R81"/>
    <mergeCell ref="S81:T81"/>
    <mergeCell ref="I86:L86"/>
    <mergeCell ref="C84:L84"/>
    <mergeCell ref="E86:H86"/>
    <mergeCell ref="C78:F78"/>
    <mergeCell ref="G78:J78"/>
    <mergeCell ref="K78:N78"/>
    <mergeCell ref="C81:F81"/>
    <mergeCell ref="G81:J81"/>
    <mergeCell ref="K81:N81"/>
    <mergeCell ref="C72:F72"/>
    <mergeCell ref="G72:J72"/>
    <mergeCell ref="K72:N72"/>
    <mergeCell ref="O72:R72"/>
    <mergeCell ref="C76:F76"/>
    <mergeCell ref="G76:J76"/>
    <mergeCell ref="K76:N76"/>
    <mergeCell ref="C65:F65"/>
    <mergeCell ref="G65:J65"/>
    <mergeCell ref="K65:N65"/>
    <mergeCell ref="C67:F67"/>
    <mergeCell ref="G67:J67"/>
    <mergeCell ref="K67:N67"/>
    <mergeCell ref="C51:F51"/>
    <mergeCell ref="G51:J51"/>
    <mergeCell ref="K51:N51"/>
    <mergeCell ref="O51:R51"/>
    <mergeCell ref="C62:F62"/>
    <mergeCell ref="G62:J62"/>
    <mergeCell ref="K62:N62"/>
    <mergeCell ref="O62:R62"/>
    <mergeCell ref="G4:H4"/>
    <mergeCell ref="M4:P4"/>
    <mergeCell ref="I6:J6"/>
    <mergeCell ref="Q6:R6"/>
    <mergeCell ref="K6:P6"/>
    <mergeCell ref="Q4:R4"/>
    <mergeCell ref="D5:H5"/>
    <mergeCell ref="I5:R5"/>
    <mergeCell ref="C6:F6"/>
    <mergeCell ref="G6:H6"/>
    <mergeCell ref="C7:F7"/>
    <mergeCell ref="G7:H7"/>
    <mergeCell ref="I7:J7"/>
    <mergeCell ref="A8:T8"/>
    <mergeCell ref="A26:S26"/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O35:R35"/>
    <mergeCell ref="C37:F37"/>
    <mergeCell ref="G37:J37"/>
    <mergeCell ref="K37:N37"/>
    <mergeCell ref="O37:R37"/>
    <mergeCell ref="C35:F35"/>
    <mergeCell ref="G35:J35"/>
    <mergeCell ref="K35:N3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EAF5-2CFE-4CF5-ACF9-EFC0B7AB3B75}">
  <dimension ref="A1:AH19"/>
  <sheetViews>
    <sheetView workbookViewId="0">
      <selection activeCell="A20" sqref="A20"/>
    </sheetView>
  </sheetViews>
  <sheetFormatPr defaultRowHeight="14.4" x14ac:dyDescent="0.3"/>
  <cols>
    <col min="2" max="2" width="19.6640625" customWidth="1"/>
    <col min="3" max="3" width="12.5546875" customWidth="1"/>
    <col min="4" max="36" width="4.6640625" customWidth="1"/>
    <col min="37" max="37" width="4.33203125" customWidth="1"/>
  </cols>
  <sheetData>
    <row r="1" spans="1:34" x14ac:dyDescent="0.3">
      <c r="A1" s="14" t="s">
        <v>76</v>
      </c>
      <c r="B1" s="14" t="s">
        <v>78</v>
      </c>
      <c r="C1" s="14" t="s">
        <v>77</v>
      </c>
      <c r="D1" s="14" t="s">
        <v>79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 spans="1:34" x14ac:dyDescent="0.3">
      <c r="A2" s="14"/>
      <c r="B2" s="14"/>
      <c r="C2" s="14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3">
      <c r="A3" t="s">
        <v>25</v>
      </c>
      <c r="B3" t="str">
        <f>Code!B9</f>
        <v>LDR R1, [R0], #1</v>
      </c>
      <c r="C3" t="str">
        <f>Code!S9</f>
        <v>744</v>
      </c>
      <c r="D3" t="s">
        <v>72</v>
      </c>
      <c r="E3" t="s">
        <v>73</v>
      </c>
      <c r="F3" t="s">
        <v>74</v>
      </c>
    </row>
    <row r="4" spans="1:34" x14ac:dyDescent="0.3">
      <c r="A4" t="s">
        <v>26</v>
      </c>
      <c r="B4" t="str">
        <f>Code!B10</f>
        <v>MOV R3 = R1 LSL #0</v>
      </c>
      <c r="C4" t="str">
        <f>Code!S10</f>
        <v>CC01</v>
      </c>
      <c r="E4" t="s">
        <v>72</v>
      </c>
      <c r="F4" t="s">
        <v>73</v>
      </c>
      <c r="G4" t="s">
        <v>74</v>
      </c>
    </row>
    <row r="5" spans="1:34" x14ac:dyDescent="0.3">
      <c r="A5" t="s">
        <v>27</v>
      </c>
      <c r="B5" t="str">
        <f>Code!B11</f>
        <v>LDR R2, [R0], #1</v>
      </c>
      <c r="C5" t="str">
        <f>Code!S11</f>
        <v>B44</v>
      </c>
      <c r="F5" t="s">
        <v>72</v>
      </c>
      <c r="G5" t="s">
        <v>75</v>
      </c>
      <c r="H5" t="s">
        <v>73</v>
      </c>
      <c r="I5" t="s">
        <v>74</v>
      </c>
    </row>
    <row r="6" spans="1:34" x14ac:dyDescent="0.3">
      <c r="A6" t="s">
        <v>28</v>
      </c>
      <c r="B6" t="str">
        <f>Code!B12</f>
        <v>FMUL R2, R1</v>
      </c>
      <c r="C6" t="str">
        <f>Code!S12</f>
        <v>1A01</v>
      </c>
      <c r="H6" t="s">
        <v>72</v>
      </c>
      <c r="I6" t="s">
        <v>75</v>
      </c>
      <c r="J6" t="s">
        <v>73</v>
      </c>
      <c r="K6" t="s">
        <v>74</v>
      </c>
    </row>
    <row r="7" spans="1:34" x14ac:dyDescent="0.3">
      <c r="A7" t="s">
        <v>29</v>
      </c>
      <c r="B7" t="str">
        <f>Code!B13</f>
        <v>FMUL R2, R1</v>
      </c>
      <c r="C7" t="str">
        <f>Code!S13</f>
        <v>1A01</v>
      </c>
      <c r="J7" t="s">
        <v>72</v>
      </c>
      <c r="K7" t="s">
        <v>75</v>
      </c>
      <c r="L7" t="s">
        <v>73</v>
      </c>
      <c r="M7" t="s">
        <v>74</v>
      </c>
    </row>
    <row r="8" spans="1:34" x14ac:dyDescent="0.3">
      <c r="A8" t="s">
        <v>30</v>
      </c>
      <c r="B8" t="str">
        <f>Code!B14</f>
        <v>FMUL R2, R1</v>
      </c>
      <c r="C8" t="str">
        <f>Code!S14</f>
        <v>1A01</v>
      </c>
      <c r="L8" t="s">
        <v>72</v>
      </c>
      <c r="M8" t="s">
        <v>75</v>
      </c>
      <c r="N8" t="s">
        <v>73</v>
      </c>
      <c r="O8" t="s">
        <v>74</v>
      </c>
    </row>
    <row r="9" spans="1:34" x14ac:dyDescent="0.3">
      <c r="A9" t="s">
        <v>31</v>
      </c>
      <c r="B9" t="str">
        <f>Code!B15</f>
        <v>FSUB R3, R2</v>
      </c>
      <c r="C9" t="str">
        <f>Code!S15</f>
        <v>1D02</v>
      </c>
      <c r="N9" t="s">
        <v>72</v>
      </c>
      <c r="O9" t="s">
        <v>73</v>
      </c>
      <c r="P9" t="s">
        <v>74</v>
      </c>
    </row>
    <row r="10" spans="1:34" x14ac:dyDescent="0.3">
      <c r="A10" t="s">
        <v>32</v>
      </c>
      <c r="B10" t="str">
        <f>Code!B16</f>
        <v>STR R3, [R0], #1</v>
      </c>
      <c r="C10" t="str">
        <f>Code!S16</f>
        <v>D44</v>
      </c>
      <c r="O10" t="s">
        <v>72</v>
      </c>
      <c r="P10" t="s">
        <v>75</v>
      </c>
      <c r="Q10" t="s">
        <v>73</v>
      </c>
      <c r="R10" t="s">
        <v>74</v>
      </c>
    </row>
    <row r="11" spans="1:34" x14ac:dyDescent="0.3">
      <c r="A11" t="s">
        <v>33</v>
      </c>
      <c r="B11" t="str">
        <f>Code!B17</f>
        <v>LDR R2, [R0], #1</v>
      </c>
      <c r="C11" t="str">
        <f>Code!S17</f>
        <v>B44</v>
      </c>
      <c r="Q11" t="s">
        <v>72</v>
      </c>
      <c r="R11" t="s">
        <v>75</v>
      </c>
      <c r="S11" t="s">
        <v>73</v>
      </c>
      <c r="T11" t="s">
        <v>74</v>
      </c>
    </row>
    <row r="12" spans="1:34" x14ac:dyDescent="0.3">
      <c r="A12" t="s">
        <v>34</v>
      </c>
      <c r="B12" t="str">
        <f>Code!B18</f>
        <v>FMUL R2, R1</v>
      </c>
      <c r="C12" t="str">
        <f>Code!S18</f>
        <v>1A01</v>
      </c>
      <c r="S12" t="s">
        <v>72</v>
      </c>
      <c r="T12" t="s">
        <v>75</v>
      </c>
      <c r="U12" t="s">
        <v>73</v>
      </c>
      <c r="V12" t="s">
        <v>74</v>
      </c>
    </row>
    <row r="13" spans="1:34" x14ac:dyDescent="0.3">
      <c r="A13" t="s">
        <v>41</v>
      </c>
      <c r="B13" t="str">
        <f>Code!B19</f>
        <v>FMUL R2, R1</v>
      </c>
      <c r="C13" t="str">
        <f>Code!S19</f>
        <v>1A01</v>
      </c>
      <c r="U13" t="s">
        <v>72</v>
      </c>
      <c r="V13" t="s">
        <v>75</v>
      </c>
      <c r="W13" t="s">
        <v>73</v>
      </c>
      <c r="X13" t="s">
        <v>74</v>
      </c>
    </row>
    <row r="14" spans="1:34" x14ac:dyDescent="0.3">
      <c r="A14" t="s">
        <v>42</v>
      </c>
      <c r="B14" t="str">
        <f>Code!B20</f>
        <v>FMUL R2, R1</v>
      </c>
      <c r="C14" t="str">
        <f>Code!S20</f>
        <v>1A01</v>
      </c>
      <c r="W14" t="s">
        <v>72</v>
      </c>
      <c r="X14" t="s">
        <v>75</v>
      </c>
      <c r="Y14" t="s">
        <v>73</v>
      </c>
      <c r="Z14" t="s">
        <v>74</v>
      </c>
    </row>
    <row r="15" spans="1:34" x14ac:dyDescent="0.3">
      <c r="A15" t="s">
        <v>43</v>
      </c>
      <c r="B15" t="str">
        <f>Code!B21</f>
        <v>FMUL R2, R1</v>
      </c>
      <c r="C15" t="str">
        <f>Code!S21</f>
        <v>1A01</v>
      </c>
      <c r="Y15" t="s">
        <v>72</v>
      </c>
      <c r="Z15" t="s">
        <v>75</v>
      </c>
      <c r="AA15" t="s">
        <v>73</v>
      </c>
      <c r="AB15" t="s">
        <v>74</v>
      </c>
    </row>
    <row r="16" spans="1:34" x14ac:dyDescent="0.3">
      <c r="A16" t="s">
        <v>44</v>
      </c>
      <c r="B16" t="str">
        <f>Code!B22</f>
        <v>FMUL R2, R1</v>
      </c>
      <c r="C16" t="str">
        <f>Code!S22</f>
        <v>1A01</v>
      </c>
      <c r="AA16" t="s">
        <v>72</v>
      </c>
      <c r="AB16" t="s">
        <v>75</v>
      </c>
      <c r="AC16" t="s">
        <v>73</v>
      </c>
      <c r="AD16" t="s">
        <v>74</v>
      </c>
    </row>
    <row r="17" spans="1:34" x14ac:dyDescent="0.3">
      <c r="A17" t="s">
        <v>45</v>
      </c>
      <c r="B17" t="str">
        <f>Code!B23</f>
        <v>FADD R3, R2</v>
      </c>
      <c r="C17" t="str">
        <f>Code!S23</f>
        <v>1C02</v>
      </c>
      <c r="AC17" t="s">
        <v>72</v>
      </c>
      <c r="AD17" t="s">
        <v>73</v>
      </c>
      <c r="AE17" t="s">
        <v>74</v>
      </c>
    </row>
    <row r="18" spans="1:34" x14ac:dyDescent="0.3">
      <c r="A18" t="s">
        <v>46</v>
      </c>
      <c r="B18" t="str">
        <f>Code!B24</f>
        <v>STR R3, [R0], #1</v>
      </c>
      <c r="C18" t="str">
        <f>Code!S24</f>
        <v>D44</v>
      </c>
      <c r="AD18" t="s">
        <v>72</v>
      </c>
      <c r="AE18" t="s">
        <v>75</v>
      </c>
      <c r="AF18" t="s">
        <v>73</v>
      </c>
      <c r="AG18" t="s">
        <v>74</v>
      </c>
    </row>
    <row r="19" spans="1:34" x14ac:dyDescent="0.3">
      <c r="A19" t="s">
        <v>35</v>
      </c>
      <c r="B19" t="str">
        <f>Code!B25</f>
        <v>STP</v>
      </c>
      <c r="C19" t="str">
        <f>Code!S25</f>
        <v>7000</v>
      </c>
      <c r="AF19" t="s">
        <v>72</v>
      </c>
      <c r="AG19" t="s">
        <v>73</v>
      </c>
      <c r="AH19" t="s">
        <v>74</v>
      </c>
    </row>
  </sheetData>
  <mergeCells count="4">
    <mergeCell ref="A1:A2"/>
    <mergeCell ref="B1:B2"/>
    <mergeCell ref="C1:C2"/>
    <mergeCell ref="D1:A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2021-06-05T10:23:35Z</dcterms:modified>
</cp:coreProperties>
</file>