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F3ADB1EA-665C-4EF1-9F8A-19ACB5E90932}" xr6:coauthVersionLast="47" xr6:coauthVersionMax="47" xr10:uidLastSave="{00000000-0000-0000-0000-000000000000}"/>
  <bookViews>
    <workbookView xWindow="-96" yWindow="-96" windowWidth="23232" windowHeight="12552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S25" i="1"/>
  <c r="S26" i="1"/>
  <c r="S27" i="1"/>
  <c r="S28" i="1"/>
  <c r="B4" i="2"/>
  <c r="B5" i="2"/>
  <c r="B6" i="2"/>
  <c r="B7" i="2"/>
  <c r="B8" i="2"/>
  <c r="B9" i="2"/>
  <c r="B10" i="2"/>
  <c r="B11" i="2"/>
  <c r="B12" i="2"/>
  <c r="B13" i="2"/>
  <c r="B14" i="2"/>
  <c r="B3" i="2"/>
  <c r="C13" i="2"/>
  <c r="S20" i="1"/>
  <c r="C14" i="2" s="1"/>
  <c r="S18" i="1"/>
  <c r="C12" i="2" s="1"/>
  <c r="S19" i="1"/>
  <c r="S14" i="1"/>
  <c r="C8" i="2" s="1"/>
  <c r="S9" i="1"/>
  <c r="C3" i="2" s="1"/>
  <c r="S10" i="1"/>
  <c r="C4" i="2" s="1"/>
  <c r="S11" i="1"/>
  <c r="C5" i="2" s="1"/>
  <c r="S12" i="1"/>
  <c r="C6" i="2" s="1"/>
  <c r="S13" i="1"/>
  <c r="C7" i="2" s="1"/>
  <c r="S15" i="1"/>
  <c r="C9" i="2" s="1"/>
  <c r="S16" i="1"/>
  <c r="C10" i="2" s="1"/>
  <c r="S17" i="1"/>
  <c r="C11" i="2" s="1"/>
  <c r="S23" i="1"/>
</calcChain>
</file>

<file path=xl/sharedStrings.xml><?xml version="1.0" encoding="utf-8"?>
<sst xmlns="http://schemas.openxmlformats.org/spreadsheetml/2006/main" count="133" uniqueCount="68">
  <si>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</si>
  <si>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</si>
  <si>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</si>
  <si>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</si>
  <si>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</si>
  <si>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</si>
  <si>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</si>
  <si>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</si>
  <si>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</si>
  <si>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</si>
  <si>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</si>
  <si>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</si>
  <si>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</si>
  <si>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</si>
  <si>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</si>
  <si>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</si>
  <si>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</si>
  <si>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</si>
  <si>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</si>
  <si>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</si>
  <si>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</si>
  <si>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</si>
  <si>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</si>
  <si>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</si>
  <si>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</si>
  <si>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</si>
  <si>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</si>
  <si>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</si>
  <si>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</si>
  <si>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</si>
  <si>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</si>
  <si>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</si>
  <si>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</si>
  <si>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</si>
  <si>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</si>
  <si>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</si>
  <si>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</si>
  <si>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0x00A</t>
  </si>
  <si>
    <t>0x00B</t>
  </si>
  <si>
    <t>STR R3, [R0], #1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</si>
  <si>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</si>
  <si>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</si>
  <si>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</si>
  <si>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</si>
  <si>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</si>
  <si>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</si>
  <si>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</si>
  <si>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</si>
  <si>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</si>
  <si>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</t>
  </si>
  <si>
    <t>LDR R1, [R3], #1</t>
  </si>
  <si>
    <t>LDR R0, [R3], #1</t>
  </si>
  <si>
    <t>LDR R2, [R3], #1</t>
  </si>
  <si>
    <t>A</t>
  </si>
  <si>
    <t>32 bits</t>
  </si>
  <si>
    <t>FLDA R0</t>
  </si>
  <si>
    <t>FLDB R2</t>
  </si>
  <si>
    <t>FSTR R2</t>
  </si>
  <si>
    <t>LDR R3, [R3]</t>
  </si>
  <si>
    <t>MOV R0 = #0 ROR 0</t>
  </si>
  <si>
    <t>STP</t>
  </si>
  <si>
    <t>A = 7 in IEEE754 - single precission (upper part)</t>
  </si>
  <si>
    <t>A = 7 in IEEE754 - single precission (lower part)</t>
  </si>
  <si>
    <t>B = 6 in IEEE754 - single precission (lower part)</t>
  </si>
  <si>
    <t>B = 6 in IEEE754 - single precission (upper part)</t>
  </si>
  <si>
    <t>FMUL R3, R1</t>
  </si>
  <si>
    <t>A * B = 42 in IEEE754 - single precission result (upper part)</t>
  </si>
  <si>
    <t>A * B = 42 in IEEE754 - single precission result (lower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</si>
</sst>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S28"/>
  <sheetViews>
    <sheetView tabSelected="1" workbookViewId="0">
      <pane ySplit="6" topLeftCell="A17" activePane="bottomLeft" state="frozen"/>
      <selection pane="bottomLeft" activeCell="C18" sqref="C18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10" t="s">
        <v>2</v>
      </c>
      <c r="E2" s="10"/>
      <c r="F2" s="10"/>
      <c r="G2" s="10" t="s">
        <v>3</v>
      </c>
      <c r="H2" s="10"/>
      <c r="I2" s="1" t="s">
        <v>4</v>
      </c>
      <c r="J2" s="1" t="s">
        <v>5</v>
      </c>
      <c r="K2" s="10" t="s">
        <v>6</v>
      </c>
      <c r="L2" s="10"/>
      <c r="M2" s="10"/>
      <c r="N2" s="10" t="s">
        <v>7</v>
      </c>
      <c r="O2" s="10"/>
      <c r="P2" s="10"/>
      <c r="Q2" s="10"/>
      <c r="R2" s="10"/>
    </row>
    <row r="3" spans="1:19" x14ac:dyDescent="0.55000000000000004">
      <c r="B3" t="s">
        <v>8</v>
      </c>
      <c r="C3" s="1">
        <v>1</v>
      </c>
      <c r="D3" s="10" t="s">
        <v>2</v>
      </c>
      <c r="E3" s="10"/>
      <c r="F3" s="10"/>
      <c r="G3" s="10" t="s">
        <v>3</v>
      </c>
      <c r="H3" s="10"/>
      <c r="I3" s="1" t="s">
        <v>9</v>
      </c>
      <c r="J3" s="1" t="s">
        <v>5</v>
      </c>
      <c r="K3" s="10" t="s">
        <v>10</v>
      </c>
      <c r="L3" s="10"/>
      <c r="M3" s="10"/>
      <c r="N3" s="10"/>
      <c r="O3" s="10" t="s">
        <v>11</v>
      </c>
      <c r="P3" s="10"/>
      <c r="Q3" s="10" t="s">
        <v>12</v>
      </c>
      <c r="R3" s="10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10" t="s">
        <v>3</v>
      </c>
      <c r="H4" s="10"/>
      <c r="I4" s="1" t="s">
        <v>14</v>
      </c>
      <c r="J4" s="1" t="s">
        <v>15</v>
      </c>
      <c r="K4" s="1" t="s">
        <v>16</v>
      </c>
      <c r="L4" s="1" t="s">
        <v>17</v>
      </c>
      <c r="M4" s="10" t="s">
        <v>18</v>
      </c>
      <c r="N4" s="10"/>
      <c r="O4" s="10"/>
      <c r="P4" s="10"/>
      <c r="Q4" s="10" t="s">
        <v>12</v>
      </c>
      <c r="R4" s="10"/>
    </row>
    <row r="5" spans="1:19" x14ac:dyDescent="0.55000000000000004">
      <c r="B5" t="s">
        <v>19</v>
      </c>
      <c r="C5" s="3" t="s">
        <v>20</v>
      </c>
      <c r="D5" s="10" t="s">
        <v>21</v>
      </c>
      <c r="E5" s="10"/>
      <c r="F5" s="10"/>
      <c r="G5" s="10"/>
      <c r="H5" s="10"/>
      <c r="I5" s="10" t="s">
        <v>22</v>
      </c>
      <c r="J5" s="10"/>
      <c r="K5" s="10"/>
      <c r="L5" s="10"/>
      <c r="M5" s="10"/>
      <c r="N5" s="10"/>
      <c r="O5" s="10"/>
      <c r="P5" s="10"/>
      <c r="Q5" s="10"/>
      <c r="R5" s="10"/>
    </row>
    <row r="6" spans="1:19" x14ac:dyDescent="0.55000000000000004">
      <c r="B6" t="s">
        <v>33</v>
      </c>
      <c r="C6" s="10" t="s">
        <v>34</v>
      </c>
      <c r="D6" s="10"/>
      <c r="E6" s="10"/>
      <c r="F6" s="10"/>
      <c r="G6" s="10" t="s">
        <v>3</v>
      </c>
      <c r="H6" s="10"/>
      <c r="I6" s="10" t="s">
        <v>35</v>
      </c>
      <c r="J6" s="10"/>
      <c r="K6" s="5" t="s">
        <v>14</v>
      </c>
      <c r="L6" s="5" t="s">
        <v>53</v>
      </c>
      <c r="M6" s="5" t="s">
        <v>54</v>
      </c>
      <c r="N6" s="10" t="s">
        <v>36</v>
      </c>
      <c r="O6" s="10"/>
      <c r="P6" s="10"/>
      <c r="Q6" s="10" t="s">
        <v>12</v>
      </c>
      <c r="R6" s="10"/>
    </row>
    <row r="7" spans="1:19" x14ac:dyDescent="0.55000000000000004">
      <c r="A7" s="10" t="s">
        <v>40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55000000000000004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55000000000000004">
      <c r="A9" t="s">
        <v>23</v>
      </c>
      <c r="B9" t="s">
        <v>51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2" t="str">
        <f t="shared" ref="S9:S20" si="0">DEC2HEX(C9*2^15 + D9*2^14 + E9*2^13 + F9*2^12 + G9*2^11 + H9*2^10 + I9*2^9 + J9*2^8 + K9*2^7 + L9*2^6 + M9*2^5 + N9*2^4 + O9 * 2 ^ 3 + P9  * 2^2 + Q9 * 2 + R9)</f>
        <v>347</v>
      </c>
    </row>
    <row r="10" spans="1:19" x14ac:dyDescent="0.55000000000000004">
      <c r="A10" t="s">
        <v>24</v>
      </c>
      <c r="B10" t="s">
        <v>50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 s="2" t="str">
        <f t="shared" si="0"/>
        <v>747</v>
      </c>
    </row>
    <row r="11" spans="1:19" x14ac:dyDescent="0.55000000000000004">
      <c r="A11" t="s">
        <v>25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2" t="str">
        <f t="shared" si="0"/>
        <v>B47</v>
      </c>
    </row>
    <row r="12" spans="1:19" x14ac:dyDescent="0.55000000000000004">
      <c r="A12" t="s">
        <v>26</v>
      </c>
      <c r="B12" t="s">
        <v>58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 s="2" t="str">
        <f t="shared" si="0"/>
        <v>E43</v>
      </c>
    </row>
    <row r="13" spans="1:19" x14ac:dyDescent="0.55000000000000004">
      <c r="A13" t="s">
        <v>27</v>
      </c>
      <c r="B13" t="s">
        <v>55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 t="str">
        <f t="shared" si="0"/>
        <v>13C0</v>
      </c>
    </row>
    <row r="14" spans="1:19" x14ac:dyDescent="0.55000000000000004">
      <c r="A14" t="s">
        <v>28</v>
      </c>
      <c r="B14" t="s">
        <v>56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s="2" t="str">
        <f t="shared" ref="S14" si="1">DEC2HEX(C14*2^15 + D14*2^14 + E14*2^13 + F14*2^12 + G14*2^11 + H14*2^10 + I14*2^9 + J14*2^8 + K14*2^7 + L14*2^6 + M14*2^5 + N14*2^4 + O14 * 2 ^ 3 + P14  * 2^2 + Q14 * 2 + R14)</f>
        <v>1382</v>
      </c>
    </row>
    <row r="15" spans="1:19" x14ac:dyDescent="0.55000000000000004">
      <c r="A15" t="s">
        <v>29</v>
      </c>
      <c r="B15" t="s">
        <v>65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2" t="str">
        <f t="shared" si="0"/>
        <v>1E21</v>
      </c>
    </row>
    <row r="16" spans="1:19" x14ac:dyDescent="0.55000000000000004">
      <c r="A16" t="s">
        <v>30</v>
      </c>
      <c r="B16" t="s">
        <v>57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 t="str">
        <f t="shared" si="0"/>
        <v>1B00</v>
      </c>
    </row>
    <row r="17" spans="1:19" x14ac:dyDescent="0.55000000000000004">
      <c r="A17" t="s">
        <v>31</v>
      </c>
      <c r="B17" t="s">
        <v>59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2" t="str">
        <f t="shared" si="0"/>
        <v>C004</v>
      </c>
    </row>
    <row r="18" spans="1:19" x14ac:dyDescent="0.55000000000000004">
      <c r="A18" t="s">
        <v>32</v>
      </c>
      <c r="B18" t="s">
        <v>39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2" t="str">
        <f t="shared" si="0"/>
        <v>D44</v>
      </c>
    </row>
    <row r="19" spans="1:19" x14ac:dyDescent="0.55000000000000004">
      <c r="A19" t="s">
        <v>37</v>
      </c>
      <c r="B19" t="s">
        <v>39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55000000000000004">
      <c r="A20" t="s">
        <v>38</v>
      </c>
      <c r="B20" t="s">
        <v>60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" t="str">
        <f t="shared" si="0"/>
        <v>7000</v>
      </c>
    </row>
    <row r="21" spans="1:19" x14ac:dyDescent="0.55000000000000004">
      <c r="S21" s="2"/>
    </row>
    <row r="22" spans="1:19" x14ac:dyDescent="0.55000000000000004">
      <c r="A22" s="10" t="s">
        <v>41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28.8" x14ac:dyDescent="0.55000000000000004">
      <c r="A23" t="s">
        <v>23</v>
      </c>
      <c r="B23" s="6" t="s">
        <v>62</v>
      </c>
      <c r="C23" s="8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4" t="str">
        <f>DEC2HEX(C23*2^15 + D23*2^14 + E23*2^13 + F23*2^12 + G23*2^11 + H23*2^10 + I23*2^9 + J23*2^8 + K23*2^7 + L23*2^6 + M23*2^5 + N23*2^4 + O23 * 2 ^ 3 + P23  * 2^2 + Q23 * 2 + R23)</f>
        <v>0</v>
      </c>
    </row>
    <row r="24" spans="1:19" ht="28.8" x14ac:dyDescent="0.55000000000000004">
      <c r="A24" t="s">
        <v>24</v>
      </c>
      <c r="B24" s="6" t="s">
        <v>61</v>
      </c>
      <c r="C24" s="9">
        <v>0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4" t="str">
        <f t="shared" ref="S24:S28" si="2">DEC2HEX(C24*2^15 + D24*2^14 + E24*2^13 + F24*2^12 + G24*2^11 + H24*2^10 + I24*2^9 + J24*2^8 + K24*2^7 + L24*2^6 + M24*2^5 + N24*2^4 + O24 * 2 ^ 3 + P24  * 2^2 + Q24 * 2 + R24)</f>
        <v>40E0</v>
      </c>
    </row>
    <row r="25" spans="1:19" ht="28.8" x14ac:dyDescent="0.55000000000000004">
      <c r="A25" t="s">
        <v>25</v>
      </c>
      <c r="B25" s="6" t="s">
        <v>63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4" t="str">
        <f t="shared" si="2"/>
        <v>0</v>
      </c>
    </row>
    <row r="26" spans="1:19" ht="28.8" x14ac:dyDescent="0.55000000000000004">
      <c r="A26" t="s">
        <v>26</v>
      </c>
      <c r="B26" s="6" t="s">
        <v>64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1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4" t="str">
        <f t="shared" si="2"/>
        <v>40C0</v>
      </c>
    </row>
    <row r="27" spans="1:19" ht="43.2" x14ac:dyDescent="0.55000000000000004">
      <c r="A27" t="s">
        <v>27</v>
      </c>
      <c r="B27" s="6" t="s">
        <v>67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4" t="str">
        <f t="shared" si="2"/>
        <v>0</v>
      </c>
    </row>
    <row r="28" spans="1:19" ht="43.2" x14ac:dyDescent="0.55000000000000004">
      <c r="A28" t="s">
        <v>28</v>
      </c>
      <c r="B28" s="6" t="s">
        <v>66</v>
      </c>
      <c r="C28" s="9">
        <v>0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1</v>
      </c>
      <c r="N28" s="9">
        <v>0</v>
      </c>
      <c r="O28" s="9">
        <v>1</v>
      </c>
      <c r="P28" s="9">
        <v>0</v>
      </c>
      <c r="Q28" s="9">
        <v>0</v>
      </c>
      <c r="R28" s="9">
        <v>0</v>
      </c>
      <c r="S28" s="4" t="str">
        <f t="shared" si="2"/>
        <v>4228</v>
      </c>
    </row>
  </sheetData>
  <mergeCells count="21">
    <mergeCell ref="A22:S22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A7:S7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N6:P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sheetPr codeName="Sheet2"/>
  <dimension ref="A1:AE19"/>
  <sheetViews>
    <sheetView zoomScaleNormal="100" workbookViewId="0">
      <selection activeCell="O9" sqref="O9"/>
    </sheetView>
  </sheetViews>
  <sheetFormatPr defaultRowHeight="14.4" x14ac:dyDescent="0.55000000000000004"/>
  <cols>
    <col min="2" max="2" width="20.20703125" customWidth="1"/>
    <col min="3" max="3" width="12.5234375" style="2" customWidth="1"/>
    <col min="4" max="26" width="7.41796875" style="2" customWidth="1"/>
    <col min="27" max="29" width="5.41796875" style="2" customWidth="1"/>
    <col min="30" max="30" width="5.41796875" customWidth="1"/>
  </cols>
  <sheetData>
    <row r="1" spans="1:31" x14ac:dyDescent="0.55000000000000004">
      <c r="A1" s="10" t="s">
        <v>46</v>
      </c>
      <c r="B1" s="10" t="s">
        <v>48</v>
      </c>
      <c r="C1" s="10" t="s">
        <v>47</v>
      </c>
      <c r="D1" s="10" t="s">
        <v>49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5"/>
      <c r="Y1" s="5"/>
      <c r="Z1" s="5"/>
      <c r="AC1"/>
    </row>
    <row r="2" spans="1:31" x14ac:dyDescent="0.55000000000000004">
      <c r="A2" s="10"/>
      <c r="B2" s="10"/>
      <c r="C2" s="10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AD2" s="2"/>
      <c r="AE2" s="2"/>
    </row>
    <row r="3" spans="1:31" x14ac:dyDescent="0.55000000000000004">
      <c r="A3" t="s">
        <v>23</v>
      </c>
      <c r="B3" t="str">
        <f>Code!B9</f>
        <v>LDR R0, [R3], #1</v>
      </c>
      <c r="C3" s="2" t="str">
        <f>Code!S9</f>
        <v>347</v>
      </c>
      <c r="D3" s="2" t="s">
        <v>42</v>
      </c>
      <c r="E3" s="2" t="s">
        <v>43</v>
      </c>
      <c r="F3" s="2" t="s">
        <v>44</v>
      </c>
      <c r="AD3" s="2"/>
    </row>
    <row r="4" spans="1:31" x14ac:dyDescent="0.55000000000000004">
      <c r="A4" t="s">
        <v>24</v>
      </c>
      <c r="B4" t="str">
        <f>Code!B10</f>
        <v>LDR R1, [R3], #1</v>
      </c>
      <c r="C4" s="2" t="str">
        <f>Code!S10</f>
        <v>747</v>
      </c>
      <c r="E4" s="2" t="s">
        <v>42</v>
      </c>
      <c r="F4" s="2" t="s">
        <v>45</v>
      </c>
      <c r="G4" s="2" t="s">
        <v>43</v>
      </c>
      <c r="H4" s="2" t="s">
        <v>44</v>
      </c>
    </row>
    <row r="5" spans="1:31" x14ac:dyDescent="0.55000000000000004">
      <c r="A5" t="s">
        <v>25</v>
      </c>
      <c r="B5" t="str">
        <f>Code!B11</f>
        <v>LDR R2, [R3], #1</v>
      </c>
      <c r="C5" s="2" t="str">
        <f>Code!S11</f>
        <v>B47</v>
      </c>
      <c r="G5" s="4" t="s">
        <v>42</v>
      </c>
      <c r="H5" s="4" t="s">
        <v>45</v>
      </c>
      <c r="I5" s="4" t="s">
        <v>43</v>
      </c>
      <c r="J5" s="4" t="s">
        <v>44</v>
      </c>
    </row>
    <row r="6" spans="1:31" x14ac:dyDescent="0.55000000000000004">
      <c r="A6" t="s">
        <v>26</v>
      </c>
      <c r="B6" t="str">
        <f>Code!B12</f>
        <v>LDR R3, [R3]</v>
      </c>
      <c r="C6" s="2" t="str">
        <f>Code!S12</f>
        <v>E43</v>
      </c>
      <c r="I6" s="4" t="s">
        <v>42</v>
      </c>
      <c r="J6" s="4" t="s">
        <v>45</v>
      </c>
      <c r="K6" s="4" t="s">
        <v>43</v>
      </c>
      <c r="L6" s="4" t="s">
        <v>44</v>
      </c>
    </row>
    <row r="7" spans="1:31" x14ac:dyDescent="0.55000000000000004">
      <c r="A7" t="s">
        <v>27</v>
      </c>
      <c r="B7" t="str">
        <f>Code!B13</f>
        <v>FLDA R0</v>
      </c>
      <c r="C7" s="2" t="str">
        <f>Code!S13</f>
        <v>13C0</v>
      </c>
      <c r="K7" s="2" t="s">
        <v>42</v>
      </c>
      <c r="L7" s="2" t="s">
        <v>43</v>
      </c>
      <c r="M7" s="2" t="s">
        <v>44</v>
      </c>
    </row>
    <row r="8" spans="1:31" x14ac:dyDescent="0.55000000000000004">
      <c r="A8" t="s">
        <v>28</v>
      </c>
      <c r="B8" t="str">
        <f>Code!B14</f>
        <v>FLDB R2</v>
      </c>
      <c r="C8" s="2" t="str">
        <f>Code!S14</f>
        <v>1382</v>
      </c>
      <c r="L8" s="4" t="s">
        <v>42</v>
      </c>
      <c r="M8" s="4" t="s">
        <v>43</v>
      </c>
      <c r="N8" s="4" t="s">
        <v>44</v>
      </c>
      <c r="AC8"/>
    </row>
    <row r="9" spans="1:31" x14ac:dyDescent="0.55000000000000004">
      <c r="A9" t="s">
        <v>29</v>
      </c>
      <c r="B9" t="str">
        <f>Code!B15</f>
        <v>FMUL R3, R1</v>
      </c>
      <c r="C9" s="2" t="str">
        <f>Code!S15</f>
        <v>1E21</v>
      </c>
      <c r="M9" s="4" t="s">
        <v>42</v>
      </c>
      <c r="N9" s="2" t="s">
        <v>45</v>
      </c>
      <c r="O9" s="4" t="s">
        <v>43</v>
      </c>
      <c r="P9" s="4" t="s">
        <v>44</v>
      </c>
      <c r="AC9"/>
    </row>
    <row r="10" spans="1:31" x14ac:dyDescent="0.55000000000000004">
      <c r="A10" t="s">
        <v>30</v>
      </c>
      <c r="B10" t="str">
        <f>Code!B16</f>
        <v>FSTR R2</v>
      </c>
      <c r="C10" s="2" t="str">
        <f>Code!S16</f>
        <v>1B00</v>
      </c>
      <c r="O10" s="4" t="s">
        <v>42</v>
      </c>
      <c r="P10" s="4" t="s">
        <v>43</v>
      </c>
      <c r="Q10" s="4" t="s">
        <v>44</v>
      </c>
      <c r="AC10"/>
    </row>
    <row r="11" spans="1:31" x14ac:dyDescent="0.55000000000000004">
      <c r="A11" t="s">
        <v>31</v>
      </c>
      <c r="B11" t="str">
        <f>Code!B17</f>
        <v>MOV R0 = #0 ROR 0</v>
      </c>
      <c r="C11" s="2" t="str">
        <f>Code!S17</f>
        <v>C004</v>
      </c>
      <c r="P11" s="4" t="s">
        <v>42</v>
      </c>
      <c r="Q11" s="4" t="s">
        <v>43</v>
      </c>
      <c r="R11" s="4" t="s">
        <v>44</v>
      </c>
      <c r="AB11"/>
      <c r="AC11"/>
    </row>
    <row r="12" spans="1:31" x14ac:dyDescent="0.55000000000000004">
      <c r="A12" t="s">
        <v>32</v>
      </c>
      <c r="B12" t="str">
        <f>Code!B18</f>
        <v>STR R3, [R0], #1</v>
      </c>
      <c r="C12" s="2" t="str">
        <f>Code!S18</f>
        <v>D44</v>
      </c>
      <c r="Q12" s="4" t="s">
        <v>42</v>
      </c>
      <c r="R12" s="2" t="s">
        <v>45</v>
      </c>
      <c r="S12" s="4" t="s">
        <v>43</v>
      </c>
      <c r="T12" s="4" t="s">
        <v>44</v>
      </c>
      <c r="AB12"/>
      <c r="AC12"/>
    </row>
    <row r="13" spans="1:31" x14ac:dyDescent="0.55000000000000004">
      <c r="A13" t="s">
        <v>37</v>
      </c>
      <c r="B13" t="str">
        <f>Code!B19</f>
        <v>STR R3, [R0], #1</v>
      </c>
      <c r="C13" s="2" t="str">
        <f>Code!S19</f>
        <v>D44</v>
      </c>
      <c r="S13" s="4" t="s">
        <v>42</v>
      </c>
      <c r="T13" s="4" t="s">
        <v>45</v>
      </c>
      <c r="U13" s="4" t="s">
        <v>43</v>
      </c>
      <c r="V13" s="4" t="s">
        <v>44</v>
      </c>
      <c r="AB13"/>
      <c r="AC13"/>
    </row>
    <row r="14" spans="1:31" x14ac:dyDescent="0.55000000000000004">
      <c r="A14" t="s">
        <v>38</v>
      </c>
      <c r="B14" t="str">
        <f>Code!B20</f>
        <v>STP</v>
      </c>
      <c r="C14" s="2" t="str">
        <f>Code!S20</f>
        <v>7000</v>
      </c>
      <c r="U14" s="4" t="s">
        <v>42</v>
      </c>
      <c r="V14" s="4" t="s">
        <v>43</v>
      </c>
      <c r="W14" s="4" t="s">
        <v>44</v>
      </c>
      <c r="AC14"/>
    </row>
    <row r="15" spans="1:31" x14ac:dyDescent="0.55000000000000004">
      <c r="AC15"/>
    </row>
    <row r="16" spans="1:31" x14ac:dyDescent="0.55000000000000004">
      <c r="AC16"/>
    </row>
    <row r="17" spans="4:29" x14ac:dyDescent="0.55000000000000004">
      <c r="AC17"/>
    </row>
    <row r="19" spans="4:29" x14ac:dyDescent="0.55000000000000004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</sheetData>
  <mergeCells count="4">
    <mergeCell ref="A1:A2"/>
    <mergeCell ref="B1:B2"/>
    <mergeCell ref="C1:C2"/>
    <mergeCell ref="D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2021-06-01T12:52:03Z</dcterms:modified>
</cp:coreProperties>
</file>