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1203741-klimaatrobuust-vzm\2_scenario_berekeningen\volledige_iteratie_setup\input\3_krammersluizen\"/>
    </mc:Choice>
  </mc:AlternateContent>
  <xr:revisionPtr revIDLastSave="0" documentId="13_ncr:40009_{481A92FC-396B-46DF-9616-443490417762}" xr6:coauthVersionLast="41" xr6:coauthVersionMax="41" xr10:uidLastSave="{00000000-0000-0000-0000-000000000000}"/>
  <bookViews>
    <workbookView xWindow="-120" yWindow="-120" windowWidth="29040" windowHeight="15840"/>
  </bookViews>
  <sheets>
    <sheet name="1_operatie_krammersluizen_met_z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0"/>
</workbook>
</file>

<file path=xl/calcChain.xml><?xml version="1.0" encoding="utf-8"?>
<calcChain xmlns="http://schemas.openxmlformats.org/spreadsheetml/2006/main">
  <c r="AG12" i="1" l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13" i="1"/>
  <c r="AF13" i="1"/>
  <c r="AG14" i="1"/>
  <c r="AF14" i="1"/>
  <c r="AE14" i="1" l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E4" i="1"/>
  <c r="AC4" i="1"/>
  <c r="AD4" i="1"/>
  <c r="AB4" i="1"/>
</calcChain>
</file>

<file path=xl/sharedStrings.xml><?xml version="1.0" encoding="utf-8"?>
<sst xmlns="http://schemas.openxmlformats.org/spreadsheetml/2006/main" count="431" uniqueCount="42">
  <si>
    <t>Tijdstip</t>
  </si>
  <si>
    <t>m3/s</t>
  </si>
  <si>
    <t>kg CL / s</t>
  </si>
  <si>
    <t>0 cm</t>
  </si>
  <si>
    <t>10 cm</t>
  </si>
  <si>
    <t>20 cm</t>
  </si>
  <si>
    <t>30 cm</t>
  </si>
  <si>
    <t>40 cm</t>
  </si>
  <si>
    <t>50 cm</t>
  </si>
  <si>
    <t>60 cm</t>
  </si>
  <si>
    <t>70 cm</t>
  </si>
  <si>
    <t>80 cm</t>
  </si>
  <si>
    <t>90 cm</t>
  </si>
  <si>
    <t>100 cm</t>
  </si>
  <si>
    <t>Groeiseizoen</t>
  </si>
  <si>
    <t>buiten</t>
  </si>
  <si>
    <t>groeiseizoen</t>
  </si>
  <si>
    <t>debiet 0 cm</t>
  </si>
  <si>
    <t>debiet 10 cm</t>
  </si>
  <si>
    <t>debiet 20 cm</t>
  </si>
  <si>
    <t>debiet 30 cm</t>
  </si>
  <si>
    <t>debiet 40 cm</t>
  </si>
  <si>
    <t>debiet 50 cm</t>
  </si>
  <si>
    <t>debiet 60 cm</t>
  </si>
  <si>
    <t>debiet 70 cm</t>
  </si>
  <si>
    <t>debiet 80 cm</t>
  </si>
  <si>
    <t>debiet 90 cm</t>
  </si>
  <si>
    <t>debiet 100 cm</t>
  </si>
  <si>
    <t>zoutlast 0 cm</t>
  </si>
  <si>
    <t>zoutlast 10 cm</t>
  </si>
  <si>
    <t>zoutlast 20 cm</t>
  </si>
  <si>
    <t>zoutlast 30 cm</t>
  </si>
  <si>
    <t>zoutlast 40 cm</t>
  </si>
  <si>
    <t>zoutlast 50 cm</t>
  </si>
  <si>
    <t>zoutlast 60 cm</t>
  </si>
  <si>
    <t>zoutlast 70 cm</t>
  </si>
  <si>
    <t>zoutlast 80 cm</t>
  </si>
  <si>
    <t>zoutlast 90 cm</t>
  </si>
  <si>
    <t>Debiet Krammersluizen</t>
  </si>
  <si>
    <t>Buiten groeiseizoen</t>
  </si>
  <si>
    <t>Bruto zoutlast Krammersluizen</t>
  </si>
  <si>
    <t xml:space="preserve">Netto zoutlast Krammersluizen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</si>
</sst>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154_scenario/Zout_Delwaq/netto_zoutlast_voorhaven_100cm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218_scenario/Zout_Delwaq/netto_zoutlast_voorhaven_70cm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226_scenario/Zout_Delwaq/netto_zoutlast_voorhaven_80c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146_scenario/Zout_Delwaq/netto_zoutlast_voorhaven_90c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162_scenario/Zout_Delwaq/netto_zoutlast_voorhaven_0cm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170_scenario/Zout_Delwaq/netto_zoutlast_voorhaven_10cm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178_scenario/Zout_Delwaq/netto_zoutlast_voorhaven_20cm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186_scenario/Zout_Delwaq/netto_zoutlast_voorhaven_30cm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194_scenario/Zout_Delwaq/netto_zoutlast_voorhaven_40cm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202_scenario/Zout_Delwaq/netto_zoutlast_voorhaven_50cm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1203741-klimaatrobuust-vzm/2_scenario_berekeningen/volledige_iteratie_setup/output/1210_scenario/Zout_Delwaq/netto_zoutlast_voorhaven_60c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100cm"/>
    </sheetNames>
    <sheetDataSet>
      <sheetData sheetId="0">
        <row r="6">
          <cell r="B6">
            <v>1552168000</v>
          </cell>
        </row>
        <row r="7">
          <cell r="B7">
            <v>1539945000</v>
          </cell>
        </row>
        <row r="8">
          <cell r="B8">
            <v>1280800000</v>
          </cell>
        </row>
        <row r="9">
          <cell r="B9">
            <v>1487308000</v>
          </cell>
        </row>
        <row r="10">
          <cell r="B10">
            <v>1271679000</v>
          </cell>
        </row>
        <row r="11">
          <cell r="B11">
            <v>1214788000</v>
          </cell>
        </row>
        <row r="12">
          <cell r="B12">
            <v>1389178000</v>
          </cell>
        </row>
        <row r="13">
          <cell r="B13">
            <v>1660900000</v>
          </cell>
        </row>
        <row r="14">
          <cell r="B14">
            <v>1229477000</v>
          </cell>
        </row>
        <row r="15">
          <cell r="B15">
            <v>1393124000</v>
          </cell>
        </row>
        <row r="17">
          <cell r="C17">
            <v>-6359221000</v>
          </cell>
        </row>
        <row r="18">
          <cell r="C18">
            <v>-5681679000</v>
          </cell>
        </row>
        <row r="19">
          <cell r="C19">
            <v>-6278058000</v>
          </cell>
        </row>
        <row r="20">
          <cell r="C20">
            <v>-5681428000</v>
          </cell>
        </row>
        <row r="21">
          <cell r="C21">
            <v>-5834783000</v>
          </cell>
        </row>
        <row r="22">
          <cell r="C22">
            <v>-5905603000</v>
          </cell>
        </row>
        <row r="23">
          <cell r="C23">
            <v>-6008589000</v>
          </cell>
        </row>
        <row r="24">
          <cell r="C24">
            <v>-5854354000</v>
          </cell>
        </row>
        <row r="25">
          <cell r="C25">
            <v>-5339358000</v>
          </cell>
        </row>
        <row r="26">
          <cell r="C26">
            <v>-5803994000</v>
          </cell>
        </row>
        <row r="27">
          <cell r="C27">
            <v>-5744625000</v>
          </cell>
        </row>
        <row r="28">
          <cell r="C28">
            <v>-6436597000</v>
          </cell>
        </row>
        <row r="29">
          <cell r="C29">
            <v>-6365247000</v>
          </cell>
        </row>
        <row r="30">
          <cell r="C30">
            <v>-5995889000</v>
          </cell>
        </row>
        <row r="31">
          <cell r="C31">
            <v>-5612121000</v>
          </cell>
        </row>
        <row r="32">
          <cell r="C32">
            <v>-7315601000</v>
          </cell>
        </row>
        <row r="33">
          <cell r="C33">
            <v>-6215450000</v>
          </cell>
        </row>
        <row r="34">
          <cell r="C34">
            <v>-5376604000</v>
          </cell>
        </row>
        <row r="35">
          <cell r="C35">
            <v>-6032372000</v>
          </cell>
        </row>
        <row r="36">
          <cell r="C36">
            <v>-5588757000</v>
          </cell>
        </row>
        <row r="37">
          <cell r="C37">
            <v>-5322682000</v>
          </cell>
        </row>
        <row r="38">
          <cell r="C38">
            <v>-5871413000</v>
          </cell>
        </row>
        <row r="39">
          <cell r="C39">
            <v>-6269712000</v>
          </cell>
        </row>
        <row r="40">
          <cell r="C40">
            <v>-6316214000</v>
          </cell>
        </row>
        <row r="41">
          <cell r="C41">
            <v>-5953360000</v>
          </cell>
        </row>
        <row r="43">
          <cell r="B43">
            <v>4154040000</v>
          </cell>
        </row>
        <row r="44">
          <cell r="B44">
            <v>4028488000</v>
          </cell>
        </row>
        <row r="45">
          <cell r="B45">
            <v>3428592000</v>
          </cell>
        </row>
        <row r="46">
          <cell r="B46">
            <v>3193391000</v>
          </cell>
        </row>
        <row r="47">
          <cell r="B47">
            <v>3612833000</v>
          </cell>
        </row>
        <row r="48">
          <cell r="B48">
            <v>3233589000</v>
          </cell>
        </row>
        <row r="49">
          <cell r="B49">
            <v>2565951000</v>
          </cell>
        </row>
        <row r="50">
          <cell r="B50">
            <v>3269342000</v>
          </cell>
        </row>
        <row r="51">
          <cell r="B51">
            <v>2464960000</v>
          </cell>
        </row>
        <row r="52">
          <cell r="B52">
            <v>2360953000</v>
          </cell>
        </row>
        <row r="53">
          <cell r="B53">
            <v>2606174000</v>
          </cell>
        </row>
        <row r="54">
          <cell r="B54">
            <v>2549955000</v>
          </cell>
        </row>
        <row r="55">
          <cell r="B55">
            <v>1742397000</v>
          </cell>
        </row>
        <row r="56">
          <cell r="B56">
            <v>1765831000</v>
          </cell>
        </row>
        <row r="57">
          <cell r="B57">
            <v>1813413000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70cm"/>
    </sheetNames>
    <sheetDataSet>
      <sheetData sheetId="0">
        <row r="6">
          <cell r="B6">
            <v>1614697000</v>
          </cell>
        </row>
        <row r="7">
          <cell r="B7">
            <v>1780995000</v>
          </cell>
        </row>
        <row r="8">
          <cell r="B8">
            <v>1333798000</v>
          </cell>
        </row>
        <row r="9">
          <cell r="B9">
            <v>1566978000</v>
          </cell>
        </row>
        <row r="10">
          <cell r="B10">
            <v>1363592000</v>
          </cell>
        </row>
        <row r="11">
          <cell r="B11">
            <v>1325493000</v>
          </cell>
        </row>
        <row r="12">
          <cell r="B12">
            <v>1477825000</v>
          </cell>
        </row>
        <row r="13">
          <cell r="B13">
            <v>1678427000</v>
          </cell>
        </row>
        <row r="14">
          <cell r="B14">
            <v>1287106000</v>
          </cell>
        </row>
        <row r="15">
          <cell r="B15">
            <v>1477698000</v>
          </cell>
        </row>
        <row r="17">
          <cell r="C17">
            <v>-6425683000</v>
          </cell>
        </row>
        <row r="18">
          <cell r="C18">
            <v>-5838338000</v>
          </cell>
        </row>
        <row r="19">
          <cell r="C19">
            <v>-6572688000</v>
          </cell>
        </row>
        <row r="20">
          <cell r="C20">
            <v>-5783781000</v>
          </cell>
        </row>
        <row r="21">
          <cell r="C21">
            <v>-6062524000</v>
          </cell>
        </row>
        <row r="22">
          <cell r="C22">
            <v>-6169108000</v>
          </cell>
        </row>
        <row r="23">
          <cell r="C23">
            <v>-6213873000</v>
          </cell>
        </row>
        <row r="24">
          <cell r="C24">
            <v>-5968017000</v>
          </cell>
        </row>
        <row r="25">
          <cell r="C25">
            <v>-5447904000</v>
          </cell>
        </row>
        <row r="26">
          <cell r="C26">
            <v>-5960369000</v>
          </cell>
        </row>
        <row r="27">
          <cell r="C27">
            <v>-5816780000</v>
          </cell>
        </row>
        <row r="28">
          <cell r="C28">
            <v>-6653645000</v>
          </cell>
        </row>
        <row r="29">
          <cell r="C29">
            <v>-6458495000</v>
          </cell>
        </row>
        <row r="30">
          <cell r="C30">
            <v>-6269967000</v>
          </cell>
        </row>
        <row r="31">
          <cell r="C31">
            <v>-5635700000</v>
          </cell>
        </row>
        <row r="32">
          <cell r="C32">
            <v>-7314337000</v>
          </cell>
        </row>
        <row r="33">
          <cell r="C33">
            <v>-6391116000</v>
          </cell>
        </row>
        <row r="34">
          <cell r="C34">
            <v>-5494615000</v>
          </cell>
        </row>
        <row r="35">
          <cell r="C35">
            <v>-6146298000</v>
          </cell>
        </row>
        <row r="36">
          <cell r="C36">
            <v>-5808217000</v>
          </cell>
        </row>
        <row r="37">
          <cell r="C37">
            <v>-5285809000</v>
          </cell>
        </row>
        <row r="38">
          <cell r="C38">
            <v>-5846679000</v>
          </cell>
        </row>
        <row r="39">
          <cell r="C39">
            <v>-6335165000</v>
          </cell>
        </row>
        <row r="40">
          <cell r="C40">
            <v>-6369221000</v>
          </cell>
        </row>
        <row r="41">
          <cell r="C41">
            <v>-6124930000</v>
          </cell>
        </row>
        <row r="43">
          <cell r="B43">
            <v>4518066000</v>
          </cell>
        </row>
        <row r="44">
          <cell r="B44">
            <v>4171128000</v>
          </cell>
        </row>
        <row r="45">
          <cell r="B45">
            <v>3550164000</v>
          </cell>
        </row>
        <row r="46">
          <cell r="B46">
            <v>3346469000</v>
          </cell>
        </row>
        <row r="47">
          <cell r="B47">
            <v>3770074000</v>
          </cell>
        </row>
        <row r="48">
          <cell r="B48">
            <v>3362230000</v>
          </cell>
        </row>
        <row r="49">
          <cell r="B49">
            <v>2628692000</v>
          </cell>
        </row>
        <row r="50">
          <cell r="B50">
            <v>3314941000</v>
          </cell>
        </row>
        <row r="51">
          <cell r="B51">
            <v>2610959000</v>
          </cell>
        </row>
        <row r="52">
          <cell r="B52">
            <v>2413945000</v>
          </cell>
        </row>
        <row r="53">
          <cell r="B53">
            <v>2644978000</v>
          </cell>
        </row>
        <row r="54">
          <cell r="B54">
            <v>2674960000</v>
          </cell>
        </row>
        <row r="55">
          <cell r="B55">
            <v>1727776000</v>
          </cell>
        </row>
        <row r="56">
          <cell r="B56">
            <v>1794301000</v>
          </cell>
        </row>
        <row r="57">
          <cell r="B57">
            <v>1986371000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80cm"/>
    </sheetNames>
    <sheetDataSet>
      <sheetData sheetId="0">
        <row r="6">
          <cell r="B6">
            <v>1606897000</v>
          </cell>
        </row>
        <row r="7">
          <cell r="B7">
            <v>1804670000</v>
          </cell>
        </row>
        <row r="8">
          <cell r="B8">
            <v>1313803000</v>
          </cell>
        </row>
        <row r="9">
          <cell r="B9">
            <v>1514158000</v>
          </cell>
        </row>
        <row r="10">
          <cell r="B10">
            <v>1312496000</v>
          </cell>
        </row>
        <row r="11">
          <cell r="B11">
            <v>1246131000</v>
          </cell>
        </row>
        <row r="12">
          <cell r="B12">
            <v>1414118000</v>
          </cell>
        </row>
        <row r="13">
          <cell r="B13">
            <v>1691212000</v>
          </cell>
        </row>
        <row r="14">
          <cell r="B14">
            <v>1244499000</v>
          </cell>
        </row>
        <row r="15">
          <cell r="B15">
            <v>1446680000</v>
          </cell>
        </row>
        <row r="17">
          <cell r="C17">
            <v>-6436568000</v>
          </cell>
        </row>
        <row r="18">
          <cell r="C18">
            <v>-5835214000</v>
          </cell>
        </row>
        <row r="19">
          <cell r="C19">
            <v>-6474378000</v>
          </cell>
        </row>
        <row r="20">
          <cell r="C20">
            <v>-5651284000</v>
          </cell>
        </row>
        <row r="21">
          <cell r="C21">
            <v>-5975109000</v>
          </cell>
        </row>
        <row r="22">
          <cell r="C22">
            <v>-6023293000</v>
          </cell>
        </row>
        <row r="23">
          <cell r="C23">
            <v>-6206561000</v>
          </cell>
        </row>
        <row r="24">
          <cell r="C24">
            <v>-5979938000</v>
          </cell>
        </row>
        <row r="25">
          <cell r="C25">
            <v>-5453705000</v>
          </cell>
        </row>
        <row r="26">
          <cell r="C26">
            <v>-5944732000</v>
          </cell>
        </row>
        <row r="27">
          <cell r="C27">
            <v>-5773200000</v>
          </cell>
        </row>
        <row r="28">
          <cell r="C28">
            <v>-6495892000</v>
          </cell>
        </row>
        <row r="29">
          <cell r="C29">
            <v>-6372785000</v>
          </cell>
        </row>
        <row r="30">
          <cell r="C30">
            <v>-6351640000</v>
          </cell>
        </row>
        <row r="31">
          <cell r="C31">
            <v>-5632558000</v>
          </cell>
        </row>
        <row r="32">
          <cell r="C32">
            <v>-7356141000</v>
          </cell>
        </row>
        <row r="33">
          <cell r="C33">
            <v>-6257098000</v>
          </cell>
        </row>
        <row r="34">
          <cell r="C34">
            <v>-5404345000</v>
          </cell>
        </row>
        <row r="35">
          <cell r="C35">
            <v>-6041004000</v>
          </cell>
        </row>
        <row r="36">
          <cell r="C36">
            <v>-5740503000</v>
          </cell>
        </row>
        <row r="37">
          <cell r="C37">
            <v>-5326335000</v>
          </cell>
        </row>
        <row r="38">
          <cell r="C38">
            <v>-5810864000</v>
          </cell>
        </row>
        <row r="39">
          <cell r="C39">
            <v>-6351569000</v>
          </cell>
        </row>
        <row r="40">
          <cell r="C40">
            <v>-6382116000</v>
          </cell>
        </row>
        <row r="41">
          <cell r="C41">
            <v>-6013502000</v>
          </cell>
        </row>
        <row r="43">
          <cell r="B43">
            <v>4429238000</v>
          </cell>
        </row>
        <row r="44">
          <cell r="B44">
            <v>4080386000</v>
          </cell>
        </row>
        <row r="45">
          <cell r="B45">
            <v>3503796000</v>
          </cell>
        </row>
        <row r="46">
          <cell r="B46">
            <v>3318193000</v>
          </cell>
        </row>
        <row r="47">
          <cell r="B47">
            <v>3711575000</v>
          </cell>
        </row>
        <row r="48">
          <cell r="B48">
            <v>3333656000</v>
          </cell>
        </row>
        <row r="49">
          <cell r="B49">
            <v>2579373000</v>
          </cell>
        </row>
        <row r="50">
          <cell r="B50">
            <v>3272728000</v>
          </cell>
        </row>
        <row r="51">
          <cell r="B51">
            <v>2541078000</v>
          </cell>
        </row>
        <row r="52">
          <cell r="B52">
            <v>2385304000</v>
          </cell>
        </row>
        <row r="53">
          <cell r="B53">
            <v>2644869000</v>
          </cell>
        </row>
        <row r="54">
          <cell r="B54">
            <v>2574213000</v>
          </cell>
        </row>
        <row r="55">
          <cell r="B55">
            <v>1696885000</v>
          </cell>
        </row>
        <row r="56">
          <cell r="B56">
            <v>1777329000</v>
          </cell>
        </row>
        <row r="57">
          <cell r="B57">
            <v>1907650000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90cm"/>
    </sheetNames>
    <sheetDataSet>
      <sheetData sheetId="0">
        <row r="6">
          <cell r="B6">
            <v>1577175000</v>
          </cell>
        </row>
        <row r="7">
          <cell r="B7">
            <v>1631606000</v>
          </cell>
        </row>
        <row r="8">
          <cell r="B8">
            <v>1282192000</v>
          </cell>
        </row>
        <row r="9">
          <cell r="B9">
            <v>1471365000</v>
          </cell>
        </row>
        <row r="10">
          <cell r="B10">
            <v>1316368000</v>
          </cell>
        </row>
        <row r="11">
          <cell r="B11">
            <v>1254633000</v>
          </cell>
        </row>
        <row r="12">
          <cell r="B12">
            <v>1443538000</v>
          </cell>
        </row>
        <row r="13">
          <cell r="B13">
            <v>1654432000</v>
          </cell>
        </row>
        <row r="14">
          <cell r="B14">
            <v>1234944000</v>
          </cell>
        </row>
        <row r="15">
          <cell r="B15">
            <v>1422902000</v>
          </cell>
        </row>
        <row r="17">
          <cell r="C17">
            <v>-6419542000</v>
          </cell>
        </row>
        <row r="18">
          <cell r="C18">
            <v>-5718659000</v>
          </cell>
        </row>
        <row r="19">
          <cell r="C19">
            <v>-6377606000</v>
          </cell>
        </row>
        <row r="20">
          <cell r="C20">
            <v>-5680869000</v>
          </cell>
        </row>
        <row r="21">
          <cell r="C21">
            <v>-5942137000</v>
          </cell>
        </row>
        <row r="22">
          <cell r="C22">
            <v>-5991823000</v>
          </cell>
        </row>
        <row r="23">
          <cell r="C23">
            <v>-6099213000</v>
          </cell>
        </row>
        <row r="24">
          <cell r="C24">
            <v>-5894232000</v>
          </cell>
        </row>
        <row r="25">
          <cell r="C25">
            <v>-5447365000</v>
          </cell>
        </row>
        <row r="26">
          <cell r="C26">
            <v>-5886735000</v>
          </cell>
        </row>
        <row r="27">
          <cell r="C27">
            <v>-5821913000</v>
          </cell>
        </row>
        <row r="28">
          <cell r="C28">
            <v>-6458152000</v>
          </cell>
        </row>
        <row r="29">
          <cell r="C29">
            <v>-6418195000</v>
          </cell>
        </row>
        <row r="30">
          <cell r="C30">
            <v>-6155942000</v>
          </cell>
        </row>
        <row r="31">
          <cell r="C31">
            <v>-5545336000</v>
          </cell>
        </row>
        <row r="32">
          <cell r="C32">
            <v>-7344410000</v>
          </cell>
        </row>
        <row r="33">
          <cell r="C33">
            <v>-6251438000</v>
          </cell>
        </row>
        <row r="34">
          <cell r="C34">
            <v>-5360962000</v>
          </cell>
        </row>
        <row r="35">
          <cell r="C35">
            <v>-5999785000</v>
          </cell>
        </row>
        <row r="36">
          <cell r="C36">
            <v>-5724845000</v>
          </cell>
        </row>
        <row r="37">
          <cell r="C37">
            <v>-5344903000</v>
          </cell>
        </row>
        <row r="38">
          <cell r="C38">
            <v>-5866075000</v>
          </cell>
        </row>
        <row r="39">
          <cell r="C39">
            <v>-6204617000</v>
          </cell>
        </row>
        <row r="40">
          <cell r="C40">
            <v>-6270075000</v>
          </cell>
        </row>
        <row r="41">
          <cell r="C41">
            <v>-5988421000</v>
          </cell>
        </row>
        <row r="43">
          <cell r="B43">
            <v>4257972000</v>
          </cell>
        </row>
        <row r="44">
          <cell r="B44">
            <v>4025764000</v>
          </cell>
        </row>
        <row r="45">
          <cell r="B45">
            <v>3441174000</v>
          </cell>
        </row>
        <row r="46">
          <cell r="B46">
            <v>3260050000</v>
          </cell>
        </row>
        <row r="47">
          <cell r="B47">
            <v>3645886000</v>
          </cell>
        </row>
        <row r="48">
          <cell r="B48">
            <v>3294778000</v>
          </cell>
        </row>
        <row r="49">
          <cell r="B49">
            <v>2573579000</v>
          </cell>
        </row>
        <row r="50">
          <cell r="B50">
            <v>3277018000</v>
          </cell>
        </row>
        <row r="51">
          <cell r="B51">
            <v>2500627000</v>
          </cell>
        </row>
        <row r="52">
          <cell r="B52">
            <v>2360571000</v>
          </cell>
        </row>
        <row r="53">
          <cell r="B53">
            <v>2623933000</v>
          </cell>
        </row>
        <row r="54">
          <cell r="B54">
            <v>2562257000</v>
          </cell>
        </row>
        <row r="55">
          <cell r="B55">
            <v>1701131000</v>
          </cell>
        </row>
        <row r="56">
          <cell r="B56">
            <v>1744951000</v>
          </cell>
        </row>
        <row r="57">
          <cell r="B57">
            <v>1793581000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0cm"/>
    </sheetNames>
    <sheetDataSet>
      <sheetData sheetId="0">
        <row r="6">
          <cell r="B6">
            <v>1754627000</v>
          </cell>
        </row>
        <row r="7">
          <cell r="B7">
            <v>2029695000</v>
          </cell>
        </row>
        <row r="8">
          <cell r="B8">
            <v>1552601000</v>
          </cell>
        </row>
        <row r="9">
          <cell r="B9">
            <v>1672664000</v>
          </cell>
        </row>
        <row r="10">
          <cell r="B10">
            <v>1561604000</v>
          </cell>
        </row>
        <row r="11">
          <cell r="B11">
            <v>1529877000</v>
          </cell>
        </row>
        <row r="12">
          <cell r="B12">
            <v>1736848000</v>
          </cell>
        </row>
        <row r="13">
          <cell r="B13">
            <v>1784598000</v>
          </cell>
        </row>
        <row r="14">
          <cell r="B14">
            <v>1358822000</v>
          </cell>
        </row>
        <row r="15">
          <cell r="B15">
            <v>1568887000</v>
          </cell>
        </row>
        <row r="17">
          <cell r="C17">
            <v>-6459238000</v>
          </cell>
        </row>
        <row r="18">
          <cell r="C18">
            <v>-5959056000</v>
          </cell>
        </row>
        <row r="19">
          <cell r="C19">
            <v>-6506978000</v>
          </cell>
        </row>
        <row r="20">
          <cell r="C20">
            <v>-5729273000</v>
          </cell>
        </row>
        <row r="21">
          <cell r="C21">
            <v>-6033215000</v>
          </cell>
        </row>
        <row r="22">
          <cell r="C22">
            <v>-6271922000</v>
          </cell>
        </row>
        <row r="23">
          <cell r="C23">
            <v>-6313696000</v>
          </cell>
        </row>
        <row r="24">
          <cell r="C24">
            <v>-6025065000</v>
          </cell>
        </row>
        <row r="25">
          <cell r="C25">
            <v>-5615287000</v>
          </cell>
        </row>
        <row r="26">
          <cell r="C26">
            <v>-6263227000</v>
          </cell>
        </row>
        <row r="27">
          <cell r="C27">
            <v>-5902177000</v>
          </cell>
        </row>
        <row r="28">
          <cell r="C28">
            <v>-6397178000</v>
          </cell>
        </row>
        <row r="29">
          <cell r="C29">
            <v>-6260505000</v>
          </cell>
        </row>
        <row r="30">
          <cell r="C30">
            <v>-6397219000</v>
          </cell>
        </row>
        <row r="31">
          <cell r="C31">
            <v>-5876670000</v>
          </cell>
        </row>
        <row r="32">
          <cell r="C32">
            <v>-7254535000</v>
          </cell>
        </row>
        <row r="33">
          <cell r="C33">
            <v>-6235583000</v>
          </cell>
        </row>
        <row r="34">
          <cell r="C34">
            <v>-5660723000</v>
          </cell>
        </row>
        <row r="35">
          <cell r="C35">
            <v>-5965166000</v>
          </cell>
        </row>
        <row r="36">
          <cell r="C36">
            <v>-5889989000</v>
          </cell>
        </row>
        <row r="37">
          <cell r="C37">
            <v>-5383632000</v>
          </cell>
        </row>
        <row r="38">
          <cell r="C38">
            <v>-5926336000</v>
          </cell>
        </row>
        <row r="39">
          <cell r="C39">
            <v>-6310490000</v>
          </cell>
        </row>
        <row r="40">
          <cell r="C40">
            <v>-6720676000</v>
          </cell>
        </row>
        <row r="41">
          <cell r="C41">
            <v>-6079951000</v>
          </cell>
        </row>
        <row r="43">
          <cell r="B43">
            <v>5046727000</v>
          </cell>
        </row>
        <row r="44">
          <cell r="B44">
            <v>4397521000</v>
          </cell>
        </row>
        <row r="45">
          <cell r="B45">
            <v>4030488000</v>
          </cell>
        </row>
        <row r="46">
          <cell r="B46">
            <v>3641030000</v>
          </cell>
        </row>
        <row r="47">
          <cell r="B47">
            <v>4044812000</v>
          </cell>
        </row>
        <row r="48">
          <cell r="B48">
            <v>3646593000</v>
          </cell>
        </row>
        <row r="49">
          <cell r="B49">
            <v>2798448000</v>
          </cell>
        </row>
        <row r="50">
          <cell r="B50">
            <v>3539495000</v>
          </cell>
        </row>
        <row r="51">
          <cell r="B51">
            <v>2865980000</v>
          </cell>
        </row>
        <row r="52">
          <cell r="B52">
            <v>2739218000</v>
          </cell>
        </row>
        <row r="53">
          <cell r="B53">
            <v>2724121000</v>
          </cell>
        </row>
        <row r="54">
          <cell r="B54">
            <v>2766299000</v>
          </cell>
        </row>
        <row r="55">
          <cell r="B55">
            <v>1902194000</v>
          </cell>
        </row>
        <row r="56">
          <cell r="B56">
            <v>1958022000</v>
          </cell>
        </row>
        <row r="57">
          <cell r="B57">
            <v>2144974000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10cm"/>
    </sheetNames>
    <sheetDataSet>
      <sheetData sheetId="0">
        <row r="6">
          <cell r="B6">
            <v>1758729000</v>
          </cell>
        </row>
        <row r="7">
          <cell r="B7">
            <v>1974988000</v>
          </cell>
        </row>
        <row r="8">
          <cell r="B8">
            <v>1524728000</v>
          </cell>
        </row>
        <row r="9">
          <cell r="B9">
            <v>1666104000</v>
          </cell>
        </row>
        <row r="10">
          <cell r="B10">
            <v>1544342000</v>
          </cell>
        </row>
        <row r="11">
          <cell r="B11">
            <v>1532400000</v>
          </cell>
        </row>
        <row r="12">
          <cell r="B12">
            <v>1665610000</v>
          </cell>
        </row>
        <row r="13">
          <cell r="B13">
            <v>1790116000</v>
          </cell>
        </row>
        <row r="14">
          <cell r="B14">
            <v>1357870000</v>
          </cell>
        </row>
        <row r="15">
          <cell r="B15">
            <v>1550057000</v>
          </cell>
        </row>
        <row r="17">
          <cell r="C17">
            <v>-6637951000</v>
          </cell>
        </row>
        <row r="18">
          <cell r="C18">
            <v>-5893700000</v>
          </cell>
        </row>
        <row r="19">
          <cell r="C19">
            <v>-6489789000</v>
          </cell>
        </row>
        <row r="20">
          <cell r="C20">
            <v>-5666239000</v>
          </cell>
        </row>
        <row r="21">
          <cell r="C21">
            <v>-5996328000</v>
          </cell>
        </row>
        <row r="22">
          <cell r="C22">
            <v>-6213607000</v>
          </cell>
        </row>
        <row r="23">
          <cell r="C23">
            <v>-6356600000</v>
          </cell>
        </row>
        <row r="24">
          <cell r="C24">
            <v>-6028305000</v>
          </cell>
        </row>
        <row r="25">
          <cell r="C25">
            <v>-5599442000</v>
          </cell>
        </row>
        <row r="26">
          <cell r="C26">
            <v>-6288238000</v>
          </cell>
        </row>
        <row r="27">
          <cell r="C27">
            <v>-5861196000</v>
          </cell>
        </row>
        <row r="28">
          <cell r="C28">
            <v>-6385036000</v>
          </cell>
        </row>
        <row r="29">
          <cell r="C29">
            <v>-6414211000</v>
          </cell>
        </row>
        <row r="30">
          <cell r="C30">
            <v>-6457911000</v>
          </cell>
        </row>
        <row r="31">
          <cell r="C31">
            <v>-5833284000</v>
          </cell>
        </row>
        <row r="32">
          <cell r="C32">
            <v>-7327240000</v>
          </cell>
        </row>
        <row r="33">
          <cell r="C33">
            <v>-6296314000</v>
          </cell>
        </row>
        <row r="34">
          <cell r="C34">
            <v>-5575767000</v>
          </cell>
        </row>
        <row r="35">
          <cell r="C35">
            <v>-5922941000</v>
          </cell>
        </row>
        <row r="36">
          <cell r="C36">
            <v>-5959117000</v>
          </cell>
        </row>
        <row r="37">
          <cell r="C37">
            <v>-5459465000</v>
          </cell>
        </row>
        <row r="38">
          <cell r="C38">
            <v>-5955497000</v>
          </cell>
        </row>
        <row r="39">
          <cell r="C39">
            <v>-6419630000</v>
          </cell>
        </row>
        <row r="40">
          <cell r="C40">
            <v>-6690377000</v>
          </cell>
        </row>
        <row r="41">
          <cell r="C41">
            <v>-6102017000</v>
          </cell>
        </row>
        <row r="43">
          <cell r="B43">
            <v>4971764000</v>
          </cell>
        </row>
        <row r="44">
          <cell r="B44">
            <v>4358155000</v>
          </cell>
        </row>
        <row r="45">
          <cell r="B45">
            <v>4029586000</v>
          </cell>
        </row>
        <row r="46">
          <cell r="B46">
            <v>3614262000</v>
          </cell>
        </row>
        <row r="47">
          <cell r="B47">
            <v>4041145000</v>
          </cell>
        </row>
        <row r="48">
          <cell r="B48">
            <v>3566533000</v>
          </cell>
        </row>
        <row r="49">
          <cell r="B49">
            <v>2773423000</v>
          </cell>
        </row>
        <row r="50">
          <cell r="B50">
            <v>3512516000</v>
          </cell>
        </row>
        <row r="51">
          <cell r="B51">
            <v>2830771000</v>
          </cell>
        </row>
        <row r="52">
          <cell r="B52">
            <v>2710406000</v>
          </cell>
        </row>
        <row r="53">
          <cell r="B53">
            <v>2717308000</v>
          </cell>
        </row>
        <row r="54">
          <cell r="B54">
            <v>2779217000</v>
          </cell>
        </row>
        <row r="55">
          <cell r="B55">
            <v>1877659000</v>
          </cell>
        </row>
        <row r="56">
          <cell r="B56">
            <v>1939222000</v>
          </cell>
        </row>
        <row r="57">
          <cell r="B57">
            <v>2153725000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20cm"/>
    </sheetNames>
    <sheetDataSet>
      <sheetData sheetId="0">
        <row r="6">
          <cell r="B6">
            <v>1727248000</v>
          </cell>
        </row>
        <row r="7">
          <cell r="B7">
            <v>1896453000</v>
          </cell>
        </row>
        <row r="8">
          <cell r="B8">
            <v>1499600000</v>
          </cell>
        </row>
        <row r="9">
          <cell r="B9">
            <v>1630855000</v>
          </cell>
        </row>
        <row r="10">
          <cell r="B10">
            <v>1542261000</v>
          </cell>
        </row>
        <row r="11">
          <cell r="B11">
            <v>1462882000</v>
          </cell>
        </row>
        <row r="12">
          <cell r="B12">
            <v>1642773000</v>
          </cell>
        </row>
        <row r="13">
          <cell r="B13">
            <v>1775368000</v>
          </cell>
        </row>
        <row r="14">
          <cell r="B14">
            <v>1367939000</v>
          </cell>
        </row>
        <row r="15">
          <cell r="B15">
            <v>1571500000</v>
          </cell>
        </row>
        <row r="17">
          <cell r="C17">
            <v>-6687225000</v>
          </cell>
        </row>
        <row r="18">
          <cell r="C18">
            <v>-5947079000</v>
          </cell>
        </row>
        <row r="19">
          <cell r="C19">
            <v>-6506826000</v>
          </cell>
        </row>
        <row r="20">
          <cell r="C20">
            <v>-5721128000</v>
          </cell>
        </row>
        <row r="21">
          <cell r="C21">
            <v>-6035374000</v>
          </cell>
        </row>
        <row r="22">
          <cell r="C22">
            <v>-6183081000</v>
          </cell>
        </row>
        <row r="23">
          <cell r="C23">
            <v>-6279332000</v>
          </cell>
        </row>
        <row r="24">
          <cell r="C24">
            <v>-6070332000</v>
          </cell>
        </row>
        <row r="25">
          <cell r="C25">
            <v>-5518756000</v>
          </cell>
        </row>
        <row r="26">
          <cell r="C26">
            <v>-6237834000</v>
          </cell>
        </row>
        <row r="27">
          <cell r="C27">
            <v>-5962752000</v>
          </cell>
        </row>
        <row r="28">
          <cell r="C28">
            <v>-6462945000</v>
          </cell>
        </row>
        <row r="29">
          <cell r="C29">
            <v>-6409570000</v>
          </cell>
        </row>
        <row r="30">
          <cell r="C30">
            <v>-6457566000</v>
          </cell>
        </row>
        <row r="31">
          <cell r="C31">
            <v>-5859326000</v>
          </cell>
        </row>
        <row r="32">
          <cell r="C32">
            <v>-7524136000</v>
          </cell>
        </row>
        <row r="33">
          <cell r="C33">
            <v>-6336479000</v>
          </cell>
        </row>
        <row r="34">
          <cell r="C34">
            <v>-5540711000</v>
          </cell>
        </row>
        <row r="35">
          <cell r="C35">
            <v>-5974192000</v>
          </cell>
        </row>
        <row r="36">
          <cell r="C36">
            <v>-5865599000</v>
          </cell>
        </row>
        <row r="37">
          <cell r="C37">
            <v>-5462962000</v>
          </cell>
        </row>
        <row r="38">
          <cell r="C38">
            <v>-5961167000</v>
          </cell>
        </row>
        <row r="39">
          <cell r="C39">
            <v>-6392017000</v>
          </cell>
        </row>
        <row r="40">
          <cell r="C40">
            <v>-6666242000</v>
          </cell>
        </row>
        <row r="41">
          <cell r="C41">
            <v>-6061826000</v>
          </cell>
        </row>
        <row r="43">
          <cell r="B43">
            <v>4904998000</v>
          </cell>
        </row>
        <row r="44">
          <cell r="B44">
            <v>4328051000</v>
          </cell>
        </row>
        <row r="45">
          <cell r="B45">
            <v>3997264000</v>
          </cell>
        </row>
        <row r="46">
          <cell r="B46">
            <v>3589863000</v>
          </cell>
        </row>
        <row r="47">
          <cell r="B47">
            <v>3977930000</v>
          </cell>
        </row>
        <row r="48">
          <cell r="B48">
            <v>3468850000</v>
          </cell>
        </row>
        <row r="49">
          <cell r="B49">
            <v>2760701000</v>
          </cell>
        </row>
        <row r="50">
          <cell r="B50">
            <v>3486633000</v>
          </cell>
        </row>
        <row r="51">
          <cell r="B51">
            <v>2786062000</v>
          </cell>
        </row>
        <row r="52">
          <cell r="B52">
            <v>2679423000</v>
          </cell>
        </row>
        <row r="53">
          <cell r="B53">
            <v>2713175000</v>
          </cell>
        </row>
        <row r="54">
          <cell r="B54">
            <v>2816734000</v>
          </cell>
        </row>
        <row r="55">
          <cell r="B55">
            <v>1836220000</v>
          </cell>
        </row>
        <row r="56">
          <cell r="B56">
            <v>1910330000</v>
          </cell>
        </row>
        <row r="57">
          <cell r="B57">
            <v>2166117000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30cm"/>
    </sheetNames>
    <sheetDataSet>
      <sheetData sheetId="0">
        <row r="6">
          <cell r="B6">
            <v>1715884000</v>
          </cell>
        </row>
        <row r="7">
          <cell r="B7">
            <v>1872682000</v>
          </cell>
        </row>
        <row r="8">
          <cell r="B8">
            <v>1446222000</v>
          </cell>
        </row>
        <row r="9">
          <cell r="B9">
            <v>1631730000</v>
          </cell>
        </row>
        <row r="10">
          <cell r="B10">
            <v>1454068000</v>
          </cell>
        </row>
        <row r="11">
          <cell r="B11">
            <v>1456886000</v>
          </cell>
        </row>
        <row r="12">
          <cell r="B12">
            <v>1662940000</v>
          </cell>
        </row>
        <row r="13">
          <cell r="B13">
            <v>1757488000</v>
          </cell>
        </row>
        <row r="14">
          <cell r="B14">
            <v>1364989000</v>
          </cell>
        </row>
        <row r="15">
          <cell r="B15">
            <v>1568869000</v>
          </cell>
        </row>
        <row r="17">
          <cell r="C17">
            <v>-6614091000</v>
          </cell>
        </row>
        <row r="18">
          <cell r="C18">
            <v>-6087934000</v>
          </cell>
        </row>
        <row r="19">
          <cell r="C19">
            <v>-6583739000</v>
          </cell>
        </row>
        <row r="20">
          <cell r="C20">
            <v>-5768341000</v>
          </cell>
        </row>
        <row r="21">
          <cell r="C21">
            <v>-6171983000</v>
          </cell>
        </row>
        <row r="22">
          <cell r="C22">
            <v>-6171923000</v>
          </cell>
        </row>
        <row r="23">
          <cell r="C23">
            <v>-6199407000</v>
          </cell>
        </row>
        <row r="24">
          <cell r="C24">
            <v>-6062568000</v>
          </cell>
        </row>
        <row r="25">
          <cell r="C25">
            <v>-5511615000</v>
          </cell>
        </row>
        <row r="26">
          <cell r="C26">
            <v>-6211828000</v>
          </cell>
        </row>
        <row r="27">
          <cell r="C27">
            <v>-5966816000</v>
          </cell>
        </row>
        <row r="28">
          <cell r="C28">
            <v>-6533769000</v>
          </cell>
        </row>
        <row r="29">
          <cell r="C29">
            <v>-6319207000</v>
          </cell>
        </row>
        <row r="30">
          <cell r="C30">
            <v>-6429966000</v>
          </cell>
        </row>
        <row r="31">
          <cell r="C31">
            <v>-5795655000</v>
          </cell>
        </row>
        <row r="32">
          <cell r="C32">
            <v>-7493825000</v>
          </cell>
        </row>
        <row r="33">
          <cell r="C33">
            <v>-6415259000</v>
          </cell>
        </row>
        <row r="34">
          <cell r="C34">
            <v>-5641295000</v>
          </cell>
        </row>
        <row r="35">
          <cell r="C35">
            <v>-6057498000</v>
          </cell>
        </row>
        <row r="36">
          <cell r="C36">
            <v>-5819826000</v>
          </cell>
        </row>
        <row r="37">
          <cell r="C37">
            <v>-5462113000</v>
          </cell>
        </row>
        <row r="38">
          <cell r="C38">
            <v>-6011647000</v>
          </cell>
        </row>
        <row r="39">
          <cell r="C39">
            <v>-6337473000</v>
          </cell>
        </row>
        <row r="40">
          <cell r="C40">
            <v>-6653829000</v>
          </cell>
        </row>
        <row r="41">
          <cell r="C41">
            <v>-6168073000</v>
          </cell>
        </row>
        <row r="43">
          <cell r="B43">
            <v>4843082000</v>
          </cell>
        </row>
        <row r="44">
          <cell r="B44">
            <v>4263033000</v>
          </cell>
        </row>
        <row r="45">
          <cell r="B45">
            <v>3865297000</v>
          </cell>
        </row>
        <row r="46">
          <cell r="B46">
            <v>3545288000</v>
          </cell>
        </row>
        <row r="47">
          <cell r="B47">
            <v>3904026000</v>
          </cell>
        </row>
        <row r="48">
          <cell r="B48">
            <v>3433803000</v>
          </cell>
        </row>
        <row r="49">
          <cell r="B49">
            <v>2734530000</v>
          </cell>
        </row>
        <row r="50">
          <cell r="B50">
            <v>3451946000</v>
          </cell>
        </row>
        <row r="51">
          <cell r="B51">
            <v>2830940000</v>
          </cell>
        </row>
        <row r="52">
          <cell r="B52">
            <v>2624598000</v>
          </cell>
        </row>
        <row r="53">
          <cell r="B53">
            <v>2704432000</v>
          </cell>
        </row>
        <row r="54">
          <cell r="B54">
            <v>2797524000</v>
          </cell>
        </row>
        <row r="55">
          <cell r="B55">
            <v>1796221000</v>
          </cell>
        </row>
        <row r="56">
          <cell r="B56">
            <v>1879727000</v>
          </cell>
        </row>
        <row r="57">
          <cell r="B57">
            <v>2131531000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40cm"/>
    </sheetNames>
    <sheetDataSet>
      <sheetData sheetId="0">
        <row r="6">
          <cell r="B6">
            <v>1674625000</v>
          </cell>
        </row>
        <row r="7">
          <cell r="B7">
            <v>1839509000</v>
          </cell>
        </row>
        <row r="8">
          <cell r="B8">
            <v>1408461000</v>
          </cell>
        </row>
        <row r="9">
          <cell r="B9">
            <v>1577456000</v>
          </cell>
        </row>
        <row r="10">
          <cell r="B10">
            <v>1449533000</v>
          </cell>
        </row>
        <row r="11">
          <cell r="B11">
            <v>1403402000</v>
          </cell>
        </row>
        <row r="12">
          <cell r="B12">
            <v>1630530000</v>
          </cell>
        </row>
        <row r="13">
          <cell r="B13">
            <v>1727124000</v>
          </cell>
        </row>
        <row r="14">
          <cell r="B14">
            <v>1327149000</v>
          </cell>
        </row>
        <row r="15">
          <cell r="B15">
            <v>1568238000</v>
          </cell>
        </row>
        <row r="17">
          <cell r="C17">
            <v>-6645003000</v>
          </cell>
        </row>
        <row r="18">
          <cell r="C18">
            <v>-6015532000</v>
          </cell>
        </row>
        <row r="19">
          <cell r="C19">
            <v>-6546807000</v>
          </cell>
        </row>
        <row r="20">
          <cell r="C20">
            <v>-5789734000</v>
          </cell>
        </row>
        <row r="21">
          <cell r="C21">
            <v>-6122032000</v>
          </cell>
        </row>
        <row r="22">
          <cell r="C22">
            <v>-6125847000</v>
          </cell>
        </row>
        <row r="23">
          <cell r="C23">
            <v>-6311547000</v>
          </cell>
        </row>
        <row r="24">
          <cell r="C24">
            <v>-6052995000</v>
          </cell>
        </row>
        <row r="25">
          <cell r="C25">
            <v>-5511551000</v>
          </cell>
        </row>
        <row r="26">
          <cell r="C26">
            <v>-6167756000</v>
          </cell>
        </row>
        <row r="27">
          <cell r="C27">
            <v>-5951405000</v>
          </cell>
        </row>
        <row r="28">
          <cell r="C28">
            <v>-6606147000</v>
          </cell>
        </row>
        <row r="29">
          <cell r="C29">
            <v>-6260803000</v>
          </cell>
        </row>
        <row r="30">
          <cell r="C30">
            <v>-6318411000</v>
          </cell>
        </row>
        <row r="31">
          <cell r="C31">
            <v>-5761392000</v>
          </cell>
        </row>
        <row r="32">
          <cell r="C32">
            <v>-7598907000</v>
          </cell>
        </row>
        <row r="33">
          <cell r="C33">
            <v>-6432999000</v>
          </cell>
        </row>
        <row r="34">
          <cell r="C34">
            <v>-5669667000</v>
          </cell>
        </row>
        <row r="35">
          <cell r="C35">
            <v>-6070751000</v>
          </cell>
        </row>
        <row r="36">
          <cell r="C36">
            <v>-5826603000</v>
          </cell>
        </row>
        <row r="37">
          <cell r="C37">
            <v>-5416506000</v>
          </cell>
        </row>
        <row r="38">
          <cell r="C38">
            <v>-5965877000</v>
          </cell>
        </row>
        <row r="39">
          <cell r="C39">
            <v>-6356544000</v>
          </cell>
        </row>
        <row r="40">
          <cell r="C40">
            <v>-6620642000</v>
          </cell>
        </row>
        <row r="41">
          <cell r="C41">
            <v>-6148615000</v>
          </cell>
        </row>
        <row r="43">
          <cell r="B43">
            <v>4754585000</v>
          </cell>
        </row>
        <row r="44">
          <cell r="B44">
            <v>4188316000</v>
          </cell>
        </row>
        <row r="45">
          <cell r="B45">
            <v>3767829000</v>
          </cell>
        </row>
        <row r="46">
          <cell r="B46">
            <v>3488787000</v>
          </cell>
        </row>
        <row r="47">
          <cell r="B47">
            <v>3902076000</v>
          </cell>
        </row>
        <row r="48">
          <cell r="B48">
            <v>3440966000</v>
          </cell>
        </row>
        <row r="49">
          <cell r="B49">
            <v>2686167000</v>
          </cell>
        </row>
        <row r="50">
          <cell r="B50">
            <v>3418087000</v>
          </cell>
        </row>
        <row r="51">
          <cell r="B51">
            <v>2809682000</v>
          </cell>
        </row>
        <row r="52">
          <cell r="B52">
            <v>2588799000</v>
          </cell>
        </row>
        <row r="53">
          <cell r="B53">
            <v>2718635000</v>
          </cell>
        </row>
        <row r="54">
          <cell r="B54">
            <v>2826843000</v>
          </cell>
        </row>
        <row r="55">
          <cell r="B55">
            <v>1738519000</v>
          </cell>
        </row>
        <row r="56">
          <cell r="B56">
            <v>1807487000</v>
          </cell>
        </row>
        <row r="57">
          <cell r="B57">
            <v>2066130000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50cm"/>
    </sheetNames>
    <sheetDataSet>
      <sheetData sheetId="0">
        <row r="6">
          <cell r="B6">
            <v>1636714000</v>
          </cell>
        </row>
        <row r="7">
          <cell r="B7">
            <v>1790168000</v>
          </cell>
        </row>
        <row r="8">
          <cell r="B8">
            <v>1397812000</v>
          </cell>
        </row>
        <row r="9">
          <cell r="B9">
            <v>1564373000</v>
          </cell>
        </row>
        <row r="10">
          <cell r="B10">
            <v>1457431000</v>
          </cell>
        </row>
        <row r="11">
          <cell r="B11">
            <v>1381558000</v>
          </cell>
        </row>
        <row r="12">
          <cell r="B12">
            <v>1574374000</v>
          </cell>
        </row>
        <row r="13">
          <cell r="B13">
            <v>1719627000</v>
          </cell>
        </row>
        <row r="14">
          <cell r="B14">
            <v>1325128000</v>
          </cell>
        </row>
        <row r="15">
          <cell r="B15">
            <v>1518399000</v>
          </cell>
        </row>
        <row r="17">
          <cell r="C17">
            <v>-6593198000</v>
          </cell>
        </row>
        <row r="18">
          <cell r="C18">
            <v>-5947580000</v>
          </cell>
        </row>
        <row r="19">
          <cell r="C19">
            <v>-6492363000</v>
          </cell>
        </row>
        <row r="20">
          <cell r="C20">
            <v>-5734241000</v>
          </cell>
        </row>
        <row r="21">
          <cell r="C21">
            <v>-6066364000</v>
          </cell>
        </row>
        <row r="22">
          <cell r="C22">
            <v>-6238382000</v>
          </cell>
        </row>
        <row r="23">
          <cell r="C23">
            <v>-6288433000</v>
          </cell>
        </row>
        <row r="24">
          <cell r="C24">
            <v>-6089727000</v>
          </cell>
        </row>
        <row r="25">
          <cell r="C25">
            <v>-5543462000</v>
          </cell>
        </row>
        <row r="26">
          <cell r="C26">
            <v>-6133160000</v>
          </cell>
        </row>
        <row r="27">
          <cell r="C27">
            <v>-5893474000</v>
          </cell>
        </row>
        <row r="28">
          <cell r="C28">
            <v>-6699412000</v>
          </cell>
        </row>
        <row r="29">
          <cell r="C29">
            <v>-6386959000</v>
          </cell>
        </row>
        <row r="30">
          <cell r="C30">
            <v>-6351159000</v>
          </cell>
        </row>
        <row r="31">
          <cell r="C31">
            <v>-5714247000</v>
          </cell>
        </row>
        <row r="32">
          <cell r="C32">
            <v>-7459034000</v>
          </cell>
        </row>
        <row r="33">
          <cell r="C33">
            <v>-6434622000</v>
          </cell>
        </row>
        <row r="34">
          <cell r="C34">
            <v>-5634804000</v>
          </cell>
        </row>
        <row r="35">
          <cell r="C35">
            <v>-6110276000</v>
          </cell>
        </row>
        <row r="36">
          <cell r="C36">
            <v>-5815237000</v>
          </cell>
        </row>
        <row r="37">
          <cell r="C37">
            <v>-5356105000</v>
          </cell>
        </row>
        <row r="38">
          <cell r="C38">
            <v>-5923999000</v>
          </cell>
        </row>
        <row r="39">
          <cell r="C39">
            <v>-6372239000</v>
          </cell>
        </row>
        <row r="40">
          <cell r="C40">
            <v>-6491433000</v>
          </cell>
        </row>
        <row r="41">
          <cell r="C41">
            <v>-6198684000</v>
          </cell>
        </row>
        <row r="43">
          <cell r="B43">
            <v>4697032000</v>
          </cell>
        </row>
        <row r="44">
          <cell r="B44">
            <v>4204370000</v>
          </cell>
        </row>
        <row r="45">
          <cell r="B45">
            <v>3670215000</v>
          </cell>
        </row>
        <row r="46">
          <cell r="B46">
            <v>3446231000</v>
          </cell>
        </row>
        <row r="47">
          <cell r="B47">
            <v>3876684000</v>
          </cell>
        </row>
        <row r="48">
          <cell r="B48">
            <v>3424861000</v>
          </cell>
        </row>
        <row r="49">
          <cell r="B49">
            <v>2678209000</v>
          </cell>
        </row>
        <row r="50">
          <cell r="B50">
            <v>3391569000</v>
          </cell>
        </row>
        <row r="51">
          <cell r="B51">
            <v>2731849000</v>
          </cell>
        </row>
        <row r="52">
          <cell r="B52">
            <v>2492926000</v>
          </cell>
        </row>
        <row r="53">
          <cell r="B53">
            <v>2732229000</v>
          </cell>
        </row>
        <row r="54">
          <cell r="B54">
            <v>2762221000</v>
          </cell>
        </row>
        <row r="55">
          <cell r="B55">
            <v>1729865000</v>
          </cell>
        </row>
        <row r="56">
          <cell r="B56">
            <v>1819785000</v>
          </cell>
        </row>
        <row r="57">
          <cell r="B57">
            <v>2060279000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_zoutlast_voorhaven_60cm"/>
    </sheetNames>
    <sheetDataSet>
      <sheetData sheetId="0">
        <row r="6">
          <cell r="B6">
            <v>1627177000</v>
          </cell>
        </row>
        <row r="7">
          <cell r="B7">
            <v>1786535000</v>
          </cell>
        </row>
        <row r="8">
          <cell r="B8">
            <v>1345823000</v>
          </cell>
        </row>
        <row r="9">
          <cell r="B9">
            <v>1569661000</v>
          </cell>
        </row>
        <row r="10">
          <cell r="B10">
            <v>1457629000</v>
          </cell>
        </row>
        <row r="11">
          <cell r="B11">
            <v>1330093000</v>
          </cell>
        </row>
        <row r="12">
          <cell r="B12">
            <v>1552353000</v>
          </cell>
        </row>
        <row r="13">
          <cell r="B13">
            <v>1696386000</v>
          </cell>
        </row>
        <row r="14">
          <cell r="B14">
            <v>1293570000</v>
          </cell>
        </row>
        <row r="15">
          <cell r="B15">
            <v>1526769000</v>
          </cell>
        </row>
        <row r="17">
          <cell r="C17">
            <v>-6550322000</v>
          </cell>
        </row>
        <row r="18">
          <cell r="C18">
            <v>-5851495000</v>
          </cell>
        </row>
        <row r="19">
          <cell r="C19">
            <v>-6584998000</v>
          </cell>
        </row>
        <row r="20">
          <cell r="C20">
            <v>-5766049000</v>
          </cell>
        </row>
        <row r="21">
          <cell r="C21">
            <v>-6116014000</v>
          </cell>
        </row>
        <row r="22">
          <cell r="C22">
            <v>-6129805000</v>
          </cell>
        </row>
        <row r="23">
          <cell r="C23">
            <v>-6207506000</v>
          </cell>
        </row>
        <row r="24">
          <cell r="C24">
            <v>-6003663000</v>
          </cell>
        </row>
        <row r="25">
          <cell r="C25">
            <v>-5522022000</v>
          </cell>
        </row>
        <row r="26">
          <cell r="C26">
            <v>-6106710000</v>
          </cell>
        </row>
        <row r="27">
          <cell r="C27">
            <v>-5904937000</v>
          </cell>
        </row>
        <row r="28">
          <cell r="C28">
            <v>-6646784000</v>
          </cell>
        </row>
        <row r="29">
          <cell r="C29">
            <v>-6354596000</v>
          </cell>
        </row>
        <row r="30">
          <cell r="C30">
            <v>-6275686000</v>
          </cell>
        </row>
        <row r="31">
          <cell r="C31">
            <v>-5741214000</v>
          </cell>
        </row>
        <row r="32">
          <cell r="C32">
            <v>-7338681000</v>
          </cell>
        </row>
        <row r="33">
          <cell r="C33">
            <v>-6425769000</v>
          </cell>
        </row>
        <row r="34">
          <cell r="C34">
            <v>-5545055000</v>
          </cell>
        </row>
        <row r="35">
          <cell r="C35">
            <v>-6140777000</v>
          </cell>
        </row>
        <row r="36">
          <cell r="C36">
            <v>-5828507000</v>
          </cell>
        </row>
        <row r="37">
          <cell r="C37">
            <v>-5321341000</v>
          </cell>
        </row>
        <row r="38">
          <cell r="C38">
            <v>-5910455000</v>
          </cell>
        </row>
        <row r="39">
          <cell r="C39">
            <v>-6443261000</v>
          </cell>
        </row>
        <row r="40">
          <cell r="C40">
            <v>-6459432000</v>
          </cell>
        </row>
        <row r="41">
          <cell r="C41">
            <v>-6119499000</v>
          </cell>
        </row>
        <row r="43">
          <cell r="B43">
            <v>4577433000</v>
          </cell>
        </row>
        <row r="44">
          <cell r="B44">
            <v>4185303000</v>
          </cell>
        </row>
        <row r="45">
          <cell r="B45">
            <v>3648983000</v>
          </cell>
        </row>
        <row r="46">
          <cell r="B46">
            <v>3414610000</v>
          </cell>
        </row>
        <row r="47">
          <cell r="B47">
            <v>3840371000</v>
          </cell>
        </row>
        <row r="48">
          <cell r="B48">
            <v>3375563000</v>
          </cell>
        </row>
        <row r="49">
          <cell r="B49">
            <v>2618235000</v>
          </cell>
        </row>
        <row r="50">
          <cell r="B50">
            <v>3368200000</v>
          </cell>
        </row>
        <row r="51">
          <cell r="B51">
            <v>2629942000</v>
          </cell>
        </row>
        <row r="52">
          <cell r="B52">
            <v>2501549000</v>
          </cell>
        </row>
        <row r="53">
          <cell r="B53">
            <v>2658531000</v>
          </cell>
        </row>
        <row r="54">
          <cell r="B54">
            <v>2656042000</v>
          </cell>
        </row>
        <row r="55">
          <cell r="B55">
            <v>1745135000</v>
          </cell>
        </row>
        <row r="56">
          <cell r="B56">
            <v>1815171000</v>
          </cell>
        </row>
        <row r="57">
          <cell r="B57">
            <v>2008388000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7"/>
  <sheetViews>
    <sheetView tabSelected="1" topLeftCell="K1" workbookViewId="0">
      <selection activeCell="AG16" sqref="AG16"/>
    </sheetView>
  </sheetViews>
  <sheetFormatPr defaultRowHeight="15" x14ac:dyDescent="0.25"/>
  <cols>
    <col min="1" max="1" width="18" customWidth="1"/>
    <col min="2" max="2" width="14.85546875" customWidth="1"/>
    <col min="28" max="28" width="12.7109375" customWidth="1"/>
    <col min="29" max="29" width="12.7109375" bestFit="1" customWidth="1"/>
    <col min="30" max="33" width="12.7109375" customWidth="1"/>
  </cols>
  <sheetData>
    <row r="1" spans="1:33" x14ac:dyDescent="0.25">
      <c r="C1" t="s">
        <v>17</v>
      </c>
      <c r="D1" t="s">
        <v>28</v>
      </c>
      <c r="E1" t="s">
        <v>18</v>
      </c>
      <c r="F1" t="s">
        <v>29</v>
      </c>
      <c r="G1" t="s">
        <v>19</v>
      </c>
      <c r="H1" t="s">
        <v>30</v>
      </c>
      <c r="I1" t="s">
        <v>20</v>
      </c>
      <c r="J1" t="s">
        <v>31</v>
      </c>
      <c r="K1" t="s">
        <v>21</v>
      </c>
      <c r="L1" t="s">
        <v>32</v>
      </c>
      <c r="M1" t="s">
        <v>22</v>
      </c>
      <c r="N1" t="s">
        <v>33</v>
      </c>
      <c r="O1" t="s">
        <v>23</v>
      </c>
      <c r="P1" t="s">
        <v>34</v>
      </c>
      <c r="Q1" t="s">
        <v>24</v>
      </c>
      <c r="R1" t="s">
        <v>35</v>
      </c>
      <c r="S1" t="s">
        <v>25</v>
      </c>
      <c r="T1" t="s">
        <v>36</v>
      </c>
      <c r="U1" t="s">
        <v>26</v>
      </c>
      <c r="V1" t="s">
        <v>37</v>
      </c>
      <c r="W1" t="s">
        <v>27</v>
      </c>
      <c r="X1" t="s">
        <v>13</v>
      </c>
    </row>
    <row r="2" spans="1:33" ht="31.5" customHeight="1" x14ac:dyDescent="0.25">
      <c r="A2" t="s">
        <v>0</v>
      </c>
      <c r="B2" t="s">
        <v>14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AB2" s="7" t="s">
        <v>38</v>
      </c>
      <c r="AC2" s="7"/>
      <c r="AD2" s="3" t="s">
        <v>40</v>
      </c>
      <c r="AE2" s="3"/>
      <c r="AF2" s="3" t="s">
        <v>41</v>
      </c>
      <c r="AG2" s="3"/>
    </row>
    <row r="3" spans="1:33" ht="30" x14ac:dyDescent="0.25">
      <c r="A3" s="1">
        <v>37622</v>
      </c>
      <c r="B3" s="2" t="s">
        <v>15</v>
      </c>
      <c r="C3">
        <v>28.012901782037002</v>
      </c>
      <c r="D3">
        <v>4.0171602304758602</v>
      </c>
      <c r="E3">
        <v>28.352901782037002</v>
      </c>
      <c r="F3">
        <v>4.0593798200144802</v>
      </c>
      <c r="G3">
        <v>27.620240807296199</v>
      </c>
      <c r="H3">
        <v>4.3126202349357197</v>
      </c>
      <c r="I3">
        <v>27.968018585073999</v>
      </c>
      <c r="J3">
        <v>4.3577375036016903</v>
      </c>
      <c r="K3">
        <v>28.135240807296299</v>
      </c>
      <c r="L3">
        <v>4.4452131572939102</v>
      </c>
      <c r="M3">
        <v>28.195241863037001</v>
      </c>
      <c r="N3">
        <v>4.5600333549467198</v>
      </c>
      <c r="O3">
        <v>27.457495408129599</v>
      </c>
      <c r="P3">
        <v>4.83034237482347</v>
      </c>
      <c r="Q3">
        <v>27.4991589648888</v>
      </c>
      <c r="R3">
        <v>5.1260293094105798</v>
      </c>
      <c r="S3">
        <v>27.706381787129601</v>
      </c>
      <c r="T3">
        <v>5.2208101530521196</v>
      </c>
      <c r="U3">
        <v>28.100826231574001</v>
      </c>
      <c r="V3">
        <v>5.2842891543690103</v>
      </c>
      <c r="W3">
        <v>27.8527838016666</v>
      </c>
      <c r="X3">
        <v>5.6063570595565499</v>
      </c>
      <c r="AB3" s="4" t="s">
        <v>39</v>
      </c>
      <c r="AC3" s="5" t="s">
        <v>14</v>
      </c>
      <c r="AD3" s="4" t="s">
        <v>39</v>
      </c>
      <c r="AE3" s="5" t="s">
        <v>14</v>
      </c>
      <c r="AF3" s="4" t="s">
        <v>39</v>
      </c>
      <c r="AG3" s="5" t="s">
        <v>14</v>
      </c>
    </row>
    <row r="4" spans="1:33" x14ac:dyDescent="0.25">
      <c r="A4" s="1">
        <v>37623</v>
      </c>
      <c r="B4" s="2" t="s">
        <v>15</v>
      </c>
      <c r="C4">
        <v>27.357525963206601</v>
      </c>
      <c r="D4">
        <v>3.6746064403679402</v>
      </c>
      <c r="E4">
        <v>27.7286370743177</v>
      </c>
      <c r="F4">
        <v>3.7254996900483199</v>
      </c>
      <c r="G4">
        <v>27.944540153636201</v>
      </c>
      <c r="H4">
        <v>3.8428941824235698</v>
      </c>
      <c r="I4">
        <v>27.595671414469599</v>
      </c>
      <c r="J4">
        <v>4.0305878104330901</v>
      </c>
      <c r="K4">
        <v>26.7294482847844</v>
      </c>
      <c r="L4">
        <v>4.5886652409722304</v>
      </c>
      <c r="M4">
        <v>26.5320256148214</v>
      </c>
      <c r="N4">
        <v>5.0202233907765299</v>
      </c>
      <c r="O4">
        <v>26.573507096302901</v>
      </c>
      <c r="P4">
        <v>5.1163787481303098</v>
      </c>
      <c r="Q4">
        <v>26.849088532154699</v>
      </c>
      <c r="R4">
        <v>5.3244837090608002</v>
      </c>
      <c r="S4">
        <v>27.305755198821402</v>
      </c>
      <c r="T4">
        <v>5.4082769261064803</v>
      </c>
      <c r="U4">
        <v>26.583066514673298</v>
      </c>
      <c r="V4">
        <v>5.71363732716872</v>
      </c>
      <c r="W4">
        <v>26.871102870506601</v>
      </c>
      <c r="X4">
        <v>5.8347634590827697</v>
      </c>
      <c r="AA4" t="s">
        <v>3</v>
      </c>
      <c r="AB4" s="6">
        <f>AVERAGE(C$3:C$73,C$260:C$366)</f>
        <v>29.097137383493678</v>
      </c>
      <c r="AC4" s="6">
        <f>AVERAGE(C$74:C$259)</f>
        <v>9.2341621189148082</v>
      </c>
      <c r="AD4" s="6">
        <f>AVERAGE(D$3:D$73,D$260:D$366)</f>
        <v>3.7502112136604473</v>
      </c>
      <c r="AE4" s="6">
        <f>AVERAGE(D$74:D$259)</f>
        <v>16.25486909392475</v>
      </c>
      <c r="AF4" s="6">
        <f>-AVERAGE([3]netto_zoutlast_voorhaven_0cm!$B$6:$B$15,[3]netto_zoutlast_voorhaven_0cm!$B$43:$B$57)/(7*86400*1000)</f>
        <v>-4.2854593253968254</v>
      </c>
      <c r="AG4" s="6">
        <f>-AVERAGE([3]netto_zoutlast_voorhaven_0cm!$C$17:$C$41)/(7*86400*1000)</f>
        <v>10.148001785714285</v>
      </c>
    </row>
    <row r="5" spans="1:33" x14ac:dyDescent="0.25">
      <c r="A5" s="1">
        <v>37624</v>
      </c>
      <c r="B5" s="2" t="s">
        <v>15</v>
      </c>
      <c r="C5">
        <v>29.368095206382201</v>
      </c>
      <c r="D5">
        <v>4.9214907122801801</v>
      </c>
      <c r="E5">
        <v>29.595771288197</v>
      </c>
      <c r="F5">
        <v>5.0289984578286502</v>
      </c>
      <c r="G5">
        <v>29.605447275046998</v>
      </c>
      <c r="H5">
        <v>5.2413527653968899</v>
      </c>
      <c r="I5">
        <v>29.9843361639359</v>
      </c>
      <c r="J5">
        <v>5.3584169016914096</v>
      </c>
      <c r="K5">
        <v>30.091228890046999</v>
      </c>
      <c r="L5">
        <v>5.7054513725603204</v>
      </c>
      <c r="M5">
        <v>29.290380455547002</v>
      </c>
      <c r="N5">
        <v>6.1566832934521498</v>
      </c>
      <c r="O5">
        <v>29.700380455546998</v>
      </c>
      <c r="P5">
        <v>6.2225696596615903</v>
      </c>
      <c r="Q5">
        <v>30.110380455546998</v>
      </c>
      <c r="R5">
        <v>6.2867177124632203</v>
      </c>
      <c r="S5">
        <v>30.208738792454401</v>
      </c>
      <c r="T5">
        <v>6.4735657447259802</v>
      </c>
      <c r="U5">
        <v>30.0686800671211</v>
      </c>
      <c r="V5">
        <v>6.7416787693058797</v>
      </c>
      <c r="W5">
        <v>30.138291515269199</v>
      </c>
      <c r="X5">
        <v>6.9539712413410104</v>
      </c>
      <c r="AA5" t="s">
        <v>4</v>
      </c>
      <c r="AB5" s="6">
        <f>AVERAGE(E$3:E$73,E$260:E$366)</f>
        <v>29.10504405812086</v>
      </c>
      <c r="AC5" s="6">
        <f>AVERAGE(E$74:E$259)</f>
        <v>9.2459440162532172</v>
      </c>
      <c r="AD5" s="6">
        <f>AVERAGE(F$3:F$73,F$260:F$366)</f>
        <v>3.8916954988556656</v>
      </c>
      <c r="AE5" s="6">
        <f>AVERAGE(F$74:F$259)</f>
        <v>16.30846300576443</v>
      </c>
      <c r="AF5" s="6">
        <f>-AVERAGE([4]netto_zoutlast_voorhaven_10cm!$B$6:$B$15,[4]netto_zoutlast_voorhaven_10cm!$B$43:$B$57)/(7*86400*1000)</f>
        <v>-4.2487193121693121</v>
      </c>
      <c r="AG5" s="6">
        <f>-AVERAGE([4]netto_zoutlast_voorhaven_10cm!$C$17:$C$41)/(7*86400*1000)</f>
        <v>10.173955158730159</v>
      </c>
    </row>
    <row r="6" spans="1:33" x14ac:dyDescent="0.25">
      <c r="A6" s="1">
        <v>37625</v>
      </c>
      <c r="B6" s="2" t="s">
        <v>15</v>
      </c>
      <c r="C6">
        <v>30.634818445159201</v>
      </c>
      <c r="D6">
        <v>4.1075221107945596</v>
      </c>
      <c r="E6">
        <v>29.821075881838901</v>
      </c>
      <c r="F6">
        <v>4.5119438695782499</v>
      </c>
      <c r="G6">
        <v>30.098024225357399</v>
      </c>
      <c r="H6">
        <v>4.5886699563468101</v>
      </c>
      <c r="I6">
        <v>29.647122526650001</v>
      </c>
      <c r="J6">
        <v>4.8576992363807996</v>
      </c>
      <c r="K6">
        <v>29.574122526650001</v>
      </c>
      <c r="L6">
        <v>4.9298614174709101</v>
      </c>
      <c r="M6">
        <v>29.7707475647241</v>
      </c>
      <c r="N6">
        <v>5.0821681663052498</v>
      </c>
      <c r="O6">
        <v>29.741283548798101</v>
      </c>
      <c r="P6">
        <v>5.3192977713743304</v>
      </c>
      <c r="Q6">
        <v>29.8158175730944</v>
      </c>
      <c r="R6">
        <v>5.6243121754482104</v>
      </c>
      <c r="S6">
        <v>29.61073157165</v>
      </c>
      <c r="T6">
        <v>6.0540641184858304</v>
      </c>
      <c r="U6">
        <v>30.034953793872202</v>
      </c>
      <c r="V6">
        <v>6.1282287340873296</v>
      </c>
      <c r="W6">
        <v>30.099564797057401</v>
      </c>
      <c r="X6">
        <v>6.3279865857177304</v>
      </c>
      <c r="AA6" t="s">
        <v>5</v>
      </c>
      <c r="AB6" s="6">
        <f>AVERAGE(G$3:G$73,G$260:G$366)</f>
        <v>29.111176438081994</v>
      </c>
      <c r="AC6" s="6">
        <f>AVERAGE(G$74:G$259)</f>
        <v>9.2402870583590087</v>
      </c>
      <c r="AD6" s="6">
        <f>AVERAGE(H$3:H$73,H$260:H$366)</f>
        <v>4.0430703184617576</v>
      </c>
      <c r="AE6" s="6">
        <f>AVERAGE(H$74:H$259)</f>
        <v>16.339953207851032</v>
      </c>
      <c r="AF6" s="6">
        <f>-AVERAGE([5]netto_zoutlast_voorhaven_20cm!$B$6:$B$15,[5]netto_zoutlast_voorhaven_20cm!$B$43:$B$57)/(7*86400*1000)</f>
        <v>-4.2023300264550265</v>
      </c>
      <c r="AG6" s="6">
        <f>-AVERAGE([5]netto_zoutlast_voorhaven_20cm!$C$17:$C$41)/(7*86400*1000)</f>
        <v>10.193416468253968</v>
      </c>
    </row>
    <row r="7" spans="1:33" x14ac:dyDescent="0.25">
      <c r="A7" s="1">
        <v>37626</v>
      </c>
      <c r="B7" s="2" t="s">
        <v>15</v>
      </c>
      <c r="C7">
        <v>28.478751610335099</v>
      </c>
      <c r="D7">
        <v>3.37694622796133</v>
      </c>
      <c r="E7">
        <v>28.628098411681901</v>
      </c>
      <c r="F7">
        <v>3.4350404923852</v>
      </c>
      <c r="G7">
        <v>28.2178417038417</v>
      </c>
      <c r="H7">
        <v>3.7727479949826801</v>
      </c>
      <c r="I7">
        <v>28.157570289188499</v>
      </c>
      <c r="J7">
        <v>4.0002011697586797</v>
      </c>
      <c r="K7">
        <v>28.467337923609399</v>
      </c>
      <c r="L7">
        <v>4.0757982081079902</v>
      </c>
      <c r="M7">
        <v>28.876314354585801</v>
      </c>
      <c r="N7">
        <v>4.1285392731174699</v>
      </c>
      <c r="O7">
        <v>29.2852907855622</v>
      </c>
      <c r="P7">
        <v>4.1800090225888296</v>
      </c>
      <c r="Q7">
        <v>28.9685842821868</v>
      </c>
      <c r="R7">
        <v>4.3783937029988502</v>
      </c>
      <c r="S7">
        <v>28.976505115755799</v>
      </c>
      <c r="T7">
        <v>4.5504706821626399</v>
      </c>
      <c r="U7">
        <v>29.011593892880398</v>
      </c>
      <c r="V7">
        <v>5.0197614946848299</v>
      </c>
      <c r="W7">
        <v>29.355120625944402</v>
      </c>
      <c r="X7">
        <v>5.0848437724650104</v>
      </c>
      <c r="AA7" t="s">
        <v>6</v>
      </c>
      <c r="AB7" s="6">
        <f>AVERAGE(I$3:I$73,I$260:I$366)</f>
        <v>29.089095188872765</v>
      </c>
      <c r="AC7" s="6">
        <f>AVERAGE(I$74:I$259)</f>
        <v>9.2324081383812118</v>
      </c>
      <c r="AD7" s="6">
        <f>AVERAGE(J$3:J$73,J$260:J$366)</f>
        <v>4.2008760931014217</v>
      </c>
      <c r="AE7" s="6">
        <f>AVERAGE(J$74:J$259)</f>
        <v>16.370688110200241</v>
      </c>
      <c r="AF7" s="6">
        <f>-AVERAGE([6]netto_zoutlast_voorhaven_30cm!$B$6:$B$15,[6]netto_zoutlast_voorhaven_30cm!$B$43:$B$57)/(7*86400*1000)</f>
        <v>-4.1493211640211642</v>
      </c>
      <c r="AG7" s="6">
        <f>-AVERAGE([6]netto_zoutlast_voorhaven_30cm!$C$17:$C$41)/(7*86400*1000)</f>
        <v>10.217571428571429</v>
      </c>
    </row>
    <row r="8" spans="1:33" x14ac:dyDescent="0.25">
      <c r="A8" s="1">
        <v>37627</v>
      </c>
      <c r="B8" s="2" t="s">
        <v>15</v>
      </c>
      <c r="C8">
        <v>28.141701240594401</v>
      </c>
      <c r="D8">
        <v>3.3098309342101602</v>
      </c>
      <c r="E8">
        <v>28.286650735543901</v>
      </c>
      <c r="F8">
        <v>3.3752933625919201</v>
      </c>
      <c r="G8">
        <v>28.3670330940142</v>
      </c>
      <c r="H8">
        <v>3.53590703239069</v>
      </c>
      <c r="I8">
        <v>28.4825476835377</v>
      </c>
      <c r="J8">
        <v>3.6501377228949501</v>
      </c>
      <c r="K8">
        <v>28.323377149709501</v>
      </c>
      <c r="L8">
        <v>3.9049105264625199</v>
      </c>
      <c r="M8">
        <v>28.309622940955201</v>
      </c>
      <c r="N8">
        <v>3.9979536472328001</v>
      </c>
      <c r="O8">
        <v>28.259589672015899</v>
      </c>
      <c r="P8">
        <v>4.0925408983509097</v>
      </c>
      <c r="Q8">
        <v>28.415719995780201</v>
      </c>
      <c r="R8">
        <v>4.14832739298057</v>
      </c>
      <c r="S8">
        <v>28.488805225674099</v>
      </c>
      <c r="T8">
        <v>4.3668918885396399</v>
      </c>
      <c r="U8">
        <v>28.360833139364299</v>
      </c>
      <c r="V8">
        <v>4.5225142940767</v>
      </c>
      <c r="W8">
        <v>27.866330398004099</v>
      </c>
      <c r="X8">
        <v>4.72759685384682</v>
      </c>
      <c r="AA8" t="s">
        <v>7</v>
      </c>
      <c r="AB8" s="6">
        <f>AVERAGE(K$3:K$73,K$260:K$366)</f>
        <v>29.078665306684712</v>
      </c>
      <c r="AC8" s="6">
        <f>AVERAGE(K$74:K$259)</f>
        <v>9.231968860098867</v>
      </c>
      <c r="AD8" s="6">
        <f>AVERAGE(L$3:L$73,L$260:L$366)</f>
        <v>4.3768679313240879</v>
      </c>
      <c r="AE8" s="6">
        <f>AVERAGE(L$74:L$259)</f>
        <v>16.353831652369081</v>
      </c>
      <c r="AF8" s="6">
        <f>-AVERAGE([7]netto_zoutlast_voorhaven_40cm!$B$6:$B$15,[7]netto_zoutlast_voorhaven_40cm!$B$43:$B$57)/(7*86400*1000)</f>
        <v>-4.0878925264550263</v>
      </c>
      <c r="AG8" s="6">
        <f>-AVERAGE([7]netto_zoutlast_voorhaven_40cm!$C$17:$C$41)/(7*86400*1000)</f>
        <v>10.204634457671958</v>
      </c>
    </row>
    <row r="9" spans="1:33" x14ac:dyDescent="0.25">
      <c r="A9" s="1">
        <v>37628</v>
      </c>
      <c r="B9" s="2" t="s">
        <v>15</v>
      </c>
      <c r="C9">
        <v>30.326324702345602</v>
      </c>
      <c r="D9">
        <v>2.40443335820245</v>
      </c>
      <c r="E9">
        <v>30.6974358134567</v>
      </c>
      <c r="F9">
        <v>2.44595297666512</v>
      </c>
      <c r="G9">
        <v>30.822886709123399</v>
      </c>
      <c r="H9">
        <v>2.6458213352858801</v>
      </c>
      <c r="I9">
        <v>30.279340111160401</v>
      </c>
      <c r="J9">
        <v>2.7695639976335999</v>
      </c>
      <c r="K9">
        <v>29.976192112030802</v>
      </c>
      <c r="L9">
        <v>2.9948537447666199</v>
      </c>
      <c r="M9">
        <v>29.875038030549302</v>
      </c>
      <c r="N9">
        <v>3.1220729915777201</v>
      </c>
      <c r="O9">
        <v>30.285038030549298</v>
      </c>
      <c r="P9">
        <v>3.1702608626026998</v>
      </c>
      <c r="Q9">
        <v>30.695038030549298</v>
      </c>
      <c r="R9">
        <v>3.31388994244488</v>
      </c>
      <c r="S9">
        <v>31.105038030549299</v>
      </c>
      <c r="T9">
        <v>3.36545104608884</v>
      </c>
      <c r="U9">
        <v>28.663186178697501</v>
      </c>
      <c r="V9">
        <v>3.5019356766362701</v>
      </c>
      <c r="W9">
        <v>28.320426616475299</v>
      </c>
      <c r="X9">
        <v>3.6605906757576498</v>
      </c>
      <c r="AA9" t="s">
        <v>8</v>
      </c>
      <c r="AB9" s="6">
        <f>AVERAGE(M$3:M$73,M$260:M$366)</f>
        <v>29.097585716829421</v>
      </c>
      <c r="AC9" s="6">
        <f>AVERAGE(M$74:M$259)</f>
        <v>9.2369646580741751</v>
      </c>
      <c r="AD9" s="6">
        <f>AVERAGE(N$3:N$73,N$260:N$366)</f>
        <v>4.5340690098597909</v>
      </c>
      <c r="AE9" s="6">
        <f>AVERAGE(N$74:N$259)</f>
        <v>16.328635759805056</v>
      </c>
      <c r="AF9" s="6">
        <f>-AVERAGE([8]netto_zoutlast_voorhaven_50cm!$B$6:$B$15,[8]netto_zoutlast_voorhaven_50cm!$B$43:$B$57)/(7*86400*1000)</f>
        <v>-4.0399410714285713</v>
      </c>
      <c r="AG9" s="6">
        <f>-AVERAGE([8]netto_zoutlast_voorhaven_50cm!$C$17:$C$41)/(7*86400*1000)</f>
        <v>10.183108068783069</v>
      </c>
    </row>
    <row r="10" spans="1:33" x14ac:dyDescent="0.25">
      <c r="A10" s="1">
        <v>37629</v>
      </c>
      <c r="B10" s="2" t="s">
        <v>15</v>
      </c>
      <c r="C10">
        <v>30.652195031609399</v>
      </c>
      <c r="D10">
        <v>1.7588433936482499</v>
      </c>
      <c r="E10">
        <v>30.651994535239002</v>
      </c>
      <c r="F10">
        <v>1.9070584173067699</v>
      </c>
      <c r="G10">
        <v>30.7450639417983</v>
      </c>
      <c r="H10">
        <v>2.1094966419201202</v>
      </c>
      <c r="I10">
        <v>30.690708080872401</v>
      </c>
      <c r="J10">
        <v>2.2767933318892699</v>
      </c>
      <c r="K10">
        <v>31.014226599390899</v>
      </c>
      <c r="L10">
        <v>2.33679658068163</v>
      </c>
      <c r="M10">
        <v>31.275817525168701</v>
      </c>
      <c r="N10">
        <v>2.4253140036638099</v>
      </c>
      <c r="O10">
        <v>31.685817525168702</v>
      </c>
      <c r="P10">
        <v>2.4612471646771099</v>
      </c>
      <c r="Q10">
        <v>31.649533416761301</v>
      </c>
      <c r="R10">
        <v>2.6264931510135199</v>
      </c>
      <c r="S10">
        <v>32.075088972316799</v>
      </c>
      <c r="T10">
        <v>2.6625654186429299</v>
      </c>
      <c r="U10">
        <v>32.2299380318724</v>
      </c>
      <c r="V10">
        <v>2.7553510906793099</v>
      </c>
      <c r="W10">
        <v>32.663271365205702</v>
      </c>
      <c r="X10">
        <v>2.7909408527716599</v>
      </c>
      <c r="AA10" t="s">
        <v>9</v>
      </c>
      <c r="AB10" s="6">
        <f>AVERAGE(O$3:O$73,O$260:O$366)</f>
        <v>29.079560836809236</v>
      </c>
      <c r="AC10" s="6">
        <f>AVERAGE(O$74:O$259)</f>
        <v>9.2547579649604739</v>
      </c>
      <c r="AD10" s="6">
        <f>AVERAGE(P$3:P$73,P$260:P$366)</f>
        <v>4.6931488236465198</v>
      </c>
      <c r="AE10" s="6">
        <f>AVERAGE(P$74:P$259)</f>
        <v>16.287310415904336</v>
      </c>
      <c r="AF10" s="6">
        <f>-AVERAGE([9]netto_zoutlast_voorhaven_60cm!$B$6:$B$15,[9]netto_zoutlast_voorhaven_60cm!$B$43:$B$57)/(7*86400*1000)</f>
        <v>-3.9834293650793651</v>
      </c>
      <c r="AG10" s="6">
        <f>-AVERAGE([9]netto_zoutlast_voorhaven_60cm!$C$17:$C$41)/(7*86400*1000)</f>
        <v>10.13853029100529</v>
      </c>
    </row>
    <row r="11" spans="1:33" x14ac:dyDescent="0.25">
      <c r="A11" s="1">
        <v>37630</v>
      </c>
      <c r="B11" s="2" t="s">
        <v>15</v>
      </c>
      <c r="C11">
        <v>28.605103094237599</v>
      </c>
      <c r="D11">
        <v>5.0726439091583604</v>
      </c>
      <c r="E11">
        <v>28.952880872015399</v>
      </c>
      <c r="F11">
        <v>5.1526588317812596</v>
      </c>
      <c r="G11">
        <v>27.624990586367201</v>
      </c>
      <c r="H11">
        <v>5.34157448827174</v>
      </c>
      <c r="I11">
        <v>27.8849651815061</v>
      </c>
      <c r="J11">
        <v>5.5388293892672804</v>
      </c>
      <c r="K11">
        <v>28.153133566987599</v>
      </c>
      <c r="L11">
        <v>5.72759299413765</v>
      </c>
      <c r="M11">
        <v>27.7790481862469</v>
      </c>
      <c r="N11">
        <v>6.0161504643742401</v>
      </c>
      <c r="O11">
        <v>28.165714852913499</v>
      </c>
      <c r="P11">
        <v>6.1029266810102101</v>
      </c>
      <c r="Q11">
        <v>28.011704612765399</v>
      </c>
      <c r="R11">
        <v>6.3589497411843103</v>
      </c>
      <c r="S11">
        <v>28.163438747506099</v>
      </c>
      <c r="T11">
        <v>6.5704240129270604</v>
      </c>
      <c r="U11">
        <v>27.384046968746901</v>
      </c>
      <c r="V11">
        <v>7.5126966253545904</v>
      </c>
      <c r="W11">
        <v>26.809739288395001</v>
      </c>
      <c r="X11">
        <v>8.1962036147229291</v>
      </c>
      <c r="AA11" t="s">
        <v>10</v>
      </c>
      <c r="AB11" s="6">
        <f>AVERAGE(Q$3:Q$73,Q$260:Q$366)</f>
        <v>29.087589044844094</v>
      </c>
      <c r="AC11" s="6">
        <f>AVERAGE(Q$74:Q$259)</f>
        <v>9.2622980644532085</v>
      </c>
      <c r="AD11" s="6">
        <f>AVERAGE(R$3:R$73,R$260:R$366)</f>
        <v>4.851907318848184</v>
      </c>
      <c r="AE11" s="6">
        <f>AVERAGE(R$74:R$259)</f>
        <v>16.216731112342668</v>
      </c>
      <c r="AF11" s="6">
        <f>-AVERAGE([10]netto_zoutlast_voorhaven_70cm!$B$6:$B$15,[10]netto_zoutlast_voorhaven_70cm!$B$43:$B$57)/(7*86400*1000)</f>
        <v>-3.9300041666666665</v>
      </c>
      <c r="AG11" s="6">
        <f>-AVERAGE([10]netto_zoutlast_voorhaven_70cm!$C$17:$C$41)/(7*86400*1000)</f>
        <v>10.078919246031745</v>
      </c>
    </row>
    <row r="12" spans="1:33" x14ac:dyDescent="0.25">
      <c r="A12" s="1">
        <v>37631</v>
      </c>
      <c r="B12" s="2" t="s">
        <v>15</v>
      </c>
      <c r="C12">
        <v>29.2528744438012</v>
      </c>
      <c r="D12">
        <v>5.0521849791369098</v>
      </c>
      <c r="E12">
        <v>28.694973785866001</v>
      </c>
      <c r="F12">
        <v>5.4912599379007601</v>
      </c>
      <c r="G12">
        <v>28.772562777030799</v>
      </c>
      <c r="H12">
        <v>5.6961257411717501</v>
      </c>
      <c r="I12">
        <v>29.1203405548086</v>
      </c>
      <c r="J12">
        <v>5.7666827470401598</v>
      </c>
      <c r="K12">
        <v>28.4487790658271</v>
      </c>
      <c r="L12">
        <v>6.0949253960452499</v>
      </c>
      <c r="M12">
        <v>28.819890176938198</v>
      </c>
      <c r="N12">
        <v>6.1690191288332503</v>
      </c>
      <c r="O12">
        <v>28.788025774771601</v>
      </c>
      <c r="P12">
        <v>6.4087192674877498</v>
      </c>
      <c r="Q12">
        <v>28.895568906993802</v>
      </c>
      <c r="R12">
        <v>6.6035720306665198</v>
      </c>
      <c r="S12">
        <v>28.953826333660398</v>
      </c>
      <c r="T12">
        <v>6.8242577748164699</v>
      </c>
      <c r="U12">
        <v>28.940785412179</v>
      </c>
      <c r="V12">
        <v>7.0056039228170901</v>
      </c>
      <c r="W12">
        <v>29.1264859138271</v>
      </c>
      <c r="X12">
        <v>7.3247205030971303</v>
      </c>
      <c r="AA12" t="s">
        <v>11</v>
      </c>
      <c r="AB12" s="6">
        <f>AVERAGE(S$3:S$73,S$260:S$366)</f>
        <v>29.064068046149337</v>
      </c>
      <c r="AC12" s="6">
        <f>AVERAGE(S$74:S$259)</f>
        <v>9.2899428074722277</v>
      </c>
      <c r="AD12" s="6">
        <f>AVERAGE(T$3:T$73,T$260:T$366)</f>
        <v>5.0320709346853905</v>
      </c>
      <c r="AE12" s="6">
        <f>AVERAGE(T$74:T$259)</f>
        <v>16.135179619112019</v>
      </c>
      <c r="AF12" s="6">
        <f>-AVERAGE([11]netto_zoutlast_voorhaven_80cm!$B$6:$B$15,[11]netto_zoutlast_voorhaven_80cm!$B$43:$B$57)/(7*86400*1000)</f>
        <v>-3.8591889550264549</v>
      </c>
      <c r="AG12" s="6">
        <f>-AVERAGE([11]netto_zoutlast_voorhaven_80cm!$C$17:$C$41)/(7*86400*1000)</f>
        <v>10.005974470899471</v>
      </c>
    </row>
    <row r="13" spans="1:33" x14ac:dyDescent="0.25">
      <c r="A13" s="1">
        <v>37632</v>
      </c>
      <c r="B13" s="2" t="s">
        <v>15</v>
      </c>
      <c r="C13">
        <v>31.0174404495007</v>
      </c>
      <c r="D13">
        <v>3.2988502522161598</v>
      </c>
      <c r="E13">
        <v>31.1565133052185</v>
      </c>
      <c r="F13">
        <v>3.4520835958659499</v>
      </c>
      <c r="G13">
        <v>31.021700200407398</v>
      </c>
      <c r="H13">
        <v>3.5627941407499302</v>
      </c>
      <c r="I13">
        <v>30.9768528977777</v>
      </c>
      <c r="J13">
        <v>3.71562167487859</v>
      </c>
      <c r="K13">
        <v>31.045920043703699</v>
      </c>
      <c r="L13">
        <v>3.87477241199255</v>
      </c>
      <c r="M13">
        <v>30.3671362169259</v>
      </c>
      <c r="N13">
        <v>4.1466303945984899</v>
      </c>
      <c r="O13">
        <v>30.3952053546111</v>
      </c>
      <c r="P13">
        <v>4.3216464431217503</v>
      </c>
      <c r="Q13">
        <v>30.572057206462901</v>
      </c>
      <c r="R13">
        <v>4.3978367167342904</v>
      </c>
      <c r="S13">
        <v>30.9665016509074</v>
      </c>
      <c r="T13">
        <v>4.4563312412140696</v>
      </c>
      <c r="U13">
        <v>29.791914258240698</v>
      </c>
      <c r="V13">
        <v>4.6994561409608204</v>
      </c>
      <c r="W13">
        <v>29.984347931481398</v>
      </c>
      <c r="X13">
        <v>4.8467847402590198</v>
      </c>
      <c r="AA13" t="s">
        <v>12</v>
      </c>
      <c r="AB13" s="6">
        <f>AVERAGE(U$3:U$73,U$260:U$366)</f>
        <v>29.059350872545316</v>
      </c>
      <c r="AC13" s="6">
        <f>AVERAGE(U$74:U$259)</f>
        <v>9.3019332581918519</v>
      </c>
      <c r="AD13" s="6">
        <f>AVERAGE(V$3:V$73,V$260:V$366)</f>
        <v>5.2114525585925335</v>
      </c>
      <c r="AE13" s="6">
        <f>AVERAGE(V$74:V$259)</f>
        <v>16.050531260809237</v>
      </c>
      <c r="AF13" s="6">
        <f>-AVERAGE([2]netto_zoutlast_voorhaven_90cm!$B$6:$B$15,[2]netto_zoutlast_voorhaven_90cm!$B$43:$B$57)/(7*86400*1000)</f>
        <v>-3.7931499338624337</v>
      </c>
      <c r="AG13" s="6">
        <f>-AVERAGE([2]netto_zoutlast_voorhaven_90cm!$C$17:$C$41)/(7*86400*1000)</f>
        <v>9.9347387566137559</v>
      </c>
    </row>
    <row r="14" spans="1:33" x14ac:dyDescent="0.25">
      <c r="A14" s="1">
        <v>37633</v>
      </c>
      <c r="B14" s="2" t="s">
        <v>15</v>
      </c>
      <c r="C14">
        <v>29.3950567020226</v>
      </c>
      <c r="D14">
        <v>4.7565884966843104</v>
      </c>
      <c r="E14">
        <v>29.635152965754099</v>
      </c>
      <c r="F14">
        <v>4.86458176337793</v>
      </c>
      <c r="G14">
        <v>28.856543140376299</v>
      </c>
      <c r="H14">
        <v>5.07243705528633</v>
      </c>
      <c r="I14">
        <v>28.7090541034875</v>
      </c>
      <c r="J14">
        <v>5.3699831209846103</v>
      </c>
      <c r="K14">
        <v>28.806530978950398</v>
      </c>
      <c r="L14">
        <v>5.6398576812503096</v>
      </c>
      <c r="M14">
        <v>28.338105159246702</v>
      </c>
      <c r="N14">
        <v>6.0273330764207804</v>
      </c>
      <c r="O14">
        <v>28.6234040428578</v>
      </c>
      <c r="P14">
        <v>6.1350812310982104</v>
      </c>
      <c r="Q14">
        <v>28.694543621061499</v>
      </c>
      <c r="R14">
        <v>6.2925747374085903</v>
      </c>
      <c r="S14">
        <v>28.872914768320801</v>
      </c>
      <c r="T14">
        <v>6.4531952448863796</v>
      </c>
      <c r="U14">
        <v>28.6450179548949</v>
      </c>
      <c r="V14">
        <v>6.6853766282506299</v>
      </c>
      <c r="W14">
        <v>27.784921615043</v>
      </c>
      <c r="X14">
        <v>7.08170506675485</v>
      </c>
      <c r="AA14" t="s">
        <v>13</v>
      </c>
      <c r="AB14" s="6">
        <f>AVERAGE(W$3:W$73,W$260:W$366)</f>
        <v>29.147134363674198</v>
      </c>
      <c r="AC14" s="6">
        <f>AVERAGE(W$74:W$259)</f>
        <v>9.2957529426017587</v>
      </c>
      <c r="AD14" s="6">
        <f>AVERAGE(X$3:X$73,X$260:X$366)</f>
        <v>5.3852847229287875</v>
      </c>
      <c r="AE14" s="6">
        <f>AVERAGE(X$74:X$259)</f>
        <v>15.958574362951881</v>
      </c>
      <c r="AF14" s="6">
        <f>-AVERAGE([1]netto_zoutlast_voorhaven_100cm!$B$6:$B$15,[1]netto_zoutlast_voorhaven_100cm!$B$43:$B$57)/(7*86400*1000)</f>
        <v>-3.7572272486772489</v>
      </c>
      <c r="AG14" s="6">
        <f>-AVERAGE([1]netto_zoutlast_voorhaven_100cm!$C$17:$C$41)/(7*86400*1000)</f>
        <v>9.8653248015873007</v>
      </c>
    </row>
    <row r="15" spans="1:33" x14ac:dyDescent="0.25">
      <c r="A15" s="1">
        <v>37634</v>
      </c>
      <c r="B15" s="2" t="s">
        <v>15</v>
      </c>
      <c r="C15">
        <v>31.816773123216102</v>
      </c>
      <c r="D15">
        <v>3.9823597265153698</v>
      </c>
      <c r="E15">
        <v>29.524286532567999</v>
      </c>
      <c r="F15">
        <v>4.0890821806756303</v>
      </c>
      <c r="G15">
        <v>29.0799827034384</v>
      </c>
      <c r="H15">
        <v>4.2713947264386496</v>
      </c>
      <c r="I15">
        <v>29.284928233660601</v>
      </c>
      <c r="J15">
        <v>4.4053556089863601</v>
      </c>
      <c r="K15">
        <v>29.520166315197599</v>
      </c>
      <c r="L15">
        <v>4.51883170868423</v>
      </c>
      <c r="M15">
        <v>29.746801665382801</v>
      </c>
      <c r="N15">
        <v>4.6483067100677804</v>
      </c>
      <c r="O15">
        <v>28.864724530105001</v>
      </c>
      <c r="P15">
        <v>4.8497492183372701</v>
      </c>
      <c r="Q15">
        <v>29.298057863438402</v>
      </c>
      <c r="R15">
        <v>4.9008494346821401</v>
      </c>
      <c r="S15">
        <v>29.625513736605001</v>
      </c>
      <c r="T15">
        <v>4.9713928394465796</v>
      </c>
      <c r="U15">
        <v>28.5835961745865</v>
      </c>
      <c r="V15">
        <v>5.1822021405624898</v>
      </c>
      <c r="W15">
        <v>28.207333607549501</v>
      </c>
      <c r="X15">
        <v>5.3948005523526898</v>
      </c>
    </row>
    <row r="16" spans="1:33" x14ac:dyDescent="0.25">
      <c r="A16" s="1">
        <v>37635</v>
      </c>
      <c r="B16" s="2" t="s">
        <v>15</v>
      </c>
      <c r="C16">
        <v>30.360599756091698</v>
      </c>
      <c r="D16">
        <v>2.33918766911891</v>
      </c>
      <c r="E16">
        <v>30.075515894314002</v>
      </c>
      <c r="F16">
        <v>2.4486124997615399</v>
      </c>
      <c r="G16">
        <v>30.485515894313998</v>
      </c>
      <c r="H16">
        <v>2.49328150577219</v>
      </c>
      <c r="I16">
        <v>30.1278292664066</v>
      </c>
      <c r="J16">
        <v>2.9091687527354799</v>
      </c>
      <c r="K16">
        <v>30.568940377517698</v>
      </c>
      <c r="L16">
        <v>2.9593458260239198</v>
      </c>
      <c r="M16">
        <v>30.338755192332499</v>
      </c>
      <c r="N16">
        <v>3.0515598047267098</v>
      </c>
      <c r="O16">
        <v>30.215167322628801</v>
      </c>
      <c r="P16">
        <v>3.2943580980063398</v>
      </c>
      <c r="Q16">
        <v>30.671833989295401</v>
      </c>
      <c r="R16">
        <v>3.3467578356501302</v>
      </c>
      <c r="S16">
        <v>30.781359841443599</v>
      </c>
      <c r="T16">
        <v>3.54520403034455</v>
      </c>
      <c r="U16">
        <v>30.0407367574436</v>
      </c>
      <c r="V16">
        <v>3.7166935401943899</v>
      </c>
      <c r="W16">
        <v>30.5129589796658</v>
      </c>
      <c r="X16">
        <v>3.7717214573620201</v>
      </c>
    </row>
    <row r="17" spans="1:24" x14ac:dyDescent="0.25">
      <c r="A17" s="1">
        <v>37636</v>
      </c>
      <c r="B17" s="2" t="s">
        <v>15</v>
      </c>
      <c r="C17">
        <v>24.548480643452599</v>
      </c>
      <c r="D17">
        <v>2.92734511068543</v>
      </c>
      <c r="E17">
        <v>24.839521784523001</v>
      </c>
      <c r="F17">
        <v>3.0314404962756201</v>
      </c>
      <c r="G17">
        <v>24.986694087130399</v>
      </c>
      <c r="H17">
        <v>3.2789294265598099</v>
      </c>
      <c r="I17">
        <v>25.168978188148898</v>
      </c>
      <c r="J17">
        <v>3.4477932469022901</v>
      </c>
      <c r="K17">
        <v>25.043810169667399</v>
      </c>
      <c r="L17">
        <v>3.8350441673562301</v>
      </c>
      <c r="M17">
        <v>25.1451064659637</v>
      </c>
      <c r="N17">
        <v>3.9415321800628198</v>
      </c>
      <c r="O17">
        <v>25.237141158297099</v>
      </c>
      <c r="P17">
        <v>4.15529096829769</v>
      </c>
      <c r="Q17">
        <v>25.535817145889599</v>
      </c>
      <c r="R17">
        <v>4.2433786015535997</v>
      </c>
      <c r="S17">
        <v>25.836736866723001</v>
      </c>
      <c r="T17">
        <v>4.3517152117936702</v>
      </c>
      <c r="U17">
        <v>26.088943503389601</v>
      </c>
      <c r="V17">
        <v>4.5032726098890299</v>
      </c>
      <c r="W17">
        <v>26.537832392278499</v>
      </c>
      <c r="X17">
        <v>4.5724279304840501</v>
      </c>
    </row>
    <row r="18" spans="1:24" x14ac:dyDescent="0.25">
      <c r="A18" s="1">
        <v>37637</v>
      </c>
      <c r="B18" s="2" t="s">
        <v>15</v>
      </c>
      <c r="C18">
        <v>25.811792891762899</v>
      </c>
      <c r="D18">
        <v>7.1033340328929304</v>
      </c>
      <c r="E18">
        <v>26.167348447318499</v>
      </c>
      <c r="F18">
        <v>7.2009266678113502</v>
      </c>
      <c r="G18">
        <v>26.175010138166598</v>
      </c>
      <c r="H18">
        <v>7.4592448584392503</v>
      </c>
      <c r="I18">
        <v>26.187528568222199</v>
      </c>
      <c r="J18">
        <v>7.7033601061477999</v>
      </c>
      <c r="K18">
        <v>25.790257626018501</v>
      </c>
      <c r="L18">
        <v>8.0573845683597298</v>
      </c>
      <c r="M18">
        <v>25.6419854137777</v>
      </c>
      <c r="N18">
        <v>8.2882762296354997</v>
      </c>
      <c r="O18">
        <v>25.288353205814801</v>
      </c>
      <c r="P18">
        <v>8.7091761176119107</v>
      </c>
      <c r="Q18">
        <v>25.3884926052962</v>
      </c>
      <c r="R18">
        <v>9.0284329913022798</v>
      </c>
      <c r="S18">
        <v>25.814048160851801</v>
      </c>
      <c r="T18">
        <v>9.1117128727061303</v>
      </c>
      <c r="U18">
        <v>26.1886777904814</v>
      </c>
      <c r="V18">
        <v>9.1965278743816992</v>
      </c>
      <c r="W18">
        <v>26.614233346037</v>
      </c>
      <c r="X18">
        <v>9.2752524212394896</v>
      </c>
    </row>
    <row r="19" spans="1:24" x14ac:dyDescent="0.25">
      <c r="A19" s="1">
        <v>37638</v>
      </c>
      <c r="B19" s="2" t="s">
        <v>15</v>
      </c>
      <c r="C19">
        <v>32.002249623518502</v>
      </c>
      <c r="D19">
        <v>3.5559600194124101</v>
      </c>
      <c r="E19">
        <v>31.320471859666601</v>
      </c>
      <c r="F19">
        <v>4.0953233599690497</v>
      </c>
      <c r="G19">
        <v>31.637138526333299</v>
      </c>
      <c r="H19">
        <v>4.1491247904257103</v>
      </c>
      <c r="I19">
        <v>31.714750569157399</v>
      </c>
      <c r="J19">
        <v>4.2646320168440903</v>
      </c>
      <c r="K19">
        <v>30.9872755087592</v>
      </c>
      <c r="L19">
        <v>4.7100714394776801</v>
      </c>
      <c r="M19">
        <v>31.2352747320185</v>
      </c>
      <c r="N19">
        <v>4.8055106823977196</v>
      </c>
      <c r="O19">
        <v>31.326247936722201</v>
      </c>
      <c r="P19">
        <v>4.9366828106223997</v>
      </c>
      <c r="Q19">
        <v>31.265043023351801</v>
      </c>
      <c r="R19">
        <v>5.2494021042549299</v>
      </c>
      <c r="S19">
        <v>31.365427689499999</v>
      </c>
      <c r="T19">
        <v>5.3761780745777301</v>
      </c>
      <c r="U19">
        <v>30.9141313932037</v>
      </c>
      <c r="V19">
        <v>5.5070809215317702</v>
      </c>
      <c r="W19">
        <v>31.005956659259201</v>
      </c>
      <c r="X19">
        <v>5.6832161689082801</v>
      </c>
    </row>
    <row r="20" spans="1:24" x14ac:dyDescent="0.25">
      <c r="A20" s="1">
        <v>37639</v>
      </c>
      <c r="B20" s="2" t="s">
        <v>15</v>
      </c>
      <c r="C20">
        <v>26.693828943866102</v>
      </c>
      <c r="D20">
        <v>4.4614532249931997</v>
      </c>
      <c r="E20">
        <v>26.831377751864299</v>
      </c>
      <c r="F20">
        <v>4.5931717680702304</v>
      </c>
      <c r="G20">
        <v>26.934503696660599</v>
      </c>
      <c r="H20">
        <v>4.9030219512396203</v>
      </c>
      <c r="I20">
        <v>26.9911123863087</v>
      </c>
      <c r="J20">
        <v>5.1325828195669798</v>
      </c>
      <c r="K20">
        <v>27.288763388438401</v>
      </c>
      <c r="L20">
        <v>5.24138927839783</v>
      </c>
      <c r="M20">
        <v>27.414014581031001</v>
      </c>
      <c r="N20">
        <v>5.39693562203695</v>
      </c>
      <c r="O20">
        <v>27.6974317456976</v>
      </c>
      <c r="P20">
        <v>5.5461142994942296</v>
      </c>
      <c r="Q20">
        <v>27.949009426216101</v>
      </c>
      <c r="R20">
        <v>5.7001400175943502</v>
      </c>
      <c r="S20">
        <v>28.272312572808701</v>
      </c>
      <c r="T20">
        <v>5.8489508988196501</v>
      </c>
      <c r="U20">
        <v>27.251831284808699</v>
      </c>
      <c r="V20">
        <v>6.0950052700306703</v>
      </c>
      <c r="W20">
        <v>27.423870109697599</v>
      </c>
      <c r="X20">
        <v>6.3234517951559797</v>
      </c>
    </row>
    <row r="21" spans="1:24" x14ac:dyDescent="0.25">
      <c r="A21" s="1">
        <v>37640</v>
      </c>
      <c r="B21" s="2" t="s">
        <v>15</v>
      </c>
      <c r="C21">
        <v>30.004392312220599</v>
      </c>
      <c r="D21">
        <v>4.8069319018592704</v>
      </c>
      <c r="E21">
        <v>30.108281201109399</v>
      </c>
      <c r="F21">
        <v>4.8860191345253696</v>
      </c>
      <c r="G21">
        <v>30.035123627594601</v>
      </c>
      <c r="H21">
        <v>5.2408686789248096</v>
      </c>
      <c r="I21">
        <v>30.076165749224302</v>
      </c>
      <c r="J21">
        <v>5.3645650872281596</v>
      </c>
      <c r="K21">
        <v>30.4394990825576</v>
      </c>
      <c r="L21">
        <v>5.4238061703339202</v>
      </c>
      <c r="M21">
        <v>30.802832415890901</v>
      </c>
      <c r="N21">
        <v>5.4816069489824599</v>
      </c>
      <c r="O21">
        <v>30.288599510631698</v>
      </c>
      <c r="P21">
        <v>5.7644355819195399</v>
      </c>
      <c r="Q21">
        <v>30.347110197113199</v>
      </c>
      <c r="R21">
        <v>5.9860512628753204</v>
      </c>
      <c r="S21">
        <v>30.085246472446499</v>
      </c>
      <c r="T21">
        <v>6.3883578077311904</v>
      </c>
      <c r="U21">
        <v>30.487468694668699</v>
      </c>
      <c r="V21">
        <v>6.45236775979411</v>
      </c>
      <c r="W21">
        <v>29.514690916890899</v>
      </c>
      <c r="X21">
        <v>6.5766826360778703</v>
      </c>
    </row>
    <row r="22" spans="1:24" x14ac:dyDescent="0.25">
      <c r="A22" s="1">
        <v>37641</v>
      </c>
      <c r="B22" s="2" t="s">
        <v>15</v>
      </c>
      <c r="C22">
        <v>27.172207184642801</v>
      </c>
      <c r="D22">
        <v>3.5056374449382499</v>
      </c>
      <c r="E22">
        <v>27.446788060383501</v>
      </c>
      <c r="F22">
        <v>3.5639177014660302</v>
      </c>
      <c r="G22">
        <v>27.466102986633501</v>
      </c>
      <c r="H22">
        <v>3.7120398414698599</v>
      </c>
      <c r="I22">
        <v>27.273202816059399</v>
      </c>
      <c r="J22">
        <v>4.1644310379582201</v>
      </c>
      <c r="K22">
        <v>27.675425038281698</v>
      </c>
      <c r="L22">
        <v>4.2276476402913099</v>
      </c>
      <c r="M22">
        <v>27.744464437837198</v>
      </c>
      <c r="N22">
        <v>4.45812869623472</v>
      </c>
      <c r="O22">
        <v>28.154464437837198</v>
      </c>
      <c r="P22">
        <v>4.5156741736986996</v>
      </c>
      <c r="Q22">
        <v>28.2843800465409</v>
      </c>
      <c r="R22">
        <v>4.6790149284155698</v>
      </c>
      <c r="S22">
        <v>27.978136654244601</v>
      </c>
      <c r="T22">
        <v>5.0018375220489597</v>
      </c>
      <c r="U22">
        <v>28.403692209800202</v>
      </c>
      <c r="V22">
        <v>5.0684183498721902</v>
      </c>
      <c r="W22">
        <v>28.543871376689101</v>
      </c>
      <c r="X22">
        <v>5.2006057355681099</v>
      </c>
    </row>
    <row r="23" spans="1:24" x14ac:dyDescent="0.25">
      <c r="A23" s="1">
        <v>37642</v>
      </c>
      <c r="B23" s="2" t="s">
        <v>15</v>
      </c>
      <c r="C23">
        <v>28.6227347767963</v>
      </c>
      <c r="D23">
        <v>3.2429004450629799</v>
      </c>
      <c r="E23">
        <v>28.866866191259199</v>
      </c>
      <c r="F23">
        <v>3.4268088741131799</v>
      </c>
      <c r="G23">
        <v>28.687956200555501</v>
      </c>
      <c r="H23">
        <v>3.66578309590829</v>
      </c>
      <c r="I23">
        <v>28.984688172407399</v>
      </c>
      <c r="J23">
        <v>3.7644654582226198</v>
      </c>
      <c r="K23">
        <v>29.394688172407399</v>
      </c>
      <c r="L23">
        <v>3.8246423677621402</v>
      </c>
      <c r="M23">
        <v>29.3324659501851</v>
      </c>
      <c r="N23">
        <v>3.9624696161343098</v>
      </c>
      <c r="O23">
        <v>29.393767539611101</v>
      </c>
      <c r="P23">
        <v>4.1877118916859102</v>
      </c>
      <c r="Q23">
        <v>29.720320470351801</v>
      </c>
      <c r="R23">
        <v>4.26764829358713</v>
      </c>
      <c r="S23">
        <v>29.934051077574001</v>
      </c>
      <c r="T23">
        <v>4.3641802048591503</v>
      </c>
      <c r="U23">
        <v>30.258185169351801</v>
      </c>
      <c r="V23">
        <v>4.4862522066967498</v>
      </c>
      <c r="W23">
        <v>30.699296280462899</v>
      </c>
      <c r="X23">
        <v>4.5391059363177098</v>
      </c>
    </row>
    <row r="24" spans="1:24" x14ac:dyDescent="0.25">
      <c r="A24" s="1">
        <v>37643</v>
      </c>
      <c r="B24" s="2" t="s">
        <v>15</v>
      </c>
      <c r="C24">
        <v>29.0065520365814</v>
      </c>
      <c r="D24">
        <v>3.07659436453143</v>
      </c>
      <c r="E24">
        <v>29.2879053319148</v>
      </c>
      <c r="F24">
        <v>3.1730501645423201</v>
      </c>
      <c r="G24">
        <v>29.554398190740699</v>
      </c>
      <c r="H24">
        <v>3.2786433034101199</v>
      </c>
      <c r="I24">
        <v>29.941064857407401</v>
      </c>
      <c r="J24">
        <v>3.3394096652954701</v>
      </c>
      <c r="K24">
        <v>30.063206548370299</v>
      </c>
      <c r="L24">
        <v>3.4733647613273</v>
      </c>
      <c r="M24">
        <v>30.370637233555499</v>
      </c>
      <c r="N24">
        <v>3.64097311613309</v>
      </c>
      <c r="O24">
        <v>30.780637233555499</v>
      </c>
      <c r="P24">
        <v>3.71371866791951</v>
      </c>
      <c r="Q24">
        <v>31.062618990444399</v>
      </c>
      <c r="R24">
        <v>3.7986177859268402</v>
      </c>
      <c r="S24">
        <v>31.480396768222199</v>
      </c>
      <c r="T24">
        <v>3.8997475219882798</v>
      </c>
      <c r="U24">
        <v>31.8981745459999</v>
      </c>
      <c r="V24">
        <v>3.96112130662882</v>
      </c>
      <c r="W24">
        <v>32.003597474370302</v>
      </c>
      <c r="X24">
        <v>4.0916499267272997</v>
      </c>
    </row>
    <row r="25" spans="1:24" x14ac:dyDescent="0.25">
      <c r="A25" s="1">
        <v>37644</v>
      </c>
      <c r="B25" s="2" t="s">
        <v>15</v>
      </c>
      <c r="C25">
        <v>27.586646137613499</v>
      </c>
      <c r="D25">
        <v>4.6384904225473997</v>
      </c>
      <c r="E25">
        <v>27.457050561659202</v>
      </c>
      <c r="F25">
        <v>4.7633651225107201</v>
      </c>
      <c r="G25">
        <v>27.8437172283259</v>
      </c>
      <c r="H25">
        <v>4.8303081981511902</v>
      </c>
      <c r="I25">
        <v>27.987237065833298</v>
      </c>
      <c r="J25">
        <v>4.9564352472283497</v>
      </c>
      <c r="K25">
        <v>27.895570399166601</v>
      </c>
      <c r="L25">
        <v>5.0888032691067204</v>
      </c>
      <c r="M25">
        <v>28.225168510425899</v>
      </c>
      <c r="N25">
        <v>5.1886826298405904</v>
      </c>
      <c r="O25">
        <v>28.525910703333299</v>
      </c>
      <c r="P25">
        <v>5.2997784237760701</v>
      </c>
      <c r="Q25">
        <v>28.7322069996296</v>
      </c>
      <c r="R25">
        <v>5.3721574457157599</v>
      </c>
      <c r="S25">
        <v>28.404067187703699</v>
      </c>
      <c r="T25">
        <v>5.6114692312261898</v>
      </c>
      <c r="U25">
        <v>27.607943771851801</v>
      </c>
      <c r="V25">
        <v>6.1736601752542803</v>
      </c>
      <c r="W25">
        <v>27.715372706666599</v>
      </c>
      <c r="X25">
        <v>6.3557321905239998</v>
      </c>
    </row>
    <row r="26" spans="1:24" x14ac:dyDescent="0.25">
      <c r="A26" s="1">
        <v>37645</v>
      </c>
      <c r="B26" s="2" t="s">
        <v>15</v>
      </c>
      <c r="C26">
        <v>29.2544849522438</v>
      </c>
      <c r="D26">
        <v>4.0748954003420303</v>
      </c>
      <c r="E26">
        <v>29.594094189987</v>
      </c>
      <c r="F26">
        <v>4.2805351415755197</v>
      </c>
      <c r="G26">
        <v>29.8398206738703</v>
      </c>
      <c r="H26">
        <v>4.3729188484154502</v>
      </c>
      <c r="I26">
        <v>29.608894747944401</v>
      </c>
      <c r="J26">
        <v>4.4671041865080499</v>
      </c>
      <c r="K26">
        <v>29.214951661870298</v>
      </c>
      <c r="L26">
        <v>4.6299766598216197</v>
      </c>
      <c r="M26">
        <v>29.570507217425899</v>
      </c>
      <c r="N26">
        <v>4.6946727459007196</v>
      </c>
      <c r="O26">
        <v>29.9260627729814</v>
      </c>
      <c r="P26">
        <v>4.7603355826622096</v>
      </c>
      <c r="Q26">
        <v>30.117315778870299</v>
      </c>
      <c r="R26">
        <v>4.8933619591670396</v>
      </c>
      <c r="S26">
        <v>29.734216449648098</v>
      </c>
      <c r="T26">
        <v>5.1554778124000098</v>
      </c>
      <c r="U26">
        <v>29.0019942274259</v>
      </c>
      <c r="V26">
        <v>5.26230826524269</v>
      </c>
      <c r="W26">
        <v>29.380883116314799</v>
      </c>
      <c r="X26">
        <v>5.3275393669704396</v>
      </c>
    </row>
    <row r="27" spans="1:24" x14ac:dyDescent="0.25">
      <c r="A27" s="1">
        <v>37646</v>
      </c>
      <c r="B27" s="2" t="s">
        <v>15</v>
      </c>
      <c r="C27">
        <v>30.511773888146202</v>
      </c>
      <c r="D27">
        <v>4.14723173704897</v>
      </c>
      <c r="E27">
        <v>30.709017048775902</v>
      </c>
      <c r="F27">
        <v>4.2472008572324</v>
      </c>
      <c r="G27">
        <v>30.552001626129599</v>
      </c>
      <c r="H27">
        <v>4.4912872109579496</v>
      </c>
      <c r="I27">
        <v>30.486300333685101</v>
      </c>
      <c r="J27">
        <v>4.6847474348095099</v>
      </c>
      <c r="K27">
        <v>30.3389270174074</v>
      </c>
      <c r="L27">
        <v>4.8650870506854202</v>
      </c>
      <c r="M27">
        <v>30.710038128518502</v>
      </c>
      <c r="N27">
        <v>4.9274696582600104</v>
      </c>
      <c r="O27">
        <v>30.835778869259201</v>
      </c>
      <c r="P27">
        <v>5.0028005476899002</v>
      </c>
      <c r="Q27">
        <v>30.6172565162592</v>
      </c>
      <c r="R27">
        <v>5.3898380032739501</v>
      </c>
      <c r="S27">
        <v>30.4123340761851</v>
      </c>
      <c r="T27">
        <v>5.7556702724295503</v>
      </c>
      <c r="U27">
        <v>30.822334076185101</v>
      </c>
      <c r="V27">
        <v>5.81828704522185</v>
      </c>
      <c r="W27">
        <v>30.652789060925901</v>
      </c>
      <c r="X27">
        <v>6.03011595810655</v>
      </c>
    </row>
    <row r="28" spans="1:24" x14ac:dyDescent="0.25">
      <c r="A28" s="1">
        <v>37647</v>
      </c>
      <c r="B28" s="2" t="s">
        <v>15</v>
      </c>
      <c r="C28">
        <v>29.734872005049802</v>
      </c>
      <c r="D28">
        <v>4.07827255930661</v>
      </c>
      <c r="E28">
        <v>29.482560226525901</v>
      </c>
      <c r="F28">
        <v>4.3677027469045102</v>
      </c>
      <c r="G28">
        <v>28.940817201277699</v>
      </c>
      <c r="H28">
        <v>4.7446773757969503</v>
      </c>
      <c r="I28">
        <v>29.2963727568333</v>
      </c>
      <c r="J28">
        <v>4.8192170363498104</v>
      </c>
      <c r="K28">
        <v>29.137218065962902</v>
      </c>
      <c r="L28">
        <v>5.0249714991272398</v>
      </c>
      <c r="M28">
        <v>29.0096522494444</v>
      </c>
      <c r="N28">
        <v>5.2358695617971698</v>
      </c>
      <c r="O28">
        <v>29.034248764907399</v>
      </c>
      <c r="P28">
        <v>5.4814305820970999</v>
      </c>
      <c r="Q28">
        <v>29.318209063573999</v>
      </c>
      <c r="R28">
        <v>5.6321406038939399</v>
      </c>
      <c r="S28">
        <v>29.2445496769814</v>
      </c>
      <c r="T28">
        <v>5.7869568619002196</v>
      </c>
      <c r="U28">
        <v>28.762073832055499</v>
      </c>
      <c r="V28">
        <v>6.0309103063757199</v>
      </c>
      <c r="W28">
        <v>29.080807449074001</v>
      </c>
      <c r="X28">
        <v>6.1593622800874996</v>
      </c>
    </row>
    <row r="29" spans="1:24" x14ac:dyDescent="0.25">
      <c r="A29" s="1">
        <v>37648</v>
      </c>
      <c r="B29" s="2" t="s">
        <v>15</v>
      </c>
      <c r="C29">
        <v>29.8275336947592</v>
      </c>
      <c r="D29">
        <v>2.9350661674321898</v>
      </c>
      <c r="E29">
        <v>30.175311472537</v>
      </c>
      <c r="F29">
        <v>2.9867682515845999</v>
      </c>
      <c r="G29">
        <v>30.096678171325902</v>
      </c>
      <c r="H29">
        <v>3.19345897978019</v>
      </c>
      <c r="I29">
        <v>30.155892683814798</v>
      </c>
      <c r="J29">
        <v>3.36916691160893</v>
      </c>
      <c r="K29">
        <v>28.252374165296199</v>
      </c>
      <c r="L29">
        <v>3.5853827162791601</v>
      </c>
      <c r="M29">
        <v>27.5190755232037</v>
      </c>
      <c r="N29">
        <v>3.8828503065771098</v>
      </c>
      <c r="O29">
        <v>27.5883198979814</v>
      </c>
      <c r="P29">
        <v>4.0722775350379896</v>
      </c>
      <c r="Q29">
        <v>27.7933216366111</v>
      </c>
      <c r="R29">
        <v>4.2246483436247404</v>
      </c>
      <c r="S29">
        <v>27.651585365129598</v>
      </c>
      <c r="T29">
        <v>4.4280614396621001</v>
      </c>
      <c r="U29">
        <v>27.842638509259199</v>
      </c>
      <c r="V29">
        <v>4.6242342460971804</v>
      </c>
      <c r="W29">
        <v>28.275971842592501</v>
      </c>
      <c r="X29">
        <v>4.6941170134877304</v>
      </c>
    </row>
    <row r="30" spans="1:24" x14ac:dyDescent="0.25">
      <c r="A30" s="1">
        <v>37649</v>
      </c>
      <c r="B30" s="2" t="s">
        <v>15</v>
      </c>
      <c r="C30">
        <v>26.415507791696299</v>
      </c>
      <c r="D30">
        <v>2.9701060005454298</v>
      </c>
      <c r="E30">
        <v>26.5529769308148</v>
      </c>
      <c r="F30">
        <v>3.13913455734831</v>
      </c>
      <c r="G30">
        <v>26.955199153037</v>
      </c>
      <c r="H30">
        <v>3.1954497478894899</v>
      </c>
      <c r="I30">
        <v>25.935194556666598</v>
      </c>
      <c r="J30">
        <v>3.41562551285356</v>
      </c>
      <c r="K30">
        <v>26.186627463462901</v>
      </c>
      <c r="L30">
        <v>3.59326487691823</v>
      </c>
      <c r="M30">
        <v>26.536636462166602</v>
      </c>
      <c r="N30">
        <v>3.7450040514496701</v>
      </c>
      <c r="O30">
        <v>26.695899601055501</v>
      </c>
      <c r="P30">
        <v>3.8538510397054502</v>
      </c>
      <c r="Q30">
        <v>24.9015081018518</v>
      </c>
      <c r="R30">
        <v>4.4410079642997804</v>
      </c>
      <c r="S30">
        <v>25.3815081018518</v>
      </c>
      <c r="T30">
        <v>4.5128549848386701</v>
      </c>
      <c r="U30">
        <v>25.8615081018518</v>
      </c>
      <c r="V30">
        <v>4.5820713164452496</v>
      </c>
      <c r="W30">
        <v>26.341508101851801</v>
      </c>
      <c r="X30">
        <v>4.6487986389534797</v>
      </c>
    </row>
    <row r="31" spans="1:24" x14ac:dyDescent="0.25">
      <c r="A31" s="1">
        <v>37650</v>
      </c>
      <c r="B31" s="2" t="s">
        <v>15</v>
      </c>
      <c r="C31">
        <v>27.164747523923999</v>
      </c>
      <c r="D31">
        <v>4.4108749468614397</v>
      </c>
      <c r="E31">
        <v>27.3304663152148</v>
      </c>
      <c r="F31">
        <v>4.5107439285762201</v>
      </c>
      <c r="G31">
        <v>27.642937524351801</v>
      </c>
      <c r="H31">
        <v>4.6518726351396102</v>
      </c>
      <c r="I31">
        <v>27.1945002507222</v>
      </c>
      <c r="J31">
        <v>5.0419506540849302</v>
      </c>
      <c r="K31">
        <v>27.145698421999899</v>
      </c>
      <c r="L31">
        <v>5.1674199696184804</v>
      </c>
      <c r="M31">
        <v>27.586809533111101</v>
      </c>
      <c r="N31">
        <v>5.2344333935287803</v>
      </c>
      <c r="O31">
        <v>27.625142866444399</v>
      </c>
      <c r="P31">
        <v>5.3201879963324199</v>
      </c>
      <c r="Q31">
        <v>27.689742721314801</v>
      </c>
      <c r="R31">
        <v>5.4938952974890896</v>
      </c>
      <c r="S31">
        <v>27.486274652148101</v>
      </c>
      <c r="T31">
        <v>5.7019691750688404</v>
      </c>
      <c r="U31">
        <v>27.863151552518499</v>
      </c>
      <c r="V31">
        <v>5.8053130202027496</v>
      </c>
      <c r="W31">
        <v>27.6687534722222</v>
      </c>
      <c r="X31">
        <v>6.0222754769183897</v>
      </c>
    </row>
    <row r="32" spans="1:24" x14ac:dyDescent="0.25">
      <c r="A32" s="1">
        <v>37651</v>
      </c>
      <c r="B32" s="2" t="s">
        <v>15</v>
      </c>
      <c r="C32">
        <v>28.149837846193499</v>
      </c>
      <c r="D32">
        <v>4.1968259134487704</v>
      </c>
      <c r="E32">
        <v>28.536504512860098</v>
      </c>
      <c r="F32">
        <v>4.2459018690663903</v>
      </c>
      <c r="G32">
        <v>28.680370834711098</v>
      </c>
      <c r="H32">
        <v>4.3640951319538397</v>
      </c>
      <c r="I32">
        <v>28.108501462370299</v>
      </c>
      <c r="J32">
        <v>4.8101421026286602</v>
      </c>
      <c r="K32">
        <v>28.5340570179259</v>
      </c>
      <c r="L32">
        <v>4.85857678454978</v>
      </c>
      <c r="M32">
        <v>28.959612573481401</v>
      </c>
      <c r="N32">
        <v>4.9059036674728196</v>
      </c>
      <c r="O32">
        <v>29.385168129037002</v>
      </c>
      <c r="P32">
        <v>4.9528874204105602</v>
      </c>
      <c r="Q32">
        <v>28.245243453259199</v>
      </c>
      <c r="R32">
        <v>5.3062204542383702</v>
      </c>
      <c r="S32">
        <v>27.432752314814799</v>
      </c>
      <c r="T32">
        <v>5.5415444217197196</v>
      </c>
      <c r="U32">
        <v>27.912752314814799</v>
      </c>
      <c r="V32">
        <v>5.5989525750304603</v>
      </c>
      <c r="W32">
        <v>28.3927523148148</v>
      </c>
      <c r="X32">
        <v>5.6551899070060196</v>
      </c>
    </row>
    <row r="33" spans="1:24" x14ac:dyDescent="0.25">
      <c r="A33" s="1">
        <v>37652</v>
      </c>
      <c r="B33" s="2" t="s">
        <v>15</v>
      </c>
      <c r="C33">
        <v>30.9488178046096</v>
      </c>
      <c r="D33">
        <v>3.69448116537367</v>
      </c>
      <c r="E33">
        <v>30.8569564075963</v>
      </c>
      <c r="F33">
        <v>3.9438793210008298</v>
      </c>
      <c r="G33">
        <v>30.602487428981402</v>
      </c>
      <c r="H33">
        <v>4.1342348884646301</v>
      </c>
      <c r="I33">
        <v>30.4874874289814</v>
      </c>
      <c r="J33">
        <v>4.2219912475327899</v>
      </c>
      <c r="K33">
        <v>30.696778135944399</v>
      </c>
      <c r="L33">
        <v>4.4386920456808596</v>
      </c>
      <c r="M33">
        <v>31.075667024833301</v>
      </c>
      <c r="N33">
        <v>4.4980968602004596</v>
      </c>
      <c r="O33">
        <v>31.454555913722199</v>
      </c>
      <c r="P33">
        <v>4.5560790221473102</v>
      </c>
      <c r="Q33">
        <v>31.373076175833301</v>
      </c>
      <c r="R33">
        <v>4.8362014301274101</v>
      </c>
      <c r="S33">
        <v>31.767520620277701</v>
      </c>
      <c r="T33">
        <v>4.8945271349066104</v>
      </c>
      <c r="U33">
        <v>31.842788182870301</v>
      </c>
      <c r="V33">
        <v>5.1565325423748698</v>
      </c>
      <c r="W33">
        <v>32.245010405092501</v>
      </c>
      <c r="X33">
        <v>5.2161152829155801</v>
      </c>
    </row>
    <row r="34" spans="1:24" x14ac:dyDescent="0.25">
      <c r="A34" s="1">
        <v>37653</v>
      </c>
      <c r="B34" s="2" t="s">
        <v>15</v>
      </c>
      <c r="C34">
        <v>30.7151225679962</v>
      </c>
      <c r="D34">
        <v>2.7860761208971101</v>
      </c>
      <c r="E34">
        <v>30.063943944314801</v>
      </c>
      <c r="F34">
        <v>3.0696860971416902</v>
      </c>
      <c r="G34">
        <v>30.0094987030851</v>
      </c>
      <c r="H34">
        <v>3.2855880006614702</v>
      </c>
      <c r="I34">
        <v>29.997280982296299</v>
      </c>
      <c r="J34">
        <v>3.4889346482414001</v>
      </c>
      <c r="K34">
        <v>30.345058760074</v>
      </c>
      <c r="L34">
        <v>3.5456179508697798</v>
      </c>
      <c r="M34">
        <v>30.630981373592501</v>
      </c>
      <c r="N34">
        <v>3.6715805182431298</v>
      </c>
      <c r="O34">
        <v>30.619954306611099</v>
      </c>
      <c r="P34">
        <v>3.8503656247651801</v>
      </c>
      <c r="Q34">
        <v>30.9832876399444</v>
      </c>
      <c r="R34">
        <v>3.9063702186352098</v>
      </c>
      <c r="S34">
        <v>30.3619241160185</v>
      </c>
      <c r="T34">
        <v>4.0585702433743398</v>
      </c>
      <c r="U34">
        <v>29.738454503851798</v>
      </c>
      <c r="V34">
        <v>4.5580050522065196</v>
      </c>
      <c r="W34">
        <v>29.831973022370299</v>
      </c>
      <c r="X34">
        <v>4.6370398502544798</v>
      </c>
    </row>
    <row r="35" spans="1:24" x14ac:dyDescent="0.25">
      <c r="A35" s="1">
        <v>37654</v>
      </c>
      <c r="B35" s="2" t="s">
        <v>15</v>
      </c>
      <c r="C35">
        <v>28.459894661851799</v>
      </c>
      <c r="D35">
        <v>3.44108967378012</v>
      </c>
      <c r="E35">
        <v>28.807672439629599</v>
      </c>
      <c r="F35">
        <v>3.4925040650932599</v>
      </c>
      <c r="G35">
        <v>29.155450217407399</v>
      </c>
      <c r="H35">
        <v>3.54280468034576</v>
      </c>
      <c r="I35">
        <v>29.045157891444401</v>
      </c>
      <c r="J35">
        <v>3.6837128099271301</v>
      </c>
      <c r="K35">
        <v>28.345157891444401</v>
      </c>
      <c r="L35">
        <v>3.7853912408627099</v>
      </c>
      <c r="M35">
        <v>28.309553631370299</v>
      </c>
      <c r="N35">
        <v>3.9770110912531398</v>
      </c>
      <c r="O35">
        <v>28.170338649166599</v>
      </c>
      <c r="P35">
        <v>4.22332849715393</v>
      </c>
      <c r="Q35">
        <v>28.439361276129599</v>
      </c>
      <c r="R35">
        <v>4.3169300429595499</v>
      </c>
      <c r="S35">
        <v>28.528061492203701</v>
      </c>
      <c r="T35">
        <v>4.7377393227986904</v>
      </c>
      <c r="U35">
        <v>28.922505936648101</v>
      </c>
      <c r="V35">
        <v>4.8124242414563501</v>
      </c>
      <c r="W35">
        <v>28.335574347296198</v>
      </c>
      <c r="X35">
        <v>5.1689313608328096</v>
      </c>
    </row>
    <row r="36" spans="1:24" x14ac:dyDescent="0.25">
      <c r="A36" s="1">
        <v>37655</v>
      </c>
      <c r="B36" s="2" t="s">
        <v>15</v>
      </c>
      <c r="C36">
        <v>28.3856884253216</v>
      </c>
      <c r="D36">
        <v>4.5492732602472197</v>
      </c>
      <c r="E36">
        <v>28.543015467493799</v>
      </c>
      <c r="F36">
        <v>4.6793044738367398</v>
      </c>
      <c r="G36">
        <v>28.6780154674938</v>
      </c>
      <c r="H36">
        <v>4.7838584542004101</v>
      </c>
      <c r="I36">
        <v>28.690716528623401</v>
      </c>
      <c r="J36">
        <v>4.9307832922808101</v>
      </c>
      <c r="K36">
        <v>28.931357794845599</v>
      </c>
      <c r="L36">
        <v>5.0721472905563303</v>
      </c>
      <c r="M36">
        <v>28.712392749364099</v>
      </c>
      <c r="N36">
        <v>5.3435914660122199</v>
      </c>
      <c r="O36">
        <v>28.843133490104901</v>
      </c>
      <c r="P36">
        <v>5.4416509509683397</v>
      </c>
      <c r="Q36">
        <v>29.035777971808599</v>
      </c>
      <c r="R36">
        <v>5.5693829738269898</v>
      </c>
      <c r="S36">
        <v>28.726812433956699</v>
      </c>
      <c r="T36">
        <v>5.6491708407303403</v>
      </c>
      <c r="U36">
        <v>29.1679235450679</v>
      </c>
      <c r="V36">
        <v>5.7109396264342402</v>
      </c>
      <c r="W36">
        <v>27.790577176975301</v>
      </c>
      <c r="X36">
        <v>6.3008378051067702</v>
      </c>
    </row>
    <row r="37" spans="1:24" x14ac:dyDescent="0.25">
      <c r="A37" s="1">
        <v>37656</v>
      </c>
      <c r="B37" s="2" t="s">
        <v>15</v>
      </c>
      <c r="C37">
        <v>23.994921699172298</v>
      </c>
      <c r="D37">
        <v>3.3848541579919602</v>
      </c>
      <c r="E37">
        <v>23.967634302398999</v>
      </c>
      <c r="F37">
        <v>3.5789852181838202</v>
      </c>
      <c r="G37">
        <v>24.369856524621198</v>
      </c>
      <c r="H37">
        <v>3.6354918193617598</v>
      </c>
      <c r="I37">
        <v>24.332263932028599</v>
      </c>
      <c r="J37">
        <v>3.76032692484862</v>
      </c>
      <c r="K37">
        <v>24.3876709491397</v>
      </c>
      <c r="L37">
        <v>4.0013788889058102</v>
      </c>
      <c r="M37">
        <v>24.805448726917501</v>
      </c>
      <c r="N37">
        <v>4.0721815113703901</v>
      </c>
      <c r="O37">
        <v>24.4917500928434</v>
      </c>
      <c r="P37">
        <v>4.4885737956229796</v>
      </c>
      <c r="Q37">
        <v>24.925083426176801</v>
      </c>
      <c r="R37">
        <v>4.55368888161874</v>
      </c>
      <c r="S37">
        <v>24.688597735121199</v>
      </c>
      <c r="T37">
        <v>4.8975704573587997</v>
      </c>
      <c r="U37">
        <v>25.145264401787902</v>
      </c>
      <c r="V37">
        <v>4.9682415662323303</v>
      </c>
      <c r="W37">
        <v>25.601931068454501</v>
      </c>
      <c r="X37">
        <v>5.0369833454320903</v>
      </c>
    </row>
    <row r="38" spans="1:24" x14ac:dyDescent="0.25">
      <c r="A38" s="1">
        <v>37657</v>
      </c>
      <c r="B38" s="2" t="s">
        <v>15</v>
      </c>
      <c r="C38">
        <v>27.542598741090401</v>
      </c>
      <c r="D38">
        <v>2.3033110595272701</v>
      </c>
      <c r="E38">
        <v>27.6523432065127</v>
      </c>
      <c r="F38">
        <v>2.5174715551507401</v>
      </c>
      <c r="G38">
        <v>26.406286039218202</v>
      </c>
      <c r="H38">
        <v>2.7703095239382001</v>
      </c>
      <c r="I38">
        <v>26.824063816995999</v>
      </c>
      <c r="J38">
        <v>2.8115804248958698</v>
      </c>
      <c r="K38">
        <v>27.057840369366399</v>
      </c>
      <c r="L38">
        <v>2.8764771522260002</v>
      </c>
      <c r="M38">
        <v>26.999417646699701</v>
      </c>
      <c r="N38">
        <v>2.9945680456558099</v>
      </c>
      <c r="O38">
        <v>27.191102041051501</v>
      </c>
      <c r="P38">
        <v>3.1472405487748398</v>
      </c>
      <c r="Q38">
        <v>27.479435374384899</v>
      </c>
      <c r="R38">
        <v>3.1846249884715201</v>
      </c>
      <c r="S38">
        <v>27.847134953644101</v>
      </c>
      <c r="T38">
        <v>3.2323928793472798</v>
      </c>
      <c r="U38">
        <v>28.0785921480886</v>
      </c>
      <c r="V38">
        <v>3.3051642751005401</v>
      </c>
      <c r="W38">
        <v>28.535258814755199</v>
      </c>
      <c r="X38">
        <v>3.3406123584045502</v>
      </c>
    </row>
    <row r="39" spans="1:24" x14ac:dyDescent="0.25">
      <c r="A39" s="1">
        <v>37658</v>
      </c>
      <c r="B39" s="2" t="s">
        <v>15</v>
      </c>
      <c r="C39">
        <v>31.5038257100036</v>
      </c>
      <c r="D39">
        <v>3.5344039755473098</v>
      </c>
      <c r="E39">
        <v>31.867159043337001</v>
      </c>
      <c r="F39">
        <v>3.58776889982075</v>
      </c>
      <c r="G39">
        <v>31.697555480925899</v>
      </c>
      <c r="H39">
        <v>3.7769216180112601</v>
      </c>
      <c r="I39">
        <v>31.597173389648098</v>
      </c>
      <c r="J39">
        <v>4.02787192304132</v>
      </c>
      <c r="K39">
        <v>31.5556225922777</v>
      </c>
      <c r="L39">
        <v>4.1140364631286701</v>
      </c>
      <c r="M39">
        <v>31.4422913743518</v>
      </c>
      <c r="N39">
        <v>4.1997040832825503</v>
      </c>
      <c r="O39">
        <v>31.844513596574</v>
      </c>
      <c r="P39">
        <v>4.2504325756594099</v>
      </c>
      <c r="Q39">
        <v>31.320809892870301</v>
      </c>
      <c r="R39">
        <v>4.3308059146438902</v>
      </c>
      <c r="S39">
        <v>31.331436989722199</v>
      </c>
      <c r="T39">
        <v>4.5667348848501401</v>
      </c>
      <c r="U39">
        <v>31.273863901407399</v>
      </c>
      <c r="V39">
        <v>4.8073358725088404</v>
      </c>
      <c r="W39">
        <v>30.578964724999899</v>
      </c>
      <c r="X39">
        <v>5.1611042739552504</v>
      </c>
    </row>
    <row r="40" spans="1:24" x14ac:dyDescent="0.25">
      <c r="A40" s="1">
        <v>37659</v>
      </c>
      <c r="B40" s="2" t="s">
        <v>15</v>
      </c>
      <c r="C40">
        <v>29.6890135238379</v>
      </c>
      <c r="D40">
        <v>4.2130486461891303</v>
      </c>
      <c r="E40">
        <v>29.7343838942083</v>
      </c>
      <c r="F40">
        <v>4.2831050352481803</v>
      </c>
      <c r="G40">
        <v>29.3753797229305</v>
      </c>
      <c r="H40">
        <v>4.4438058518086603</v>
      </c>
      <c r="I40">
        <v>29.738713056263801</v>
      </c>
      <c r="J40">
        <v>4.4927851355951303</v>
      </c>
      <c r="K40">
        <v>30.102046389597199</v>
      </c>
      <c r="L40">
        <v>4.81803847461088</v>
      </c>
      <c r="M40">
        <v>29.638003372226802</v>
      </c>
      <c r="N40">
        <v>5.1873614488385398</v>
      </c>
      <c r="O40">
        <v>29.6296670446342</v>
      </c>
      <c r="P40">
        <v>5.33064307340788</v>
      </c>
      <c r="Q40">
        <v>30.016333711300899</v>
      </c>
      <c r="R40">
        <v>5.3880256967979898</v>
      </c>
      <c r="S40">
        <v>30.308777125078699</v>
      </c>
      <c r="T40">
        <v>5.5383767639088397</v>
      </c>
      <c r="U40">
        <v>30.3674100057824</v>
      </c>
      <c r="V40">
        <v>5.7542179780952898</v>
      </c>
      <c r="W40">
        <v>30.677572233171201</v>
      </c>
      <c r="X40">
        <v>5.8705845533508398</v>
      </c>
    </row>
    <row r="41" spans="1:24" x14ac:dyDescent="0.25">
      <c r="A41" s="1">
        <v>37660</v>
      </c>
      <c r="B41" s="2" t="s">
        <v>15</v>
      </c>
      <c r="C41">
        <v>28.506605911124201</v>
      </c>
      <c r="D41">
        <v>4.5933943806600501</v>
      </c>
      <c r="E41">
        <v>28.627450781088999</v>
      </c>
      <c r="F41">
        <v>4.7397598660766498</v>
      </c>
      <c r="G41">
        <v>27.736017616200101</v>
      </c>
      <c r="H41">
        <v>4.9118173806981202</v>
      </c>
      <c r="I41">
        <v>27.6843509495334</v>
      </c>
      <c r="J41">
        <v>4.9867435538852201</v>
      </c>
      <c r="K41">
        <v>27.6572630549779</v>
      </c>
      <c r="L41">
        <v>5.1402686713348702</v>
      </c>
      <c r="M41">
        <v>27.429084381274201</v>
      </c>
      <c r="N41">
        <v>5.3331981255613901</v>
      </c>
      <c r="O41">
        <v>27.823528825718601</v>
      </c>
      <c r="P41">
        <v>5.3915296118215998</v>
      </c>
      <c r="Q41">
        <v>27.606862159052</v>
      </c>
      <c r="R41">
        <v>5.5187811943310203</v>
      </c>
      <c r="S41">
        <v>24.573779673681599</v>
      </c>
      <c r="T41">
        <v>5.78157848700305</v>
      </c>
      <c r="U41">
        <v>24.902837451644601</v>
      </c>
      <c r="V41">
        <v>5.9119228692652097</v>
      </c>
      <c r="W41">
        <v>24.922387142792701</v>
      </c>
      <c r="X41">
        <v>6.1517318879697998</v>
      </c>
    </row>
    <row r="42" spans="1:24" x14ac:dyDescent="0.25">
      <c r="A42" s="1">
        <v>37661</v>
      </c>
      <c r="B42" s="2" t="s">
        <v>15</v>
      </c>
      <c r="C42">
        <v>28.241272383258099</v>
      </c>
      <c r="D42">
        <v>3.83803775882896</v>
      </c>
      <c r="E42">
        <v>28.497652070850702</v>
      </c>
      <c r="F42">
        <v>3.91498339323612</v>
      </c>
      <c r="G42">
        <v>28.829874293072901</v>
      </c>
      <c r="H42">
        <v>3.9741674358885302</v>
      </c>
      <c r="I42">
        <v>29.0418474896655</v>
      </c>
      <c r="J42">
        <v>4.06840157960408</v>
      </c>
      <c r="K42">
        <v>27.977757240943301</v>
      </c>
      <c r="L42">
        <v>4.4435968156788199</v>
      </c>
      <c r="M42">
        <v>28.341090574276599</v>
      </c>
      <c r="N42">
        <v>4.5082974143643302</v>
      </c>
      <c r="O42">
        <v>27.754543222535901</v>
      </c>
      <c r="P42">
        <v>4.9084583304654599</v>
      </c>
      <c r="Q42">
        <v>28.133432111424799</v>
      </c>
      <c r="R42">
        <v>4.9735784282518303</v>
      </c>
      <c r="S42">
        <v>28.3064159397581</v>
      </c>
      <c r="T42">
        <v>5.2362177555406397</v>
      </c>
      <c r="U42">
        <v>28.5950635359989</v>
      </c>
      <c r="V42">
        <v>5.3308001167960501</v>
      </c>
      <c r="W42">
        <v>28.5325457940544</v>
      </c>
      <c r="X42">
        <v>5.6457195000441303</v>
      </c>
    </row>
    <row r="43" spans="1:24" x14ac:dyDescent="0.25">
      <c r="A43" s="1">
        <v>37662</v>
      </c>
      <c r="B43" s="2" t="s">
        <v>15</v>
      </c>
      <c r="C43">
        <v>33.728455605759201</v>
      </c>
      <c r="D43">
        <v>2.9253270617840701</v>
      </c>
      <c r="E43">
        <v>34.076233383537001</v>
      </c>
      <c r="F43">
        <v>2.9579332805107601</v>
      </c>
      <c r="G43">
        <v>33.353599692222197</v>
      </c>
      <c r="H43">
        <v>3.2424479896589098</v>
      </c>
      <c r="I43">
        <v>33.086699972574003</v>
      </c>
      <c r="J43">
        <v>3.54720223483036</v>
      </c>
      <c r="K43">
        <v>33.051636264425902</v>
      </c>
      <c r="L43">
        <v>3.9655179776334899</v>
      </c>
      <c r="M43">
        <v>33.446080708870298</v>
      </c>
      <c r="N43">
        <v>4.0147615114055304</v>
      </c>
      <c r="O43">
        <v>32.5905251533148</v>
      </c>
      <c r="P43">
        <v>4.1020023421226801</v>
      </c>
      <c r="Q43">
        <v>31.6933029310925</v>
      </c>
      <c r="R43">
        <v>4.2507397783419698</v>
      </c>
      <c r="S43">
        <v>31.990782222388798</v>
      </c>
      <c r="T43">
        <v>4.3123711760804104</v>
      </c>
      <c r="U43">
        <v>32.134664973555502</v>
      </c>
      <c r="V43">
        <v>4.4705893035857098</v>
      </c>
      <c r="W43">
        <v>32.189327470962901</v>
      </c>
      <c r="X43">
        <v>4.81381185031832</v>
      </c>
    </row>
    <row r="44" spans="1:24" x14ac:dyDescent="0.25">
      <c r="A44" s="1">
        <v>37663</v>
      </c>
      <c r="B44" s="2" t="s">
        <v>15</v>
      </c>
      <c r="C44">
        <v>33.138825769137</v>
      </c>
      <c r="D44">
        <v>2.2748727981914998</v>
      </c>
      <c r="E44">
        <v>32.570353183703702</v>
      </c>
      <c r="F44">
        <v>2.4278459652340101</v>
      </c>
      <c r="G44">
        <v>32.964797628148098</v>
      </c>
      <c r="H44">
        <v>2.4608227749423199</v>
      </c>
      <c r="I44">
        <v>33.002760591111098</v>
      </c>
      <c r="J44">
        <v>2.5148305310074099</v>
      </c>
      <c r="K44">
        <v>33.207547420074</v>
      </c>
      <c r="L44">
        <v>2.6230488474173601</v>
      </c>
      <c r="M44">
        <v>32.503611983999903</v>
      </c>
      <c r="N44">
        <v>2.7584029432830999</v>
      </c>
      <c r="O44">
        <v>31.967686058074001</v>
      </c>
      <c r="P44">
        <v>2.8594993920457399</v>
      </c>
      <c r="Q44">
        <v>32.385463835851802</v>
      </c>
      <c r="R44">
        <v>2.90506266457268</v>
      </c>
      <c r="S44">
        <v>31.104167539555501</v>
      </c>
      <c r="T44">
        <v>3.0306156876063901</v>
      </c>
      <c r="U44">
        <v>31.521945317333302</v>
      </c>
      <c r="V44">
        <v>3.0839734797231499</v>
      </c>
      <c r="W44">
        <v>31.1850559907407</v>
      </c>
      <c r="X44">
        <v>3.6003080314179199</v>
      </c>
    </row>
    <row r="45" spans="1:24" x14ac:dyDescent="0.25">
      <c r="A45" s="1">
        <v>37664</v>
      </c>
      <c r="B45" s="2" t="s">
        <v>15</v>
      </c>
      <c r="C45">
        <v>25.6686145882469</v>
      </c>
      <c r="D45">
        <v>2.4015050620988401</v>
      </c>
      <c r="E45">
        <v>25.5705868542098</v>
      </c>
      <c r="F45">
        <v>2.4984108871162301</v>
      </c>
      <c r="G45">
        <v>25.594641168654299</v>
      </c>
      <c r="H45">
        <v>2.59364913388726</v>
      </c>
      <c r="I45">
        <v>25.973530057543201</v>
      </c>
      <c r="J45">
        <v>2.6465096332120002</v>
      </c>
      <c r="K45">
        <v>25.8679766895802</v>
      </c>
      <c r="L45">
        <v>2.8625046043954798</v>
      </c>
      <c r="M45">
        <v>26.262421134024599</v>
      </c>
      <c r="N45">
        <v>2.9151409625266198</v>
      </c>
      <c r="O45">
        <v>26.102106088061699</v>
      </c>
      <c r="P45">
        <v>3.1605834892158899</v>
      </c>
      <c r="Q45">
        <v>25.507476458431999</v>
      </c>
      <c r="R45">
        <v>3.2509853676163001</v>
      </c>
      <c r="S45">
        <v>25.615074569098699</v>
      </c>
      <c r="T45">
        <v>3.4521126905390802</v>
      </c>
      <c r="U45">
        <v>25.9643674182098</v>
      </c>
      <c r="V45">
        <v>3.5397048012134</v>
      </c>
      <c r="W45">
        <v>26.050795364135801</v>
      </c>
      <c r="X45">
        <v>3.7209127988884099</v>
      </c>
    </row>
    <row r="46" spans="1:24" x14ac:dyDescent="0.25">
      <c r="A46" s="1">
        <v>37665</v>
      </c>
      <c r="B46" s="2" t="s">
        <v>15</v>
      </c>
      <c r="C46">
        <v>31.3805112018429</v>
      </c>
      <c r="D46">
        <v>3.6525117006730001</v>
      </c>
      <c r="E46">
        <v>31.359793818963301</v>
      </c>
      <c r="F46">
        <v>4.0210632446250596</v>
      </c>
      <c r="G46">
        <v>31.427710196829999</v>
      </c>
      <c r="H46">
        <v>4.2152936981624496</v>
      </c>
      <c r="I46">
        <v>31.759932419052198</v>
      </c>
      <c r="J46">
        <v>4.2940918924408704</v>
      </c>
      <c r="K46">
        <v>31.545726654996599</v>
      </c>
      <c r="L46">
        <v>4.5777859422765301</v>
      </c>
      <c r="M46">
        <v>31.166996911774401</v>
      </c>
      <c r="N46">
        <v>5.0069149144112801</v>
      </c>
      <c r="O46">
        <v>31.443236563255901</v>
      </c>
      <c r="P46">
        <v>5.1025780001543</v>
      </c>
      <c r="Q46">
        <v>31.192739235885501</v>
      </c>
      <c r="R46">
        <v>5.3158198806524304</v>
      </c>
      <c r="S46">
        <v>30.0516281247744</v>
      </c>
      <c r="T46">
        <v>5.6172269183388703</v>
      </c>
      <c r="U46">
        <v>29.999472996626299</v>
      </c>
      <c r="V46">
        <v>5.7792774533981603</v>
      </c>
      <c r="W46">
        <v>29.747881394626301</v>
      </c>
      <c r="X46">
        <v>6.0662402109602702</v>
      </c>
    </row>
    <row r="47" spans="1:24" x14ac:dyDescent="0.25">
      <c r="A47" s="1">
        <v>37666</v>
      </c>
      <c r="B47" s="2" t="s">
        <v>15</v>
      </c>
      <c r="C47">
        <v>31.6398634664836</v>
      </c>
      <c r="D47">
        <v>4.31240121455986</v>
      </c>
      <c r="E47">
        <v>31.6934217127762</v>
      </c>
      <c r="F47">
        <v>4.4674672259777797</v>
      </c>
      <c r="G47">
        <v>31.6498831748447</v>
      </c>
      <c r="H47">
        <v>4.6738549955169999</v>
      </c>
      <c r="I47">
        <v>31.4450683600299</v>
      </c>
      <c r="J47">
        <v>4.7736401999078604</v>
      </c>
      <c r="K47">
        <v>31.374029771881698</v>
      </c>
      <c r="L47">
        <v>5.02916502773052</v>
      </c>
      <c r="M47">
        <v>31.721807549659498</v>
      </c>
      <c r="N47">
        <v>5.1089662683408399</v>
      </c>
      <c r="O47">
        <v>31.838898471955801</v>
      </c>
      <c r="P47">
        <v>5.2122130699802396</v>
      </c>
      <c r="Q47">
        <v>31.378919120566898</v>
      </c>
      <c r="R47">
        <v>5.63808019995653</v>
      </c>
      <c r="S47">
        <v>31.375075717233599</v>
      </c>
      <c r="T47">
        <v>5.8042410700613001</v>
      </c>
      <c r="U47">
        <v>31.493223865381701</v>
      </c>
      <c r="V47">
        <v>5.9134587298444599</v>
      </c>
      <c r="W47">
        <v>31.676186828344701</v>
      </c>
      <c r="X47">
        <v>6.0122320868464501</v>
      </c>
    </row>
    <row r="48" spans="1:24" x14ac:dyDescent="0.25">
      <c r="A48" s="1">
        <v>37667</v>
      </c>
      <c r="B48" s="2" t="s">
        <v>15</v>
      </c>
      <c r="C48">
        <v>27.6005162645505</v>
      </c>
      <c r="D48">
        <v>2.6877598051400899</v>
      </c>
      <c r="E48">
        <v>27.5591949046153</v>
      </c>
      <c r="F48">
        <v>2.81864299262062</v>
      </c>
      <c r="G48">
        <v>27.328268978689401</v>
      </c>
      <c r="H48">
        <v>2.94139884938226</v>
      </c>
      <c r="I48">
        <v>27.676046756467201</v>
      </c>
      <c r="J48">
        <v>2.9914986275967399</v>
      </c>
      <c r="K48">
        <v>28.023824534245001</v>
      </c>
      <c r="L48">
        <v>3.0410833853030299</v>
      </c>
      <c r="M48">
        <v>28.0827480478005</v>
      </c>
      <c r="N48">
        <v>3.2211507311279099</v>
      </c>
      <c r="O48">
        <v>28.438303603356101</v>
      </c>
      <c r="P48">
        <v>3.3406758723922398</v>
      </c>
      <c r="Q48">
        <v>27.2707430064116</v>
      </c>
      <c r="R48">
        <v>3.8242123576996798</v>
      </c>
      <c r="S48">
        <v>27.366500586911599</v>
      </c>
      <c r="T48">
        <v>3.9436776980974799</v>
      </c>
      <c r="U48">
        <v>27.745389475800501</v>
      </c>
      <c r="V48">
        <v>4.0028725895736503</v>
      </c>
      <c r="W48">
        <v>27.8650191054302</v>
      </c>
      <c r="X48">
        <v>4.1352757878109898</v>
      </c>
    </row>
    <row r="49" spans="1:24" x14ac:dyDescent="0.25">
      <c r="A49" s="1">
        <v>37668</v>
      </c>
      <c r="B49" s="2" t="s">
        <v>15</v>
      </c>
      <c r="C49">
        <v>31.1805717627958</v>
      </c>
      <c r="D49">
        <v>4.2373995362080503</v>
      </c>
      <c r="E49">
        <v>29.8089799259897</v>
      </c>
      <c r="F49">
        <v>4.5381374492534796</v>
      </c>
      <c r="G49">
        <v>29.793058625742798</v>
      </c>
      <c r="H49">
        <v>4.6706094503168503</v>
      </c>
      <c r="I49">
        <v>30.128737638088399</v>
      </c>
      <c r="J49">
        <v>4.7360127202701596</v>
      </c>
      <c r="K49">
        <v>30.0923833002119</v>
      </c>
      <c r="L49">
        <v>5.1549961307523402</v>
      </c>
      <c r="M49">
        <v>30.435840090335301</v>
      </c>
      <c r="N49">
        <v>5.2209659704705302</v>
      </c>
      <c r="O49">
        <v>30.379910167903201</v>
      </c>
      <c r="P49">
        <v>5.3574676037494999</v>
      </c>
      <c r="Q49">
        <v>30.6540026971008</v>
      </c>
      <c r="R49">
        <v>5.4761891727820897</v>
      </c>
      <c r="S49">
        <v>30.839119676594599</v>
      </c>
      <c r="T49">
        <v>5.5760325218271598</v>
      </c>
      <c r="U49">
        <v>31.205909800051401</v>
      </c>
      <c r="V49">
        <v>5.6440249612976903</v>
      </c>
      <c r="W49">
        <v>31.053343152026699</v>
      </c>
      <c r="X49">
        <v>6.0066250016772003</v>
      </c>
    </row>
    <row r="50" spans="1:24" x14ac:dyDescent="0.25">
      <c r="A50" s="1">
        <v>37669</v>
      </c>
      <c r="B50" s="2" t="s">
        <v>15</v>
      </c>
      <c r="C50">
        <v>28.040261824789901</v>
      </c>
      <c r="D50">
        <v>2.1310679912519599</v>
      </c>
      <c r="E50">
        <v>27.7929115188794</v>
      </c>
      <c r="F50">
        <v>2.2654627908265299</v>
      </c>
      <c r="G50">
        <v>27.465064795985501</v>
      </c>
      <c r="H50">
        <v>2.43466066586392</v>
      </c>
      <c r="I50">
        <v>27.539385783639901</v>
      </c>
      <c r="J50">
        <v>2.50460589950058</v>
      </c>
      <c r="K50">
        <v>27.891484549072</v>
      </c>
      <c r="L50">
        <v>2.5460437957984698</v>
      </c>
      <c r="M50">
        <v>25.815777003411501</v>
      </c>
      <c r="N50">
        <v>2.70440455445461</v>
      </c>
      <c r="O50">
        <v>25.8057728139547</v>
      </c>
      <c r="P50">
        <v>2.86539280295051</v>
      </c>
      <c r="Q50">
        <v>25.945043891942301</v>
      </c>
      <c r="R50">
        <v>3.00843329807747</v>
      </c>
      <c r="S50">
        <v>25.858825049041101</v>
      </c>
      <c r="T50">
        <v>3.22553387187993</v>
      </c>
      <c r="U50">
        <v>26.2575904811399</v>
      </c>
      <c r="V50">
        <v>3.2794306708750298</v>
      </c>
      <c r="W50">
        <v>26.570190321905301</v>
      </c>
      <c r="X50">
        <v>3.40771845987903</v>
      </c>
    </row>
    <row r="51" spans="1:24" x14ac:dyDescent="0.25">
      <c r="A51" s="1">
        <v>37670</v>
      </c>
      <c r="B51" s="2" t="s">
        <v>15</v>
      </c>
      <c r="C51">
        <v>29.6118997453163</v>
      </c>
      <c r="D51">
        <v>2.71167720620759</v>
      </c>
      <c r="E51">
        <v>29.8780831782977</v>
      </c>
      <c r="F51">
        <v>2.8989642915400702</v>
      </c>
      <c r="G51">
        <v>30.162852097871799</v>
      </c>
      <c r="H51">
        <v>3.0432116686257702</v>
      </c>
      <c r="I51">
        <v>30.549518764538501</v>
      </c>
      <c r="J51">
        <v>3.0946482598116201</v>
      </c>
      <c r="K51">
        <v>29.774148394168101</v>
      </c>
      <c r="L51">
        <v>3.1672264361510698</v>
      </c>
      <c r="M51">
        <v>29.817638242093999</v>
      </c>
      <c r="N51">
        <v>3.4872452107263898</v>
      </c>
      <c r="O51">
        <v>30.219860464316302</v>
      </c>
      <c r="P51">
        <v>3.5470246390675699</v>
      </c>
      <c r="Q51">
        <v>30.427437764723699</v>
      </c>
      <c r="R51">
        <v>3.6409673970650398</v>
      </c>
      <c r="S51">
        <v>30.837437764723699</v>
      </c>
      <c r="T51">
        <v>3.6986493770100299</v>
      </c>
      <c r="U51">
        <v>30.9428224649829</v>
      </c>
      <c r="V51">
        <v>3.9286909806640802</v>
      </c>
      <c r="W51">
        <v>31.3606002427607</v>
      </c>
      <c r="X51">
        <v>3.9851271068377701</v>
      </c>
    </row>
    <row r="52" spans="1:24" x14ac:dyDescent="0.25">
      <c r="A52" s="1">
        <v>37671</v>
      </c>
      <c r="B52" s="2" t="s">
        <v>15</v>
      </c>
      <c r="C52">
        <v>30.668260137051501</v>
      </c>
      <c r="D52">
        <v>2.22481720998849</v>
      </c>
      <c r="E52">
        <v>30.530435320496</v>
      </c>
      <c r="F52">
        <v>2.4141730546574802</v>
      </c>
      <c r="G52">
        <v>30.471907803358999</v>
      </c>
      <c r="H52">
        <v>2.6650526767371998</v>
      </c>
      <c r="I52">
        <v>30.656406087825602</v>
      </c>
      <c r="J52">
        <v>2.9725495792473802</v>
      </c>
      <c r="K52">
        <v>31.0352949767145</v>
      </c>
      <c r="L52">
        <v>3.03205626724945</v>
      </c>
      <c r="M52">
        <v>31.414183865603398</v>
      </c>
      <c r="N52">
        <v>3.0883667332111702</v>
      </c>
      <c r="O52">
        <v>31.447928837455201</v>
      </c>
      <c r="P52">
        <v>3.1968978523392502</v>
      </c>
      <c r="Q52">
        <v>29.817993575658999</v>
      </c>
      <c r="R52">
        <v>3.37687972644988</v>
      </c>
      <c r="S52">
        <v>30.212438020103399</v>
      </c>
      <c r="T52">
        <v>3.4366368487471002</v>
      </c>
      <c r="U52">
        <v>30.606882464547802</v>
      </c>
      <c r="V52">
        <v>3.4950669337827902</v>
      </c>
      <c r="W52">
        <v>30.7358206748812</v>
      </c>
      <c r="X52">
        <v>3.75062199234522</v>
      </c>
    </row>
    <row r="53" spans="1:24" x14ac:dyDescent="0.25">
      <c r="A53" s="1">
        <v>37672</v>
      </c>
      <c r="B53" s="2" t="s">
        <v>15</v>
      </c>
      <c r="C53">
        <v>28.0005725977807</v>
      </c>
      <c r="D53">
        <v>3.3712609563989799</v>
      </c>
      <c r="E53">
        <v>28.078908746948098</v>
      </c>
      <c r="F53">
        <v>3.5178288105949602</v>
      </c>
      <c r="G53">
        <v>28.240687549518501</v>
      </c>
      <c r="H53">
        <v>3.6526945289834001</v>
      </c>
      <c r="I53">
        <v>28.604020882851799</v>
      </c>
      <c r="J53">
        <v>3.7156319480903699</v>
      </c>
      <c r="K53">
        <v>28.644748750277699</v>
      </c>
      <c r="L53">
        <v>3.8727811177586799</v>
      </c>
      <c r="M53">
        <v>28.1168884681666</v>
      </c>
      <c r="N53">
        <v>4.0530223107214898</v>
      </c>
      <c r="O53">
        <v>28.299194334907401</v>
      </c>
      <c r="P53">
        <v>4.2543271869832804</v>
      </c>
      <c r="Q53">
        <v>28.3026452205185</v>
      </c>
      <c r="R53">
        <v>4.5081484047743503</v>
      </c>
      <c r="S53">
        <v>28.380378647407401</v>
      </c>
      <c r="T53">
        <v>4.6457978560056796</v>
      </c>
      <c r="U53">
        <v>28.282875070555502</v>
      </c>
      <c r="V53">
        <v>4.8632234738938003</v>
      </c>
      <c r="W53">
        <v>28.692875070555498</v>
      </c>
      <c r="X53">
        <v>4.9225163967536298</v>
      </c>
    </row>
    <row r="54" spans="1:24" x14ac:dyDescent="0.25">
      <c r="A54" s="1">
        <v>37673</v>
      </c>
      <c r="B54" s="2" t="s">
        <v>15</v>
      </c>
      <c r="C54">
        <v>30.906910285647498</v>
      </c>
      <c r="D54">
        <v>3.50641102379016</v>
      </c>
      <c r="E54">
        <v>31.2442282933103</v>
      </c>
      <c r="F54">
        <v>3.5568773627786201</v>
      </c>
      <c r="G54">
        <v>31.581546300973098</v>
      </c>
      <c r="H54">
        <v>3.60858584943289</v>
      </c>
      <c r="I54">
        <v>30.018920318080401</v>
      </c>
      <c r="J54">
        <v>3.9156812682486799</v>
      </c>
      <c r="K54">
        <v>30.3717938812988</v>
      </c>
      <c r="L54">
        <v>3.9687998166112002</v>
      </c>
      <c r="M54">
        <v>30.724667444517198</v>
      </c>
      <c r="N54">
        <v>4.0497375442586501</v>
      </c>
      <c r="O54">
        <v>30.634115373259199</v>
      </c>
      <c r="P54">
        <v>4.1992306520141298</v>
      </c>
      <c r="Q54">
        <v>30.9974487065925</v>
      </c>
      <c r="R54">
        <v>4.2564003257862497</v>
      </c>
      <c r="S54">
        <v>31.032846021592501</v>
      </c>
      <c r="T54">
        <v>4.45171111598638</v>
      </c>
      <c r="U54">
        <v>31.052508178722199</v>
      </c>
      <c r="V54">
        <v>4.6343913661939702</v>
      </c>
      <c r="W54">
        <v>30.8369610523518</v>
      </c>
      <c r="X54">
        <v>4.7955385816178904</v>
      </c>
    </row>
    <row r="55" spans="1:24" x14ac:dyDescent="0.25">
      <c r="A55" s="1">
        <v>37674</v>
      </c>
      <c r="B55" s="2" t="s">
        <v>15</v>
      </c>
      <c r="C55">
        <v>29.8556180593596</v>
      </c>
      <c r="D55">
        <v>3.0243510754977101</v>
      </c>
      <c r="E55">
        <v>30.198300051696801</v>
      </c>
      <c r="F55">
        <v>3.0712145262710902</v>
      </c>
      <c r="G55">
        <v>30.163310306950599</v>
      </c>
      <c r="H55">
        <v>3.1592235529519699</v>
      </c>
      <c r="I55">
        <v>30.513770077065601</v>
      </c>
      <c r="J55">
        <v>3.2031962345418399</v>
      </c>
      <c r="K55">
        <v>30.1531971163657</v>
      </c>
      <c r="L55">
        <v>3.47257009610572</v>
      </c>
      <c r="M55">
        <v>30.519212442036199</v>
      </c>
      <c r="N55">
        <v>3.5171441912421799</v>
      </c>
      <c r="O55">
        <v>30.365998587627502</v>
      </c>
      <c r="P55">
        <v>3.9229212411871499</v>
      </c>
      <c r="Q55">
        <v>30.493405995034902</v>
      </c>
      <c r="R55">
        <v>3.98317775431966</v>
      </c>
      <c r="S55">
        <v>30.803150878386798</v>
      </c>
      <c r="T55">
        <v>4.0616322097286197</v>
      </c>
      <c r="U55">
        <v>31.056073297646002</v>
      </c>
      <c r="V55">
        <v>4.2023806717114596</v>
      </c>
      <c r="W55">
        <v>31.458295519868301</v>
      </c>
      <c r="X55">
        <v>4.2530156255401197</v>
      </c>
    </row>
    <row r="56" spans="1:24" x14ac:dyDescent="0.25">
      <c r="A56" s="1">
        <v>37675</v>
      </c>
      <c r="B56" s="2" t="s">
        <v>15</v>
      </c>
      <c r="C56">
        <v>31.903496161235299</v>
      </c>
      <c r="D56">
        <v>2.9249869589645199</v>
      </c>
      <c r="E56">
        <v>31.903866531605701</v>
      </c>
      <c r="F56">
        <v>3.0086547585980399</v>
      </c>
      <c r="G56">
        <v>31.668646138002</v>
      </c>
      <c r="H56">
        <v>3.4483249744232198</v>
      </c>
      <c r="I56">
        <v>31.692007321909401</v>
      </c>
      <c r="J56">
        <v>3.5923674744642402</v>
      </c>
      <c r="K56">
        <v>31.942120875465001</v>
      </c>
      <c r="L56">
        <v>3.6807250069264899</v>
      </c>
      <c r="M56">
        <v>32.108221919465002</v>
      </c>
      <c r="N56">
        <v>3.8738709106156501</v>
      </c>
      <c r="O56">
        <v>32.4793330305761</v>
      </c>
      <c r="P56">
        <v>3.92834963704381</v>
      </c>
      <c r="Q56">
        <v>32.850444141687198</v>
      </c>
      <c r="R56">
        <v>3.9815855322924398</v>
      </c>
      <c r="S56">
        <v>32.867486329353902</v>
      </c>
      <c r="T56">
        <v>4.14217965677385</v>
      </c>
      <c r="U56">
        <v>31.951474358409399</v>
      </c>
      <c r="V56">
        <v>4.5282194668658997</v>
      </c>
      <c r="W56">
        <v>31.5527706547057</v>
      </c>
      <c r="X56">
        <v>4.6886452245883001</v>
      </c>
    </row>
    <row r="57" spans="1:24" x14ac:dyDescent="0.25">
      <c r="A57" s="1">
        <v>37676</v>
      </c>
      <c r="B57" s="2" t="s">
        <v>15</v>
      </c>
      <c r="C57">
        <v>28.823165893481399</v>
      </c>
      <c r="D57">
        <v>3.2556044995581899</v>
      </c>
      <c r="E57">
        <v>29.186499226814799</v>
      </c>
      <c r="F57">
        <v>3.30070889982064</v>
      </c>
      <c r="G57">
        <v>29.549832560148101</v>
      </c>
      <c r="H57">
        <v>3.3446703274607299</v>
      </c>
      <c r="I57">
        <v>29.913165893481398</v>
      </c>
      <c r="J57">
        <v>3.3893719458903999</v>
      </c>
      <c r="K57">
        <v>28.838090089166599</v>
      </c>
      <c r="L57">
        <v>3.64290532748179</v>
      </c>
      <c r="M57">
        <v>29.0134744521296</v>
      </c>
      <c r="N57">
        <v>3.76285005638002</v>
      </c>
      <c r="O57">
        <v>28.531238456351801</v>
      </c>
      <c r="P57">
        <v>3.92216759446098</v>
      </c>
      <c r="Q57">
        <v>28.781526639148101</v>
      </c>
      <c r="R57">
        <v>4.0562712153503604</v>
      </c>
      <c r="S57">
        <v>28.9584422968518</v>
      </c>
      <c r="T57">
        <v>4.2178307889320399</v>
      </c>
      <c r="U57">
        <v>28.849923778333299</v>
      </c>
      <c r="V57">
        <v>4.2967876883736604</v>
      </c>
      <c r="W57">
        <v>29.1093000278888</v>
      </c>
      <c r="X57">
        <v>4.4115038084865201</v>
      </c>
    </row>
    <row r="58" spans="1:24" x14ac:dyDescent="0.25">
      <c r="A58" s="1">
        <v>37677</v>
      </c>
      <c r="B58" s="2" t="s">
        <v>15</v>
      </c>
      <c r="C58">
        <v>28.340682381203699</v>
      </c>
      <c r="D58">
        <v>2.1155181039222102</v>
      </c>
      <c r="E58">
        <v>28.4601268256481</v>
      </c>
      <c r="F58">
        <v>2.2028848496078699</v>
      </c>
      <c r="G58">
        <v>28.739908217037001</v>
      </c>
      <c r="H58">
        <v>2.2791293163825999</v>
      </c>
      <c r="I58">
        <v>28.931945254074002</v>
      </c>
      <c r="J58">
        <v>2.35094477215149</v>
      </c>
      <c r="K58">
        <v>28.808560509185099</v>
      </c>
      <c r="L58">
        <v>2.8026693340701798</v>
      </c>
      <c r="M58">
        <v>29.195227175851802</v>
      </c>
      <c r="N58">
        <v>2.8551255450600799</v>
      </c>
      <c r="O58">
        <v>28.2469701035185</v>
      </c>
      <c r="P58">
        <v>3.0969792560863398</v>
      </c>
      <c r="Q58">
        <v>28.6491923257407</v>
      </c>
      <c r="R58">
        <v>3.1465997392791398</v>
      </c>
      <c r="S58">
        <v>28.9866023211111</v>
      </c>
      <c r="T58">
        <v>3.2538196217926099</v>
      </c>
      <c r="U58">
        <v>29.3966023211111</v>
      </c>
      <c r="V58">
        <v>3.30874796796421</v>
      </c>
      <c r="W58">
        <v>29.084380098888801</v>
      </c>
      <c r="X58">
        <v>3.4205065915253301</v>
      </c>
    </row>
    <row r="59" spans="1:24" x14ac:dyDescent="0.25">
      <c r="A59" s="1">
        <v>37678</v>
      </c>
      <c r="B59" s="2" t="s">
        <v>15</v>
      </c>
      <c r="C59">
        <v>29.0251137157166</v>
      </c>
      <c r="D59">
        <v>3.29968536689353</v>
      </c>
      <c r="E59">
        <v>29.2231138840203</v>
      </c>
      <c r="F59">
        <v>3.4187172094456999</v>
      </c>
      <c r="G59">
        <v>29.5118881021296</v>
      </c>
      <c r="H59">
        <v>3.5699117246103498</v>
      </c>
      <c r="I59">
        <v>29.365581293833301</v>
      </c>
      <c r="J59">
        <v>3.7198874087006599</v>
      </c>
      <c r="K59">
        <v>29.2030966608888</v>
      </c>
      <c r="L59">
        <v>3.9704703743903398</v>
      </c>
      <c r="M59">
        <v>29.589763327555499</v>
      </c>
      <c r="N59">
        <v>4.0446230092383502</v>
      </c>
      <c r="O59">
        <v>29.589919935981399</v>
      </c>
      <c r="P59">
        <v>4.2963379521378</v>
      </c>
      <c r="Q59">
        <v>29.984364380425902</v>
      </c>
      <c r="R59">
        <v>4.3692359505407197</v>
      </c>
      <c r="S59">
        <v>29.413703981629599</v>
      </c>
      <c r="T59">
        <v>4.6583305090415204</v>
      </c>
      <c r="U59">
        <v>29.266200421296201</v>
      </c>
      <c r="V59">
        <v>4.8793983409774304</v>
      </c>
      <c r="W59">
        <v>29.401980046666601</v>
      </c>
      <c r="X59">
        <v>5.0409925528739103</v>
      </c>
    </row>
    <row r="60" spans="1:24" x14ac:dyDescent="0.25">
      <c r="A60" s="1">
        <v>37679</v>
      </c>
      <c r="B60" s="2" t="s">
        <v>15</v>
      </c>
      <c r="C60">
        <v>30.6301005181016</v>
      </c>
      <c r="D60">
        <v>3.1223124923941499</v>
      </c>
      <c r="E60">
        <v>30.9856560736572</v>
      </c>
      <c r="F60">
        <v>3.1605486880086802</v>
      </c>
      <c r="G60">
        <v>31.052048730816399</v>
      </c>
      <c r="H60">
        <v>3.2522316033636098</v>
      </c>
      <c r="I60">
        <v>31.244408219001599</v>
      </c>
      <c r="J60">
        <v>3.3679247378519399</v>
      </c>
      <c r="K60">
        <v>31.615519330112701</v>
      </c>
      <c r="L60">
        <v>3.4066934611558599</v>
      </c>
      <c r="M60">
        <v>31.785300743483099</v>
      </c>
      <c r="N60">
        <v>3.5032988933264901</v>
      </c>
      <c r="O60">
        <v>31.187337780520199</v>
      </c>
      <c r="P60">
        <v>3.5842934522501402</v>
      </c>
      <c r="Q60">
        <v>30.751468030279401</v>
      </c>
      <c r="R60">
        <v>3.86549724390321</v>
      </c>
      <c r="S60">
        <v>31.1459124747239</v>
      </c>
      <c r="T60">
        <v>3.9081948028942701</v>
      </c>
      <c r="U60">
        <v>30.818766728057199</v>
      </c>
      <c r="V60">
        <v>4.1670271655608797</v>
      </c>
      <c r="W60">
        <v>31.228766728057199</v>
      </c>
      <c r="X60">
        <v>4.2093873514169502</v>
      </c>
    </row>
    <row r="61" spans="1:24" x14ac:dyDescent="0.25">
      <c r="A61" s="1">
        <v>37680</v>
      </c>
      <c r="B61" s="2" t="s">
        <v>15</v>
      </c>
      <c r="C61">
        <v>29.5585225087483</v>
      </c>
      <c r="D61">
        <v>2.6928584846354799</v>
      </c>
      <c r="E61">
        <v>29.9257447309705</v>
      </c>
      <c r="F61">
        <v>2.7283946011413001</v>
      </c>
      <c r="G61">
        <v>30.2929669531927</v>
      </c>
      <c r="H61">
        <v>2.76787988774021</v>
      </c>
      <c r="I61">
        <v>30.660189175414899</v>
      </c>
      <c r="J61">
        <v>2.7983295875215202</v>
      </c>
      <c r="K61">
        <v>30.788357465563099</v>
      </c>
      <c r="L61">
        <v>2.8942444295408198</v>
      </c>
      <c r="M61">
        <v>30.3893632736001</v>
      </c>
      <c r="N61">
        <v>3.0812988709878399</v>
      </c>
      <c r="O61">
        <v>30.779918829155701</v>
      </c>
      <c r="P61">
        <v>3.1202120869549801</v>
      </c>
      <c r="Q61">
        <v>30.915844755081601</v>
      </c>
      <c r="R61">
        <v>3.1580432825233302</v>
      </c>
      <c r="S61">
        <v>30.564451456109399</v>
      </c>
      <c r="T61">
        <v>3.3373446082318301</v>
      </c>
      <c r="U61">
        <v>30.966673678331599</v>
      </c>
      <c r="V61">
        <v>3.3726938431109201</v>
      </c>
      <c r="W61">
        <v>31.368895900553799</v>
      </c>
      <c r="X61">
        <v>3.4063686303623699</v>
      </c>
    </row>
    <row r="62" spans="1:24" x14ac:dyDescent="0.25">
      <c r="A62" s="1">
        <v>37681</v>
      </c>
      <c r="B62" s="2" t="s">
        <v>15</v>
      </c>
      <c r="C62">
        <v>29.505775540722901</v>
      </c>
      <c r="D62">
        <v>4.4229315557418101</v>
      </c>
      <c r="E62">
        <v>29.593673405259999</v>
      </c>
      <c r="F62">
        <v>4.5410259449477604</v>
      </c>
      <c r="G62">
        <v>29.824508806576599</v>
      </c>
      <c r="H62">
        <v>4.6534588814728997</v>
      </c>
      <c r="I62">
        <v>29.767669652063699</v>
      </c>
      <c r="J62">
        <v>4.8973978312691804</v>
      </c>
      <c r="K62">
        <v>29.8413592115452</v>
      </c>
      <c r="L62">
        <v>5.0363511711583504</v>
      </c>
      <c r="M62">
        <v>29.727116755100699</v>
      </c>
      <c r="N62">
        <v>5.2745518595590797</v>
      </c>
      <c r="O62">
        <v>30.003908993545199</v>
      </c>
      <c r="P62">
        <v>5.3977841045644999</v>
      </c>
      <c r="Q62">
        <v>30.3246262803044</v>
      </c>
      <c r="R62">
        <v>5.60162848860781</v>
      </c>
      <c r="S62">
        <v>30.089357636647001</v>
      </c>
      <c r="T62">
        <v>6.28681508575621</v>
      </c>
      <c r="U62">
        <v>30.400283562572898</v>
      </c>
      <c r="V62">
        <v>6.3708116541571904</v>
      </c>
      <c r="W62">
        <v>30.771394673684</v>
      </c>
      <c r="X62">
        <v>6.4524785734334102</v>
      </c>
    </row>
    <row r="63" spans="1:24" x14ac:dyDescent="0.25">
      <c r="A63" s="1">
        <v>37682</v>
      </c>
      <c r="B63" s="2" t="s">
        <v>15</v>
      </c>
      <c r="C63">
        <v>31.2196914231099</v>
      </c>
      <c r="D63">
        <v>2.3641726234282898</v>
      </c>
      <c r="E63">
        <v>31.173566623528298</v>
      </c>
      <c r="F63">
        <v>2.5682147934695299</v>
      </c>
      <c r="G63">
        <v>31.524318257515201</v>
      </c>
      <c r="H63">
        <v>2.60335772747852</v>
      </c>
      <c r="I63">
        <v>31.594650749353999</v>
      </c>
      <c r="J63">
        <v>2.7606514885576501</v>
      </c>
      <c r="K63">
        <v>31.406584837433499</v>
      </c>
      <c r="L63">
        <v>2.9644176377206599</v>
      </c>
      <c r="M63">
        <v>30.917650748272301</v>
      </c>
      <c r="N63">
        <v>3.21361356805809</v>
      </c>
      <c r="O63">
        <v>29.524883863740701</v>
      </c>
      <c r="P63">
        <v>3.3146758102716301</v>
      </c>
      <c r="Q63">
        <v>29.715705716912801</v>
      </c>
      <c r="R63">
        <v>3.4036384510605102</v>
      </c>
      <c r="S63">
        <v>29.7913420800108</v>
      </c>
      <c r="T63">
        <v>3.62166169431267</v>
      </c>
      <c r="U63">
        <v>30.074596673497801</v>
      </c>
      <c r="V63">
        <v>3.8664568690535202</v>
      </c>
      <c r="W63">
        <v>30.053033602114301</v>
      </c>
      <c r="X63">
        <v>4.0755218051967299</v>
      </c>
    </row>
    <row r="64" spans="1:24" x14ac:dyDescent="0.25">
      <c r="A64" s="1">
        <v>37683</v>
      </c>
      <c r="B64" s="2" t="s">
        <v>15</v>
      </c>
      <c r="C64">
        <v>28.5139746731796</v>
      </c>
      <c r="D64">
        <v>3.19501381250427</v>
      </c>
      <c r="E64">
        <v>28.218690530190798</v>
      </c>
      <c r="F64">
        <v>3.3921836218646502</v>
      </c>
      <c r="G64">
        <v>28.2786405015928</v>
      </c>
      <c r="H64">
        <v>3.5339453708347</v>
      </c>
      <c r="I64">
        <v>28.464680711605901</v>
      </c>
      <c r="J64">
        <v>3.7217359005247799</v>
      </c>
      <c r="K64">
        <v>28.2465622425078</v>
      </c>
      <c r="L64">
        <v>3.9859164489557299</v>
      </c>
      <c r="M64">
        <v>28.6380328307431</v>
      </c>
      <c r="N64">
        <v>4.0461333869945602</v>
      </c>
      <c r="O64">
        <v>29.0295034189784</v>
      </c>
      <c r="P64">
        <v>4.1049628157427298</v>
      </c>
      <c r="Q64">
        <v>29.071477463713698</v>
      </c>
      <c r="R64">
        <v>4.3411348270405004</v>
      </c>
      <c r="S64">
        <v>28.6312813852823</v>
      </c>
      <c r="T64">
        <v>4.4507789954744901</v>
      </c>
      <c r="U64">
        <v>29.038307529073201</v>
      </c>
      <c r="V64">
        <v>4.5137927567140297</v>
      </c>
      <c r="W64">
        <v>28.997585868956602</v>
      </c>
      <c r="X64">
        <v>4.82559604529298</v>
      </c>
    </row>
    <row r="65" spans="1:24" x14ac:dyDescent="0.25">
      <c r="A65" s="1">
        <v>37684</v>
      </c>
      <c r="B65" s="2" t="s">
        <v>15</v>
      </c>
      <c r="C65">
        <v>31.009965887139501</v>
      </c>
      <c r="D65">
        <v>1.7870765640192701</v>
      </c>
      <c r="E65">
        <v>31.349965887139501</v>
      </c>
      <c r="F65">
        <v>1.8199677207445599</v>
      </c>
      <c r="G65">
        <v>31.441921581087598</v>
      </c>
      <c r="H65">
        <v>1.9354392621374099</v>
      </c>
      <c r="I65">
        <v>31.789699358865398</v>
      </c>
      <c r="J65">
        <v>1.9693475676269701</v>
      </c>
      <c r="K65">
        <v>30.910179903383899</v>
      </c>
      <c r="L65">
        <v>2.4280631323937798</v>
      </c>
      <c r="M65">
        <v>31.167204263865401</v>
      </c>
      <c r="N65">
        <v>2.52104905112961</v>
      </c>
      <c r="O65">
        <v>31.4490519951617</v>
      </c>
      <c r="P65">
        <v>2.5992581111172899</v>
      </c>
      <c r="Q65">
        <v>31.835718661828398</v>
      </c>
      <c r="R65">
        <v>2.64271254839089</v>
      </c>
      <c r="S65">
        <v>31.851497106495</v>
      </c>
      <c r="T65">
        <v>2.7960609033511798</v>
      </c>
      <c r="U65">
        <v>31.663735316495</v>
      </c>
      <c r="V65">
        <v>2.91139126651465</v>
      </c>
      <c r="W65">
        <v>32.073735316494997</v>
      </c>
      <c r="X65">
        <v>2.9486774558163198</v>
      </c>
    </row>
    <row r="66" spans="1:24" x14ac:dyDescent="0.25">
      <c r="A66" s="1">
        <v>37685</v>
      </c>
      <c r="B66" s="2" t="s">
        <v>15</v>
      </c>
      <c r="C66">
        <v>28.521834677583101</v>
      </c>
      <c r="D66">
        <v>2.2224930931017699</v>
      </c>
      <c r="E66">
        <v>28.861834677583101</v>
      </c>
      <c r="F66">
        <v>2.2568464799294898</v>
      </c>
      <c r="G66">
        <v>28.904588029953398</v>
      </c>
      <c r="H66">
        <v>2.3933187800918199</v>
      </c>
      <c r="I66">
        <v>29.151697550879302</v>
      </c>
      <c r="J66">
        <v>2.4562916597493301</v>
      </c>
      <c r="K66">
        <v>29.507253106434899</v>
      </c>
      <c r="L66">
        <v>2.4977150339639702</v>
      </c>
      <c r="M66">
        <v>29.770431333916399</v>
      </c>
      <c r="N66">
        <v>2.5647357505274</v>
      </c>
      <c r="O66">
        <v>29.955987188508999</v>
      </c>
      <c r="P66">
        <v>2.6942070925374599</v>
      </c>
      <c r="Q66">
        <v>29.919690892212699</v>
      </c>
      <c r="R66">
        <v>2.8138918320031698</v>
      </c>
      <c r="S66">
        <v>29.977222788101599</v>
      </c>
      <c r="T66">
        <v>3.0309673101921502</v>
      </c>
      <c r="U66">
        <v>30.356111676990501</v>
      </c>
      <c r="V66">
        <v>3.0883909695324898</v>
      </c>
      <c r="W66">
        <v>30.076023544657101</v>
      </c>
      <c r="X66">
        <v>3.3717490116637401</v>
      </c>
    </row>
    <row r="67" spans="1:24" x14ac:dyDescent="0.25">
      <c r="A67" s="1">
        <v>37686</v>
      </c>
      <c r="B67" s="2" t="s">
        <v>15</v>
      </c>
      <c r="C67">
        <v>28.507976862614498</v>
      </c>
      <c r="D67">
        <v>3.5821458879713699</v>
      </c>
      <c r="E67">
        <v>28.8713101959478</v>
      </c>
      <c r="F67">
        <v>3.6247996911918201</v>
      </c>
      <c r="G67">
        <v>29.2346435292812</v>
      </c>
      <c r="H67">
        <v>3.6673161513430799</v>
      </c>
      <c r="I67">
        <v>29.205592433447801</v>
      </c>
      <c r="J67">
        <v>4.0035414762502102</v>
      </c>
      <c r="K67">
        <v>29.5844813223367</v>
      </c>
      <c r="L67">
        <v>4.0583426395666704</v>
      </c>
      <c r="M67">
        <v>29.489322972577501</v>
      </c>
      <c r="N67">
        <v>4.3681391344600202</v>
      </c>
      <c r="O67">
        <v>29.4678344098553</v>
      </c>
      <c r="P67">
        <v>4.4663832140633302</v>
      </c>
      <c r="Q67">
        <v>28.4723950248923</v>
      </c>
      <c r="R67">
        <v>4.6890980968456697</v>
      </c>
      <c r="S67">
        <v>28.224055452410798</v>
      </c>
      <c r="T67">
        <v>4.89727396297772</v>
      </c>
      <c r="U67">
        <v>28.641833230188599</v>
      </c>
      <c r="V67">
        <v>4.9556208362560001</v>
      </c>
      <c r="W67">
        <v>28.4233352141515</v>
      </c>
      <c r="X67">
        <v>5.2041728339359397</v>
      </c>
    </row>
    <row r="68" spans="1:24" x14ac:dyDescent="0.25">
      <c r="A68" s="1">
        <v>37687</v>
      </c>
      <c r="B68" s="2" t="s">
        <v>15</v>
      </c>
      <c r="C68">
        <v>29.723231609765801</v>
      </c>
      <c r="D68">
        <v>3.7233680818280099</v>
      </c>
      <c r="E68">
        <v>29.877219871703002</v>
      </c>
      <c r="F68">
        <v>3.8440224561557499</v>
      </c>
      <c r="G68">
        <v>30.222938825951399</v>
      </c>
      <c r="H68">
        <v>3.8898220330470998</v>
      </c>
      <c r="I68">
        <v>30.0162468553849</v>
      </c>
      <c r="J68">
        <v>4.0385460752677202</v>
      </c>
      <c r="K68">
        <v>30.369743587411101</v>
      </c>
      <c r="L68">
        <v>4.0831562623344402</v>
      </c>
      <c r="M68">
        <v>29.158782075363099</v>
      </c>
      <c r="N68">
        <v>4.47704015323266</v>
      </c>
      <c r="O68">
        <v>29.543389918500399</v>
      </c>
      <c r="P68">
        <v>4.5837033977307504</v>
      </c>
      <c r="Q68">
        <v>29.3796182265265</v>
      </c>
      <c r="R68">
        <v>4.74995962637606</v>
      </c>
      <c r="S68">
        <v>29.672113835697601</v>
      </c>
      <c r="T68">
        <v>4.8041359850387</v>
      </c>
      <c r="U68">
        <v>30.066558280142001</v>
      </c>
      <c r="V68">
        <v>4.8584142527526799</v>
      </c>
      <c r="W68">
        <v>30.116060732697601</v>
      </c>
      <c r="X68">
        <v>5.08588385796868</v>
      </c>
    </row>
    <row r="69" spans="1:24" x14ac:dyDescent="0.25">
      <c r="A69" s="1">
        <v>37688</v>
      </c>
      <c r="B69" s="2" t="s">
        <v>15</v>
      </c>
      <c r="C69">
        <v>25.612235517478801</v>
      </c>
      <c r="D69">
        <v>3.2843351906986098</v>
      </c>
      <c r="E69">
        <v>25.275876201134199</v>
      </c>
      <c r="F69">
        <v>3.4065625900829701</v>
      </c>
      <c r="G69">
        <v>25.192194283922898</v>
      </c>
      <c r="H69">
        <v>3.4606165580280299</v>
      </c>
      <c r="I69">
        <v>25.422861060741202</v>
      </c>
      <c r="J69">
        <v>3.5813393420469799</v>
      </c>
      <c r="K69">
        <v>25.796030995381699</v>
      </c>
      <c r="L69">
        <v>3.6315831778098602</v>
      </c>
      <c r="M69">
        <v>26.1692009300222</v>
      </c>
      <c r="N69">
        <v>3.7514863259009501</v>
      </c>
      <c r="O69">
        <v>25.924871188459001</v>
      </c>
      <c r="P69">
        <v>4.0424147235693999</v>
      </c>
      <c r="Q69">
        <v>25.572732921988401</v>
      </c>
      <c r="R69">
        <v>4.3401178644720702</v>
      </c>
      <c r="S69">
        <v>25.761982082335901</v>
      </c>
      <c r="T69">
        <v>4.5179389166364698</v>
      </c>
      <c r="U69">
        <v>25.861176968632201</v>
      </c>
      <c r="V69">
        <v>4.6700025362834996</v>
      </c>
      <c r="W69">
        <v>26.063826265039602</v>
      </c>
      <c r="X69">
        <v>4.8449750769528599</v>
      </c>
    </row>
    <row r="70" spans="1:24" x14ac:dyDescent="0.25">
      <c r="A70" s="1">
        <v>37689</v>
      </c>
      <c r="B70" s="2" t="s">
        <v>15</v>
      </c>
      <c r="C70">
        <v>29.131342492859599</v>
      </c>
      <c r="D70">
        <v>4.6797849747976397</v>
      </c>
      <c r="E70">
        <v>28.700149408292901</v>
      </c>
      <c r="F70">
        <v>4.9660100239996998</v>
      </c>
      <c r="G70">
        <v>29.063482741626199</v>
      </c>
      <c r="H70">
        <v>5.03748936309659</v>
      </c>
      <c r="I70">
        <v>29.240604571589198</v>
      </c>
      <c r="J70">
        <v>5.1905981546714299</v>
      </c>
      <c r="K70">
        <v>29.530489365570698</v>
      </c>
      <c r="L70">
        <v>5.3138271239279096</v>
      </c>
      <c r="M70">
        <v>29.571415291496599</v>
      </c>
      <c r="N70">
        <v>5.4057063086044899</v>
      </c>
      <c r="O70">
        <v>29.950304180385501</v>
      </c>
      <c r="P70">
        <v>5.4747142411354401</v>
      </c>
      <c r="Q70">
        <v>30.114661493496602</v>
      </c>
      <c r="R70">
        <v>5.5968430313444397</v>
      </c>
      <c r="S70">
        <v>30.2822540860892</v>
      </c>
      <c r="T70">
        <v>5.6932103599649304</v>
      </c>
      <c r="U70">
        <v>28.772416296144701</v>
      </c>
      <c r="V70">
        <v>6.1735459650742701</v>
      </c>
      <c r="W70">
        <v>28.382152972440998</v>
      </c>
      <c r="X70">
        <v>6.3520430465875704</v>
      </c>
    </row>
    <row r="71" spans="1:24" x14ac:dyDescent="0.25">
      <c r="A71" s="1">
        <v>37690</v>
      </c>
      <c r="B71" s="2" t="s">
        <v>15</v>
      </c>
      <c r="C71">
        <v>28.423428644377399</v>
      </c>
      <c r="D71">
        <v>3.9598935250907701</v>
      </c>
      <c r="E71">
        <v>28.063690707207002</v>
      </c>
      <c r="F71">
        <v>4.2194285862351402</v>
      </c>
      <c r="G71">
        <v>28.4425795960959</v>
      </c>
      <c r="H71">
        <v>4.2750512132236498</v>
      </c>
      <c r="I71">
        <v>28.821468484984798</v>
      </c>
      <c r="J71">
        <v>4.3304047812067097</v>
      </c>
      <c r="K71">
        <v>28.681838855355199</v>
      </c>
      <c r="L71">
        <v>4.42235611949899</v>
      </c>
      <c r="M71">
        <v>28.301820533558899</v>
      </c>
      <c r="N71">
        <v>4.7608584802586504</v>
      </c>
      <c r="O71">
        <v>28.696264978003299</v>
      </c>
      <c r="P71">
        <v>4.8171542100640803</v>
      </c>
      <c r="Q71">
        <v>28.317561274299599</v>
      </c>
      <c r="R71">
        <v>4.8913773532377398</v>
      </c>
      <c r="S71">
        <v>27.8847999195774</v>
      </c>
      <c r="T71">
        <v>5.4365271706293496</v>
      </c>
      <c r="U71">
        <v>28.1352080245404</v>
      </c>
      <c r="V71">
        <v>5.5453288129530698</v>
      </c>
      <c r="W71">
        <v>28.552985802318101</v>
      </c>
      <c r="X71">
        <v>5.6085476629927298</v>
      </c>
    </row>
    <row r="72" spans="1:24" x14ac:dyDescent="0.25">
      <c r="A72" s="1">
        <v>37691</v>
      </c>
      <c r="B72" s="2" t="s">
        <v>15</v>
      </c>
      <c r="C72">
        <v>26.3877077685129</v>
      </c>
      <c r="D72">
        <v>2.33302997164866</v>
      </c>
      <c r="E72">
        <v>26.0459833602592</v>
      </c>
      <c r="F72">
        <v>2.5863982128196299</v>
      </c>
      <c r="G72">
        <v>26.417094471370302</v>
      </c>
      <c r="H72">
        <v>2.6400863795121001</v>
      </c>
      <c r="I72">
        <v>26.6600995902592</v>
      </c>
      <c r="J72">
        <v>2.7583188778143</v>
      </c>
      <c r="K72">
        <v>26.746173825740701</v>
      </c>
      <c r="L72">
        <v>3.0113553315244399</v>
      </c>
      <c r="M72">
        <v>27.1328404924074</v>
      </c>
      <c r="N72">
        <v>3.0630520433316901</v>
      </c>
      <c r="O72">
        <v>27.410116274629601</v>
      </c>
      <c r="P72">
        <v>3.1949255128568099</v>
      </c>
      <c r="Q72">
        <v>27.5558642889259</v>
      </c>
      <c r="R72">
        <v>3.3724434076341199</v>
      </c>
      <c r="S72">
        <v>26.947076488407401</v>
      </c>
      <c r="T72">
        <v>3.6314216583265302</v>
      </c>
      <c r="U72">
        <v>27.046650039185099</v>
      </c>
      <c r="V72">
        <v>3.7675705989917798</v>
      </c>
      <c r="W72">
        <v>26.935346214073999</v>
      </c>
      <c r="X72">
        <v>4.0711707025105701</v>
      </c>
    </row>
    <row r="73" spans="1:24" x14ac:dyDescent="0.25">
      <c r="A73" s="1">
        <v>37692</v>
      </c>
      <c r="B73" s="2" t="s">
        <v>15</v>
      </c>
      <c r="C73">
        <v>26.8003738240186</v>
      </c>
      <c r="D73">
        <v>4.0439174356247696</v>
      </c>
      <c r="E73">
        <v>27.040235554033401</v>
      </c>
      <c r="F73">
        <v>4.1909590343346297</v>
      </c>
      <c r="G73">
        <v>27.215832385213002</v>
      </c>
      <c r="H73">
        <v>4.3554103190333997</v>
      </c>
      <c r="I73">
        <v>27.426014775257499</v>
      </c>
      <c r="J73">
        <v>4.5861435336451901</v>
      </c>
      <c r="K73">
        <v>27.147035599683399</v>
      </c>
      <c r="L73">
        <v>4.9064597613661904</v>
      </c>
      <c r="M73">
        <v>27.3832594562945</v>
      </c>
      <c r="N73">
        <v>5.0701114588133303</v>
      </c>
      <c r="O73">
        <v>27.161201730294501</v>
      </c>
      <c r="P73">
        <v>5.4921627556635402</v>
      </c>
      <c r="Q73">
        <v>24.316757285849999</v>
      </c>
      <c r="R73">
        <v>5.7082667009267398</v>
      </c>
      <c r="S73">
        <v>24.494620553775999</v>
      </c>
      <c r="T73">
        <v>5.8625345164949101</v>
      </c>
      <c r="U73">
        <v>24.0583118937389</v>
      </c>
      <c r="V73">
        <v>6.4683339742859802</v>
      </c>
      <c r="W73">
        <v>24.5383118937389</v>
      </c>
      <c r="X73">
        <v>6.5593599202434998</v>
      </c>
    </row>
    <row r="74" spans="1:24" x14ac:dyDescent="0.25">
      <c r="A74" s="1">
        <v>37693</v>
      </c>
      <c r="B74" s="2" t="s">
        <v>15</v>
      </c>
      <c r="C74">
        <v>31.959299474720201</v>
      </c>
      <c r="D74">
        <v>3.2007938858017999</v>
      </c>
      <c r="E74">
        <v>31.498489106760999</v>
      </c>
      <c r="F74">
        <v>3.4427119183565602</v>
      </c>
      <c r="G74">
        <v>31.3396002178721</v>
      </c>
      <c r="H74">
        <v>3.57998794793876</v>
      </c>
      <c r="I74">
        <v>31.625155773427601</v>
      </c>
      <c r="J74">
        <v>3.6477160620498301</v>
      </c>
      <c r="K74">
        <v>31.061616776335001</v>
      </c>
      <c r="L74">
        <v>4.1484116563465596</v>
      </c>
      <c r="M74">
        <v>31.3056226453721</v>
      </c>
      <c r="N74">
        <v>4.2664964279050102</v>
      </c>
      <c r="O74">
        <v>31.028355080538699</v>
      </c>
      <c r="P74">
        <v>4.6073351753330698</v>
      </c>
      <c r="Q74">
        <v>30.975504453872102</v>
      </c>
      <c r="R74">
        <v>4.7830767997250998</v>
      </c>
      <c r="S74">
        <v>30.9734350834647</v>
      </c>
      <c r="T74">
        <v>5.0195350670115602</v>
      </c>
      <c r="U74">
        <v>31.344546194575798</v>
      </c>
      <c r="V74">
        <v>5.0951820239290999</v>
      </c>
      <c r="W74">
        <v>30.9358484833351</v>
      </c>
      <c r="X74">
        <v>5.4275157868638804</v>
      </c>
    </row>
    <row r="75" spans="1:24" x14ac:dyDescent="0.25">
      <c r="A75" s="1">
        <v>37694</v>
      </c>
      <c r="B75" s="2" t="s">
        <v>15</v>
      </c>
      <c r="C75">
        <v>31.420271952677702</v>
      </c>
      <c r="D75">
        <v>2.8925523711214201</v>
      </c>
      <c r="E75">
        <v>31.248767042072199</v>
      </c>
      <c r="F75">
        <v>3.0912156174674998</v>
      </c>
      <c r="G75">
        <v>30.874722389844401</v>
      </c>
      <c r="H75">
        <v>3.4641483101415802</v>
      </c>
      <c r="I75">
        <v>31.1028216624814</v>
      </c>
      <c r="J75">
        <v>3.5439699944565599</v>
      </c>
      <c r="K75">
        <v>30.9232292512777</v>
      </c>
      <c r="L75">
        <v>3.7469457905194399</v>
      </c>
      <c r="M75">
        <v>30.902624634888799</v>
      </c>
      <c r="N75">
        <v>3.8833413393995202</v>
      </c>
      <c r="O75">
        <v>30.278361034425899</v>
      </c>
      <c r="P75">
        <v>4.5929659370694997</v>
      </c>
      <c r="Q75">
        <v>30.657249923314801</v>
      </c>
      <c r="R75">
        <v>4.6664461044716896</v>
      </c>
      <c r="S75">
        <v>31.036138812203699</v>
      </c>
      <c r="T75">
        <v>4.7381704030683398</v>
      </c>
      <c r="U75">
        <v>31.258210308129598</v>
      </c>
      <c r="V75">
        <v>4.9048972613283999</v>
      </c>
      <c r="W75">
        <v>31.644876974796201</v>
      </c>
      <c r="X75">
        <v>4.9806677372220696</v>
      </c>
    </row>
    <row r="76" spans="1:24" x14ac:dyDescent="0.25">
      <c r="A76" s="1">
        <v>37695</v>
      </c>
      <c r="B76" s="2" t="s">
        <v>16</v>
      </c>
      <c r="C76">
        <v>10.476717016433099</v>
      </c>
      <c r="D76">
        <v>12.038010867135799</v>
      </c>
      <c r="E76">
        <v>10.362814655759999</v>
      </c>
      <c r="F76">
        <v>12.186280874747601</v>
      </c>
      <c r="G76">
        <v>10.434957625964699</v>
      </c>
      <c r="H76">
        <v>12.233686719567901</v>
      </c>
      <c r="I76">
        <v>10.207317432362</v>
      </c>
      <c r="J76">
        <v>12.3652849909876</v>
      </c>
      <c r="K76">
        <v>10.2116036276482</v>
      </c>
      <c r="L76">
        <v>12.3726276557473</v>
      </c>
      <c r="M76">
        <v>10.1956371033789</v>
      </c>
      <c r="N76">
        <v>12.2376783366593</v>
      </c>
      <c r="O76">
        <v>10.1193757322678</v>
      </c>
      <c r="P76">
        <v>12.455965055446001</v>
      </c>
      <c r="Q76">
        <v>9.9284896211566895</v>
      </c>
      <c r="R76">
        <v>12.521670634429301</v>
      </c>
      <c r="S76">
        <v>9.8958937492307602</v>
      </c>
      <c r="T76">
        <v>12.4616503091419</v>
      </c>
      <c r="U76">
        <v>9.7156161999715103</v>
      </c>
      <c r="V76">
        <v>12.431907773513901</v>
      </c>
      <c r="W76">
        <v>9.6962941751566891</v>
      </c>
      <c r="X76">
        <v>12.5768170119954</v>
      </c>
    </row>
    <row r="77" spans="1:24" x14ac:dyDescent="0.25">
      <c r="A77" s="1">
        <v>37696</v>
      </c>
      <c r="B77" s="2" t="s">
        <v>16</v>
      </c>
      <c r="C77">
        <v>10.2239392549782</v>
      </c>
      <c r="D77">
        <v>16.477417993259198</v>
      </c>
      <c r="E77">
        <v>10.2046137901302</v>
      </c>
      <c r="F77">
        <v>16.672521591120301</v>
      </c>
      <c r="G77">
        <v>10.267875696456301</v>
      </c>
      <c r="H77">
        <v>16.606851118284801</v>
      </c>
      <c r="I77">
        <v>10.416975515208399</v>
      </c>
      <c r="J77">
        <v>16.299866114076899</v>
      </c>
      <c r="K77">
        <v>10.415082518682601</v>
      </c>
      <c r="L77">
        <v>16.340311794839199</v>
      </c>
      <c r="M77">
        <v>10.305046089138401</v>
      </c>
      <c r="N77">
        <v>16.772288301120199</v>
      </c>
      <c r="O77">
        <v>10.4785318716951</v>
      </c>
      <c r="P77">
        <v>16.4273950091617</v>
      </c>
      <c r="Q77">
        <v>10.1728947162889</v>
      </c>
      <c r="R77">
        <v>16.784025801153099</v>
      </c>
      <c r="S77">
        <v>10.275559665512301</v>
      </c>
      <c r="T77">
        <v>16.492887379775301</v>
      </c>
      <c r="U77">
        <v>10.255624489995</v>
      </c>
      <c r="V77">
        <v>16.617164473897901</v>
      </c>
      <c r="W77">
        <v>10.3033731275099</v>
      </c>
      <c r="X77">
        <v>16.178725569184</v>
      </c>
    </row>
    <row r="78" spans="1:24" x14ac:dyDescent="0.25">
      <c r="A78" s="1">
        <v>37697</v>
      </c>
      <c r="B78" s="2" t="s">
        <v>16</v>
      </c>
      <c r="C78">
        <v>8.5211529211186399</v>
      </c>
      <c r="D78">
        <v>14.697247796750201</v>
      </c>
      <c r="E78">
        <v>8.4966184339967104</v>
      </c>
      <c r="F78">
        <v>14.723260079465801</v>
      </c>
      <c r="G78">
        <v>8.5749233921807004</v>
      </c>
      <c r="H78">
        <v>14.602005354548201</v>
      </c>
      <c r="I78">
        <v>8.4581305512257998</v>
      </c>
      <c r="J78">
        <v>14.9756098514552</v>
      </c>
      <c r="K78">
        <v>8.4563718889097892</v>
      </c>
      <c r="L78">
        <v>15.031419905625899</v>
      </c>
      <c r="M78">
        <v>8.4392635645567502</v>
      </c>
      <c r="N78">
        <v>15.0840614687125</v>
      </c>
      <c r="O78">
        <v>8.4760268588518493</v>
      </c>
      <c r="P78">
        <v>15.1354870952027</v>
      </c>
      <c r="Q78">
        <v>8.6212100577765796</v>
      </c>
      <c r="R78">
        <v>14.914110630958101</v>
      </c>
      <c r="S78">
        <v>8.6794963664235301</v>
      </c>
      <c r="T78">
        <v>15.162513400167301</v>
      </c>
      <c r="U78">
        <v>8.7913021614593791</v>
      </c>
      <c r="V78">
        <v>14.964817480802999</v>
      </c>
      <c r="W78">
        <v>8.5226496777777694</v>
      </c>
      <c r="X78">
        <v>15.735146749553101</v>
      </c>
    </row>
    <row r="79" spans="1:24" x14ac:dyDescent="0.25">
      <c r="A79" s="1">
        <v>37698</v>
      </c>
      <c r="B79" s="2" t="s">
        <v>16</v>
      </c>
      <c r="C79">
        <v>9.6977120209158407</v>
      </c>
      <c r="D79">
        <v>9.8343504606376104</v>
      </c>
      <c r="E79">
        <v>9.6170095552460904</v>
      </c>
      <c r="F79">
        <v>10.162681615559</v>
      </c>
      <c r="G79">
        <v>9.67088853565226</v>
      </c>
      <c r="H79">
        <v>10.2307994517538</v>
      </c>
      <c r="I79">
        <v>9.8375474862695391</v>
      </c>
      <c r="J79">
        <v>10.105031129088999</v>
      </c>
      <c r="K79">
        <v>9.6808489568312694</v>
      </c>
      <c r="L79">
        <v>10.141405516570099</v>
      </c>
      <c r="M79">
        <v>9.8371803982263408</v>
      </c>
      <c r="N79">
        <v>10.0248885679813</v>
      </c>
      <c r="O79">
        <v>10.0236847192139</v>
      </c>
      <c r="P79">
        <v>9.8750929041771602</v>
      </c>
      <c r="Q79">
        <v>10.2157779290905</v>
      </c>
      <c r="R79">
        <v>9.7084158507380192</v>
      </c>
      <c r="S79">
        <v>9.9241433197818907</v>
      </c>
      <c r="T79">
        <v>9.7865066525971898</v>
      </c>
      <c r="U79">
        <v>10.126196020399099</v>
      </c>
      <c r="V79">
        <v>9.6111634732167204</v>
      </c>
      <c r="W79">
        <v>9.8447616839794208</v>
      </c>
      <c r="X79">
        <v>9.5912371162615706</v>
      </c>
    </row>
    <row r="80" spans="1:24" x14ac:dyDescent="0.25">
      <c r="A80" s="1">
        <v>37699</v>
      </c>
      <c r="B80" s="2" t="s">
        <v>16</v>
      </c>
      <c r="C80">
        <v>9.5580621018785905</v>
      </c>
      <c r="D80">
        <v>12.933131666638101</v>
      </c>
      <c r="E80">
        <v>9.6544263007798303</v>
      </c>
      <c r="F80">
        <v>12.863622513624</v>
      </c>
      <c r="G80">
        <v>9.7846641094218096</v>
      </c>
      <c r="H80">
        <v>12.723994137962899</v>
      </c>
      <c r="I80">
        <v>9.7498213270452592</v>
      </c>
      <c r="J80">
        <v>12.6743818774878</v>
      </c>
      <c r="K80">
        <v>9.7818275212798298</v>
      </c>
      <c r="L80">
        <v>12.7319097596679</v>
      </c>
      <c r="M80">
        <v>9.7848259803662501</v>
      </c>
      <c r="N80">
        <v>12.8787237547782</v>
      </c>
      <c r="O80">
        <v>9.62600978630452</v>
      </c>
      <c r="P80">
        <v>13.196009639169599</v>
      </c>
      <c r="Q80">
        <v>9.8043709745761305</v>
      </c>
      <c r="R80">
        <v>12.9750464487893</v>
      </c>
      <c r="S80">
        <v>9.6558853843477301</v>
      </c>
      <c r="T80">
        <v>13.1435348019721</v>
      </c>
      <c r="U80">
        <v>9.7785209110637794</v>
      </c>
      <c r="V80">
        <v>13.005656286047399</v>
      </c>
      <c r="W80">
        <v>9.9748730715576102</v>
      </c>
      <c r="X80">
        <v>12.7805635008522</v>
      </c>
    </row>
    <row r="81" spans="1:24" x14ac:dyDescent="0.25">
      <c r="A81" s="1">
        <v>37700</v>
      </c>
      <c r="B81" s="2" t="s">
        <v>16</v>
      </c>
      <c r="C81">
        <v>8.5311504794388799</v>
      </c>
      <c r="D81">
        <v>15.919957682726499</v>
      </c>
      <c r="E81">
        <v>8.4349973953555502</v>
      </c>
      <c r="F81">
        <v>16.2806480854779</v>
      </c>
      <c r="G81">
        <v>8.3146335776296301</v>
      </c>
      <c r="H81">
        <v>16.782730613759998</v>
      </c>
      <c r="I81">
        <v>8.4254148276296199</v>
      </c>
      <c r="J81">
        <v>16.567297285235298</v>
      </c>
      <c r="K81">
        <v>8.1947460776296293</v>
      </c>
      <c r="L81">
        <v>16.732803619474598</v>
      </c>
      <c r="M81">
        <v>8.3028960776296294</v>
      </c>
      <c r="N81">
        <v>16.4966694423014</v>
      </c>
      <c r="O81">
        <v>8.3223839285370307</v>
      </c>
      <c r="P81">
        <v>16.499037980896201</v>
      </c>
      <c r="Q81">
        <v>8.2014625909074006</v>
      </c>
      <c r="R81">
        <v>16.450553730898601</v>
      </c>
      <c r="S81">
        <v>8.0935366648518503</v>
      </c>
      <c r="T81">
        <v>16.659312240986299</v>
      </c>
      <c r="U81">
        <v>8.0201022605555501</v>
      </c>
      <c r="V81">
        <v>16.857269007095901</v>
      </c>
      <c r="W81">
        <v>8.1626835105555493</v>
      </c>
      <c r="X81">
        <v>16.518131967961999</v>
      </c>
    </row>
    <row r="82" spans="1:24" x14ac:dyDescent="0.25">
      <c r="A82" s="1">
        <v>37701</v>
      </c>
      <c r="B82" s="2" t="s">
        <v>16</v>
      </c>
      <c r="C82">
        <v>9.3500557190428797</v>
      </c>
      <c r="D82">
        <v>18.674795531016802</v>
      </c>
      <c r="E82">
        <v>9.1496068375299107</v>
      </c>
      <c r="F82">
        <v>19.505246720105902</v>
      </c>
      <c r="G82">
        <v>9.22431184836325</v>
      </c>
      <c r="H82">
        <v>19.379573664805999</v>
      </c>
      <c r="I82">
        <v>9.2769322135484291</v>
      </c>
      <c r="J82">
        <v>19.214440982973102</v>
      </c>
      <c r="K82">
        <v>9.1999795756224998</v>
      </c>
      <c r="L82">
        <v>19.5948708384276</v>
      </c>
      <c r="M82">
        <v>9.0806530504928702</v>
      </c>
      <c r="N82">
        <v>19.754977539708101</v>
      </c>
      <c r="O82">
        <v>9.1405827958632493</v>
      </c>
      <c r="P82">
        <v>19.760206522229002</v>
      </c>
      <c r="Q82">
        <v>9.3028270088262097</v>
      </c>
      <c r="R82">
        <v>19.4552219892694</v>
      </c>
      <c r="S82">
        <v>9.2996934440113908</v>
      </c>
      <c r="T82">
        <v>19.241281018792801</v>
      </c>
      <c r="U82">
        <v>9.2358348824928704</v>
      </c>
      <c r="V82">
        <v>19.2551911906627</v>
      </c>
      <c r="W82">
        <v>9.2871741156410295</v>
      </c>
      <c r="X82">
        <v>18.992086618671699</v>
      </c>
    </row>
    <row r="83" spans="1:24" x14ac:dyDescent="0.25">
      <c r="A83" s="1">
        <v>37702</v>
      </c>
      <c r="B83" s="2" t="s">
        <v>16</v>
      </c>
      <c r="C83">
        <v>9.9341463220404496</v>
      </c>
      <c r="D83">
        <v>18.623346668127201</v>
      </c>
      <c r="E83">
        <v>9.8383012891700794</v>
      </c>
      <c r="F83">
        <v>18.8615144384883</v>
      </c>
      <c r="G83">
        <v>9.7033325716460102</v>
      </c>
      <c r="H83">
        <v>19.250833642264901</v>
      </c>
      <c r="I83">
        <v>9.7326473360256394</v>
      </c>
      <c r="J83">
        <v>19.153530358773398</v>
      </c>
      <c r="K83">
        <v>9.8206839696552706</v>
      </c>
      <c r="L83">
        <v>18.988813036213099</v>
      </c>
      <c r="M83">
        <v>9.8509229418774904</v>
      </c>
      <c r="N83">
        <v>18.817979539876902</v>
      </c>
      <c r="O83">
        <v>10.014708821507099</v>
      </c>
      <c r="P83">
        <v>18.447883571825301</v>
      </c>
      <c r="Q83">
        <v>10.0994413553589</v>
      </c>
      <c r="R83">
        <v>18.190319004601999</v>
      </c>
      <c r="S83">
        <v>9.9773818585811895</v>
      </c>
      <c r="T83">
        <v>18.045841698103398</v>
      </c>
      <c r="U83">
        <v>9.9855984906923094</v>
      </c>
      <c r="V83">
        <v>18.086186994951301</v>
      </c>
      <c r="W83">
        <v>10.182921407358901</v>
      </c>
      <c r="X83">
        <v>17.7832929161031</v>
      </c>
    </row>
    <row r="84" spans="1:24" x14ac:dyDescent="0.25">
      <c r="A84" s="1">
        <v>37703</v>
      </c>
      <c r="B84" s="2" t="s">
        <v>16</v>
      </c>
      <c r="C84">
        <v>9.2095069559816292</v>
      </c>
      <c r="D84">
        <v>21.688595958491099</v>
      </c>
      <c r="E84">
        <v>8.7304122555811894</v>
      </c>
      <c r="F84">
        <v>22.369001443771602</v>
      </c>
      <c r="G84">
        <v>8.58054519096296</v>
      </c>
      <c r="H84">
        <v>22.233267710439002</v>
      </c>
      <c r="I84">
        <v>8.6907419502222201</v>
      </c>
      <c r="J84">
        <v>22.055485167325202</v>
      </c>
      <c r="K84">
        <v>8.6399858673518501</v>
      </c>
      <c r="L84">
        <v>22.1391649125366</v>
      </c>
      <c r="M84">
        <v>8.7350281049814793</v>
      </c>
      <c r="N84">
        <v>21.868774115463999</v>
      </c>
      <c r="O84">
        <v>8.83304934738889</v>
      </c>
      <c r="P84">
        <v>21.604002839293901</v>
      </c>
      <c r="Q84">
        <v>8.9852836066481405</v>
      </c>
      <c r="R84">
        <v>21.214646774562802</v>
      </c>
      <c r="S84">
        <v>9.0050283070370298</v>
      </c>
      <c r="T84">
        <v>21.306215103066901</v>
      </c>
      <c r="U84">
        <v>8.8103490894814804</v>
      </c>
      <c r="V84">
        <v>21.593362710077699</v>
      </c>
      <c r="W84">
        <v>8.71453994666666</v>
      </c>
      <c r="X84">
        <v>21.708432311573802</v>
      </c>
    </row>
    <row r="85" spans="1:24" x14ac:dyDescent="0.25">
      <c r="A85" s="1">
        <v>37704</v>
      </c>
      <c r="B85" s="2" t="s">
        <v>16</v>
      </c>
      <c r="C85">
        <v>8.8449430604813202</v>
      </c>
      <c r="D85">
        <v>15.575209551169101</v>
      </c>
      <c r="E85">
        <v>8.9656763400947206</v>
      </c>
      <c r="F85">
        <v>15.735039678818699</v>
      </c>
      <c r="G85">
        <v>8.9981643489814793</v>
      </c>
      <c r="H85">
        <v>16.171152762842901</v>
      </c>
      <c r="I85">
        <v>9.0901042475370293</v>
      </c>
      <c r="J85">
        <v>16.013508212839302</v>
      </c>
      <c r="K85">
        <v>9.2452104975370304</v>
      </c>
      <c r="L85">
        <v>15.7620538352786</v>
      </c>
      <c r="M85">
        <v>9.4057875808703599</v>
      </c>
      <c r="N85">
        <v>15.4876782697474</v>
      </c>
      <c r="O85">
        <v>9.4313524705740708</v>
      </c>
      <c r="P85">
        <v>15.6068541886865</v>
      </c>
      <c r="Q85">
        <v>9.4914526112407405</v>
      </c>
      <c r="R85">
        <v>15.410846500826899</v>
      </c>
      <c r="S85">
        <v>9.6898808519814796</v>
      </c>
      <c r="T85">
        <v>15.062508982598001</v>
      </c>
      <c r="U85">
        <v>9.8935896482777697</v>
      </c>
      <c r="V85">
        <v>14.7025902082478</v>
      </c>
      <c r="W85">
        <v>9.7882499492222195</v>
      </c>
      <c r="X85">
        <v>14.6773139630361</v>
      </c>
    </row>
    <row r="86" spans="1:24" x14ac:dyDescent="0.25">
      <c r="A86" s="1">
        <v>37705</v>
      </c>
      <c r="B86" s="2" t="s">
        <v>16</v>
      </c>
      <c r="C86">
        <v>9.3841574567120301</v>
      </c>
      <c r="D86">
        <v>9.0043502980257095</v>
      </c>
      <c r="E86">
        <v>9.5323815497296298</v>
      </c>
      <c r="F86">
        <v>8.9073642377972995</v>
      </c>
      <c r="G86">
        <v>9.7241815497296304</v>
      </c>
      <c r="H86">
        <v>8.7747744303154196</v>
      </c>
      <c r="I86">
        <v>9.8323056933888804</v>
      </c>
      <c r="J86">
        <v>8.85590538395852</v>
      </c>
      <c r="K86">
        <v>9.9674817701296305</v>
      </c>
      <c r="L86">
        <v>8.8725942279464896</v>
      </c>
      <c r="M86">
        <v>9.9692368849444399</v>
      </c>
      <c r="N86">
        <v>8.8108920643587201</v>
      </c>
      <c r="O86">
        <v>10.166933334574001</v>
      </c>
      <c r="P86">
        <v>8.6961576258425897</v>
      </c>
      <c r="Q86">
        <v>10.0743993328333</v>
      </c>
      <c r="R86">
        <v>8.7271559889062296</v>
      </c>
      <c r="S86">
        <v>10.322695629129599</v>
      </c>
      <c r="T86">
        <v>8.5325763387746694</v>
      </c>
      <c r="U86">
        <v>10.4285515917037</v>
      </c>
      <c r="V86">
        <v>8.7172969116536194</v>
      </c>
      <c r="W86">
        <v>10.297677924074</v>
      </c>
      <c r="X86">
        <v>8.8439722233909599</v>
      </c>
    </row>
    <row r="87" spans="1:24" x14ac:dyDescent="0.25">
      <c r="A87" s="1">
        <v>37706</v>
      </c>
      <c r="B87" s="2" t="s">
        <v>16</v>
      </c>
      <c r="C87">
        <v>9.4151343135611008</v>
      </c>
      <c r="D87">
        <v>14.3654185187614</v>
      </c>
      <c r="E87">
        <v>9.5979806098573999</v>
      </c>
      <c r="F87">
        <v>14.190478337112999</v>
      </c>
      <c r="G87">
        <v>9.6214857250555497</v>
      </c>
      <c r="H87">
        <v>14.5518232147879</v>
      </c>
      <c r="I87">
        <v>9.5265975738888802</v>
      </c>
      <c r="J87">
        <v>14.689613309641601</v>
      </c>
      <c r="K87">
        <v>9.7504116942592596</v>
      </c>
      <c r="L87">
        <v>14.4637430773621</v>
      </c>
      <c r="M87">
        <v>9.86132055396296</v>
      </c>
      <c r="N87">
        <v>14.3166763317167</v>
      </c>
      <c r="O87">
        <v>10.1011867576666</v>
      </c>
      <c r="P87">
        <v>14.0469200325243</v>
      </c>
      <c r="Q87">
        <v>10.347239072481401</v>
      </c>
      <c r="R87">
        <v>13.7649604096788</v>
      </c>
      <c r="S87">
        <v>10.083043333703699</v>
      </c>
      <c r="T87">
        <v>14.588873591547401</v>
      </c>
      <c r="U87">
        <v>10.2862091453703</v>
      </c>
      <c r="V87">
        <v>14.4128655829594</v>
      </c>
      <c r="W87">
        <v>10.117825349074</v>
      </c>
      <c r="X87">
        <v>14.157619662775399</v>
      </c>
    </row>
    <row r="88" spans="1:24" x14ac:dyDescent="0.25">
      <c r="A88" s="1">
        <v>37707</v>
      </c>
      <c r="B88" s="2" t="s">
        <v>16</v>
      </c>
      <c r="C88">
        <v>9.6417893485537007</v>
      </c>
      <c r="D88">
        <v>13.4568666345584</v>
      </c>
      <c r="E88">
        <v>9.7509400859592592</v>
      </c>
      <c r="F88">
        <v>13.3386894176893</v>
      </c>
      <c r="G88">
        <v>9.5566642450925894</v>
      </c>
      <c r="H88">
        <v>13.6310252346114</v>
      </c>
      <c r="I88">
        <v>9.5701699457407408</v>
      </c>
      <c r="J88">
        <v>13.6646688106976</v>
      </c>
      <c r="K88">
        <v>9.6012961475185197</v>
      </c>
      <c r="L88">
        <v>13.6979464824577</v>
      </c>
      <c r="M88">
        <v>9.7243647453333306</v>
      </c>
      <c r="N88">
        <v>13.582959719772299</v>
      </c>
      <c r="O88">
        <v>9.8340222476111094</v>
      </c>
      <c r="P88">
        <v>13.5486039117855</v>
      </c>
      <c r="Q88">
        <v>9.9518016976666601</v>
      </c>
      <c r="R88">
        <v>13.4295960700222</v>
      </c>
      <c r="S88">
        <v>9.8552100225185093</v>
      </c>
      <c r="T88">
        <v>13.539669153426001</v>
      </c>
      <c r="U88">
        <v>10.090963031777701</v>
      </c>
      <c r="V88">
        <v>13.1971186109353</v>
      </c>
      <c r="W88">
        <v>10.296315905259201</v>
      </c>
      <c r="X88">
        <v>12.963149155955699</v>
      </c>
    </row>
    <row r="89" spans="1:24" x14ac:dyDescent="0.25">
      <c r="A89" s="1">
        <v>37708</v>
      </c>
      <c r="B89" s="2" t="s">
        <v>16</v>
      </c>
      <c r="C89">
        <v>9.9958618595592501</v>
      </c>
      <c r="D89">
        <v>18.751380670222101</v>
      </c>
      <c r="E89">
        <v>10.1625934561148</v>
      </c>
      <c r="F89">
        <v>18.5552376141253</v>
      </c>
      <c r="G89">
        <v>10.1839733240925</v>
      </c>
      <c r="H89">
        <v>18.6139615500716</v>
      </c>
      <c r="I89">
        <v>8.7833740843703598</v>
      </c>
      <c r="J89">
        <v>19.695349244642198</v>
      </c>
      <c r="K89">
        <v>8.9608007047407394</v>
      </c>
      <c r="L89">
        <v>19.367904081328501</v>
      </c>
      <c r="M89">
        <v>9.0688475142962908</v>
      </c>
      <c r="N89">
        <v>19.207547690454899</v>
      </c>
      <c r="O89">
        <v>9.0734612233333305</v>
      </c>
      <c r="P89">
        <v>19.239370925880099</v>
      </c>
      <c r="Q89">
        <v>9.0550765429629596</v>
      </c>
      <c r="R89">
        <v>19.3496207768167</v>
      </c>
      <c r="S89">
        <v>9.1236011749629604</v>
      </c>
      <c r="T89">
        <v>19.130343703146401</v>
      </c>
      <c r="U89">
        <v>9.3449560360740698</v>
      </c>
      <c r="V89">
        <v>18.676211672242101</v>
      </c>
      <c r="W89">
        <v>9.57148173051851</v>
      </c>
      <c r="X89">
        <v>18.1970635261425</v>
      </c>
    </row>
    <row r="90" spans="1:24" x14ac:dyDescent="0.25">
      <c r="A90" s="1">
        <v>37709</v>
      </c>
      <c r="B90" s="2" t="s">
        <v>16</v>
      </c>
      <c r="C90">
        <v>9.2904838451697493</v>
      </c>
      <c r="D90">
        <v>16.366219078233101</v>
      </c>
      <c r="E90">
        <v>9.3812472710956705</v>
      </c>
      <c r="F90">
        <v>16.195316095781902</v>
      </c>
      <c r="G90">
        <v>9.3911111549938209</v>
      </c>
      <c r="H90">
        <v>16.3509104015364</v>
      </c>
      <c r="I90">
        <v>9.0162890791419699</v>
      </c>
      <c r="J90">
        <v>16.325159332390999</v>
      </c>
      <c r="K90">
        <v>8.9257709509938206</v>
      </c>
      <c r="L90">
        <v>16.5407721305614</v>
      </c>
      <c r="M90">
        <v>9.0483373861790106</v>
      </c>
      <c r="N90">
        <v>16.263798064001399</v>
      </c>
      <c r="O90">
        <v>9.0606305860123406</v>
      </c>
      <c r="P90">
        <v>16.168592268142302</v>
      </c>
      <c r="Q90">
        <v>9.0536847283271502</v>
      </c>
      <c r="R90">
        <v>16.175964454507099</v>
      </c>
      <c r="S90">
        <v>9.1974914412901203</v>
      </c>
      <c r="T90">
        <v>15.819050234277199</v>
      </c>
      <c r="U90">
        <v>9.1375531685123494</v>
      </c>
      <c r="V90">
        <v>15.6895182980205</v>
      </c>
      <c r="W90">
        <v>8.9024000253086406</v>
      </c>
      <c r="X90">
        <v>16.096407973719799</v>
      </c>
    </row>
    <row r="91" spans="1:24" x14ac:dyDescent="0.25">
      <c r="A91" s="1">
        <v>37710</v>
      </c>
      <c r="B91" s="2" t="s">
        <v>16</v>
      </c>
      <c r="C91">
        <v>7.8845259223765396</v>
      </c>
      <c r="D91">
        <v>15.0410602960863</v>
      </c>
      <c r="E91">
        <v>7.9704814779320898</v>
      </c>
      <c r="F91">
        <v>14.868006143862999</v>
      </c>
      <c r="G91">
        <v>8.0612370334876502</v>
      </c>
      <c r="H91">
        <v>14.670389109845299</v>
      </c>
      <c r="I91">
        <v>8.08059184282099</v>
      </c>
      <c r="J91">
        <v>14.5367685165649</v>
      </c>
      <c r="K91">
        <v>8.1440105471728401</v>
      </c>
      <c r="L91">
        <v>14.448784139332499</v>
      </c>
      <c r="M91">
        <v>8.01510095478395</v>
      </c>
      <c r="N91">
        <v>14.503609332697</v>
      </c>
      <c r="O91">
        <v>8.1425349825617293</v>
      </c>
      <c r="P91">
        <v>14.2102069017223</v>
      </c>
      <c r="Q91">
        <v>8.0488255456358004</v>
      </c>
      <c r="R91">
        <v>14.343200065444</v>
      </c>
      <c r="S91">
        <v>7.93737679104321</v>
      </c>
      <c r="T91">
        <v>14.724879752879801</v>
      </c>
      <c r="U91">
        <v>7.9991577228209803</v>
      </c>
      <c r="V91">
        <v>14.5756971644975</v>
      </c>
      <c r="W91">
        <v>7.9131061435802401</v>
      </c>
      <c r="X91">
        <v>14.7416688799492</v>
      </c>
    </row>
    <row r="92" spans="1:24" x14ac:dyDescent="0.25">
      <c r="A92" s="1">
        <v>37711</v>
      </c>
      <c r="B92" s="2" t="s">
        <v>16</v>
      </c>
      <c r="C92">
        <v>8.8421885701111105</v>
      </c>
      <c r="D92">
        <v>15.9090042144107</v>
      </c>
      <c r="E92">
        <v>8.81910025</v>
      </c>
      <c r="F92">
        <v>16.2031607767289</v>
      </c>
      <c r="G92">
        <v>8.5790517425555599</v>
      </c>
      <c r="H92">
        <v>16.371835963416299</v>
      </c>
      <c r="I92">
        <v>8.6006763497407395</v>
      </c>
      <c r="J92">
        <v>16.550846720232499</v>
      </c>
      <c r="K92">
        <v>8.7567955627037009</v>
      </c>
      <c r="L92">
        <v>16.333901703990101</v>
      </c>
      <c r="M92">
        <v>8.7295555713333304</v>
      </c>
      <c r="N92">
        <v>16.5750620022677</v>
      </c>
      <c r="O92">
        <v>8.9048294139259205</v>
      </c>
      <c r="P92">
        <v>16.3134222004247</v>
      </c>
      <c r="Q92">
        <v>8.7285591315555493</v>
      </c>
      <c r="R92">
        <v>16.690435531313401</v>
      </c>
      <c r="S92">
        <v>8.9172558908148094</v>
      </c>
      <c r="T92">
        <v>16.3808995881488</v>
      </c>
      <c r="U92">
        <v>8.9290561311111105</v>
      </c>
      <c r="V92">
        <v>16.175637570638902</v>
      </c>
      <c r="W92">
        <v>9.1291656218518504</v>
      </c>
      <c r="X92">
        <v>15.8775399184035</v>
      </c>
    </row>
    <row r="93" spans="1:24" x14ac:dyDescent="0.25">
      <c r="A93" s="1">
        <v>37712</v>
      </c>
      <c r="B93" s="2" t="s">
        <v>16</v>
      </c>
      <c r="C93">
        <v>8.0069860512185098</v>
      </c>
      <c r="D93">
        <v>9.4631962048937108</v>
      </c>
      <c r="E93">
        <v>8.0443828669944395</v>
      </c>
      <c r="F93">
        <v>9.5458988070581903</v>
      </c>
      <c r="G93">
        <v>8.1503884225499998</v>
      </c>
      <c r="H93">
        <v>9.4876485666091597</v>
      </c>
      <c r="I93">
        <v>8.2613606447722194</v>
      </c>
      <c r="J93">
        <v>9.4154744132176091</v>
      </c>
      <c r="K93">
        <v>8.2622323052962905</v>
      </c>
      <c r="L93">
        <v>9.4996683413769993</v>
      </c>
      <c r="M93">
        <v>8.3305902459259205</v>
      </c>
      <c r="N93">
        <v>9.4481917151284804</v>
      </c>
      <c r="O93">
        <v>8.3527657741666594</v>
      </c>
      <c r="P93">
        <v>9.3915758996073997</v>
      </c>
      <c r="Q93">
        <v>7.8515061497777703</v>
      </c>
      <c r="R93">
        <v>9.5466443401941898</v>
      </c>
      <c r="S93">
        <v>7.8040659114444404</v>
      </c>
      <c r="T93">
        <v>9.51408460551127</v>
      </c>
      <c r="U93">
        <v>7.9642258651481397</v>
      </c>
      <c r="V93">
        <v>9.3548991502279204</v>
      </c>
      <c r="W93">
        <v>8.0316480872222193</v>
      </c>
      <c r="X93">
        <v>9.3342208747404101</v>
      </c>
    </row>
    <row r="94" spans="1:24" x14ac:dyDescent="0.25">
      <c r="A94" s="1">
        <v>37713</v>
      </c>
      <c r="B94" s="2" t="s">
        <v>16</v>
      </c>
      <c r="C94">
        <v>6.0761753500666602</v>
      </c>
      <c r="D94">
        <v>15.8013663066971</v>
      </c>
      <c r="E94">
        <v>6.1239404687611101</v>
      </c>
      <c r="F94">
        <v>15.700905619426401</v>
      </c>
      <c r="G94">
        <v>6.1028860623907404</v>
      </c>
      <c r="H94">
        <v>15.711898500988699</v>
      </c>
      <c r="I94">
        <v>6.1441345164629597</v>
      </c>
      <c r="J94">
        <v>15.7179252952429</v>
      </c>
      <c r="K94">
        <v>6.2332396304629603</v>
      </c>
      <c r="L94">
        <v>15.6231831196448</v>
      </c>
      <c r="M94">
        <v>6.3702662508333301</v>
      </c>
      <c r="N94">
        <v>15.4590816932224</v>
      </c>
      <c r="O94">
        <v>6.1145252047962897</v>
      </c>
      <c r="P94">
        <v>15.7328609295548</v>
      </c>
      <c r="Q94">
        <v>6.1436101665000002</v>
      </c>
      <c r="R94">
        <v>15.998408702071099</v>
      </c>
      <c r="S94">
        <v>6.07535382316666</v>
      </c>
      <c r="T94">
        <v>16.025908090456799</v>
      </c>
      <c r="U94">
        <v>6.1955196759259197</v>
      </c>
      <c r="V94">
        <v>15.8365436771322</v>
      </c>
      <c r="W94">
        <v>6.3686956018518499</v>
      </c>
      <c r="X94">
        <v>15.458226761985699</v>
      </c>
    </row>
    <row r="95" spans="1:24" x14ac:dyDescent="0.25">
      <c r="A95" s="1">
        <v>37714</v>
      </c>
      <c r="B95" s="2" t="s">
        <v>16</v>
      </c>
      <c r="C95">
        <v>8.6189673183923006</v>
      </c>
      <c r="D95">
        <v>18.142807736533001</v>
      </c>
      <c r="E95">
        <v>8.5467986523626696</v>
      </c>
      <c r="F95">
        <v>18.237529169680698</v>
      </c>
      <c r="G95">
        <v>8.6170297078108202</v>
      </c>
      <c r="H95">
        <v>18.111165761513998</v>
      </c>
      <c r="I95">
        <v>8.5164250590997099</v>
      </c>
      <c r="J95">
        <v>18.5054494318099</v>
      </c>
      <c r="K95">
        <v>8.4326477126922992</v>
      </c>
      <c r="L95">
        <v>18.5318412751895</v>
      </c>
      <c r="M95">
        <v>8.4322168211923092</v>
      </c>
      <c r="N95">
        <v>18.626507804024001</v>
      </c>
      <c r="O95">
        <v>8.5576580248960106</v>
      </c>
      <c r="P95">
        <v>18.8343820729105</v>
      </c>
      <c r="Q95">
        <v>8.4768206935256405</v>
      </c>
      <c r="R95">
        <v>18.9789582341288</v>
      </c>
      <c r="S95">
        <v>8.6113863659145302</v>
      </c>
      <c r="T95">
        <v>18.675961839678301</v>
      </c>
      <c r="U95">
        <v>8.7970282640626696</v>
      </c>
      <c r="V95">
        <v>18.2380994313842</v>
      </c>
      <c r="W95">
        <v>8.8581617563960098</v>
      </c>
      <c r="X95">
        <v>18.015829661228</v>
      </c>
    </row>
    <row r="96" spans="1:24" x14ac:dyDescent="0.25">
      <c r="A96" s="1">
        <v>37715</v>
      </c>
      <c r="B96" s="2" t="s">
        <v>16</v>
      </c>
      <c r="C96">
        <v>9.5458757366428806</v>
      </c>
      <c r="D96">
        <v>20.611905862107001</v>
      </c>
      <c r="E96">
        <v>9.6589671718280599</v>
      </c>
      <c r="F96">
        <v>20.3490582132277</v>
      </c>
      <c r="G96">
        <v>9.6629249551854599</v>
      </c>
      <c r="H96">
        <v>20.415779252672401</v>
      </c>
      <c r="I96">
        <v>9.6708849774002807</v>
      </c>
      <c r="J96">
        <v>20.546580109514899</v>
      </c>
      <c r="K96">
        <v>9.6898109371965795</v>
      </c>
      <c r="L96">
        <v>20.407683705835002</v>
      </c>
      <c r="M96">
        <v>9.8364220483076892</v>
      </c>
      <c r="N96">
        <v>20.021548617527301</v>
      </c>
      <c r="O96">
        <v>9.6288026233076902</v>
      </c>
      <c r="P96">
        <v>20.4673276522444</v>
      </c>
      <c r="Q96">
        <v>9.7894290121965799</v>
      </c>
      <c r="R96">
        <v>20.019511278091201</v>
      </c>
      <c r="S96">
        <v>9.8255515615299096</v>
      </c>
      <c r="T96">
        <v>19.9382604769945</v>
      </c>
      <c r="U96">
        <v>9.7848827061225006</v>
      </c>
      <c r="V96">
        <v>19.711360112454699</v>
      </c>
      <c r="W96">
        <v>9.8247344980113898</v>
      </c>
      <c r="X96">
        <v>19.311990708955999</v>
      </c>
    </row>
    <row r="97" spans="1:24" x14ac:dyDescent="0.25">
      <c r="A97" s="1">
        <v>37716</v>
      </c>
      <c r="B97" s="2" t="s">
        <v>16</v>
      </c>
      <c r="C97">
        <v>8.96037676781296</v>
      </c>
      <c r="D97">
        <v>11.906864744517501</v>
      </c>
      <c r="E97">
        <v>8.8771506984888902</v>
      </c>
      <c r="F97">
        <v>12.268155504709799</v>
      </c>
      <c r="G97">
        <v>8.7735688455407299</v>
      </c>
      <c r="H97">
        <v>12.5604225172117</v>
      </c>
      <c r="I97">
        <v>8.6535882107259194</v>
      </c>
      <c r="J97">
        <v>12.9278685564935</v>
      </c>
      <c r="K97">
        <v>8.7635903076148107</v>
      </c>
      <c r="L97">
        <v>12.798712682248301</v>
      </c>
      <c r="M97">
        <v>8.7675326049296292</v>
      </c>
      <c r="N97">
        <v>12.820950215023601</v>
      </c>
      <c r="O97">
        <v>8.7975587464851799</v>
      </c>
      <c r="P97">
        <v>12.8432065063759</v>
      </c>
      <c r="Q97">
        <v>8.9615485613000008</v>
      </c>
      <c r="R97">
        <v>12.6277910203113</v>
      </c>
      <c r="S97">
        <v>9.0701289488555492</v>
      </c>
      <c r="T97">
        <v>12.4935972480384</v>
      </c>
      <c r="U97">
        <v>9.0406092729296201</v>
      </c>
      <c r="V97">
        <v>12.3108916933249</v>
      </c>
      <c r="W97">
        <v>9.1812675445962899</v>
      </c>
      <c r="X97">
        <v>12.1893788509582</v>
      </c>
    </row>
    <row r="98" spans="1:24" x14ac:dyDescent="0.25">
      <c r="A98" s="1">
        <v>37717</v>
      </c>
      <c r="B98" s="2" t="s">
        <v>16</v>
      </c>
      <c r="C98">
        <v>9.3877688375604293</v>
      </c>
      <c r="D98">
        <v>19.904298683850701</v>
      </c>
      <c r="E98">
        <v>9.4879105042270897</v>
      </c>
      <c r="F98">
        <v>19.7218371896139</v>
      </c>
      <c r="G98">
        <v>9.4300993011863508</v>
      </c>
      <c r="H98">
        <v>19.9315215510839</v>
      </c>
      <c r="I98">
        <v>9.3952479507604192</v>
      </c>
      <c r="J98">
        <v>20.073482211432399</v>
      </c>
      <c r="K98">
        <v>9.4043054014085694</v>
      </c>
      <c r="L98">
        <v>20.117730265897201</v>
      </c>
      <c r="M98">
        <v>9.5571091051122803</v>
      </c>
      <c r="N98">
        <v>19.829055144389901</v>
      </c>
      <c r="O98">
        <v>9.2943468711122801</v>
      </c>
      <c r="P98">
        <v>20.404867216180701</v>
      </c>
      <c r="Q98">
        <v>9.3371150000381995</v>
      </c>
      <c r="R98">
        <v>20.192586237902699</v>
      </c>
      <c r="S98">
        <v>9.5102874537419098</v>
      </c>
      <c r="T98">
        <v>19.812790186421601</v>
      </c>
      <c r="U98">
        <v>9.3321514420937604</v>
      </c>
      <c r="V98">
        <v>19.811271799949701</v>
      </c>
      <c r="W98">
        <v>9.3601384056863495</v>
      </c>
      <c r="X98">
        <v>19.6113912426366</v>
      </c>
    </row>
    <row r="99" spans="1:24" x14ac:dyDescent="0.25">
      <c r="A99" s="1">
        <v>37718</v>
      </c>
      <c r="B99" s="2" t="s">
        <v>16</v>
      </c>
      <c r="C99">
        <v>9.5042476503562394</v>
      </c>
      <c r="D99">
        <v>15.9113858601908</v>
      </c>
      <c r="E99">
        <v>9.63564903924512</v>
      </c>
      <c r="F99">
        <v>15.7755522406419</v>
      </c>
      <c r="G99">
        <v>9.7537304159951201</v>
      </c>
      <c r="H99">
        <v>15.734847728823</v>
      </c>
      <c r="I99">
        <v>9.7266380885136403</v>
      </c>
      <c r="J99">
        <v>15.9632911322491</v>
      </c>
      <c r="K99">
        <v>9.8281577441432706</v>
      </c>
      <c r="L99">
        <v>15.956785162055899</v>
      </c>
      <c r="M99">
        <v>9.7562874275136409</v>
      </c>
      <c r="N99">
        <v>16.173304795612498</v>
      </c>
      <c r="O99">
        <v>9.8078575474766101</v>
      </c>
      <c r="P99">
        <v>16.167098060328598</v>
      </c>
      <c r="Q99">
        <v>9.9991971308099394</v>
      </c>
      <c r="R99">
        <v>15.9065235906093</v>
      </c>
      <c r="S99">
        <v>10.196249214143201</v>
      </c>
      <c r="T99">
        <v>15.6327253400689</v>
      </c>
      <c r="U99">
        <v>10.3182799074025</v>
      </c>
      <c r="V99">
        <v>15.8493589656273</v>
      </c>
      <c r="W99">
        <v>10.2268082176617</v>
      </c>
      <c r="X99">
        <v>16.2240625361162</v>
      </c>
    </row>
    <row r="100" spans="1:24" x14ac:dyDescent="0.25">
      <c r="A100" s="1">
        <v>37719</v>
      </c>
      <c r="B100" s="2" t="s">
        <v>16</v>
      </c>
      <c r="C100">
        <v>9.1872639415932102</v>
      </c>
      <c r="D100">
        <v>8.77508010420277</v>
      </c>
      <c r="E100">
        <v>9.2571674090061702</v>
      </c>
      <c r="F100">
        <v>8.7807806310698293</v>
      </c>
      <c r="G100">
        <v>8.9433620633320903</v>
      </c>
      <c r="H100">
        <v>9.2585728024816607</v>
      </c>
      <c r="I100">
        <v>9.0326783707469094</v>
      </c>
      <c r="J100">
        <v>9.2133654462311991</v>
      </c>
      <c r="K100">
        <v>9.0984236495061701</v>
      </c>
      <c r="L100">
        <v>9.2528005955269101</v>
      </c>
      <c r="M100">
        <v>9.2354016587654293</v>
      </c>
      <c r="N100">
        <v>9.1809728758392204</v>
      </c>
      <c r="O100">
        <v>9.3520085051543198</v>
      </c>
      <c r="P100">
        <v>9.1432295997119102</v>
      </c>
      <c r="Q100">
        <v>8.8176789021172794</v>
      </c>
      <c r="R100">
        <v>9.1801057420265693</v>
      </c>
      <c r="S100">
        <v>8.9614034391543207</v>
      </c>
      <c r="T100">
        <v>9.0791895132935601</v>
      </c>
      <c r="U100">
        <v>8.7826343585802409</v>
      </c>
      <c r="V100">
        <v>9.6940253476786804</v>
      </c>
      <c r="W100">
        <v>8.8018568122839493</v>
      </c>
      <c r="X100">
        <v>9.6538111879747408</v>
      </c>
    </row>
    <row r="101" spans="1:24" x14ac:dyDescent="0.25">
      <c r="A101" s="1">
        <v>37720</v>
      </c>
      <c r="B101" s="2" t="s">
        <v>16</v>
      </c>
      <c r="C101">
        <v>9.73168255719429</v>
      </c>
      <c r="D101">
        <v>9.6843448733836208</v>
      </c>
      <c r="E101">
        <v>9.9273174204969497</v>
      </c>
      <c r="F101">
        <v>9.6359246165469994</v>
      </c>
      <c r="G101">
        <v>9.9768605439660494</v>
      </c>
      <c r="H101">
        <v>9.7844899029575405</v>
      </c>
      <c r="I101">
        <v>10.188573506929</v>
      </c>
      <c r="J101">
        <v>9.7622704823861692</v>
      </c>
      <c r="K101">
        <v>10.275227233299301</v>
      </c>
      <c r="L101">
        <v>10.042045627337799</v>
      </c>
      <c r="M101">
        <v>10.5032457518179</v>
      </c>
      <c r="N101">
        <v>9.93077118124679</v>
      </c>
      <c r="O101">
        <v>10.737819825891901</v>
      </c>
      <c r="P101">
        <v>9.8083387673609295</v>
      </c>
      <c r="Q101">
        <v>10.9313783736327</v>
      </c>
      <c r="R101">
        <v>9.7692267302775306</v>
      </c>
      <c r="S101">
        <v>11.1446241468549</v>
      </c>
      <c r="T101">
        <v>9.6986362490533295</v>
      </c>
      <c r="U101">
        <v>10.065693049021601</v>
      </c>
      <c r="V101">
        <v>9.7571472212459298</v>
      </c>
      <c r="W101">
        <v>10.2112873420771</v>
      </c>
      <c r="X101">
        <v>9.6800558508939201</v>
      </c>
    </row>
    <row r="102" spans="1:24" x14ac:dyDescent="0.25">
      <c r="A102" s="1">
        <v>37721</v>
      </c>
      <c r="B102" s="2" t="s">
        <v>16</v>
      </c>
      <c r="C102">
        <v>9.1654519937809997</v>
      </c>
      <c r="D102">
        <v>19.363751999813498</v>
      </c>
      <c r="E102">
        <v>9.3015685193672404</v>
      </c>
      <c r="F102">
        <v>19.153178562822301</v>
      </c>
      <c r="G102">
        <v>9.4492772445277708</v>
      </c>
      <c r="H102">
        <v>19.043297832836899</v>
      </c>
      <c r="I102">
        <v>9.4028411791574094</v>
      </c>
      <c r="J102">
        <v>19.416463274055001</v>
      </c>
      <c r="K102">
        <v>9.5725455773055508</v>
      </c>
      <c r="L102">
        <v>19.120033813542399</v>
      </c>
      <c r="M102">
        <v>9.7481985865648095</v>
      </c>
      <c r="N102">
        <v>18.791411346166701</v>
      </c>
      <c r="O102">
        <v>9.9298002069351803</v>
      </c>
      <c r="P102">
        <v>18.434462854897099</v>
      </c>
      <c r="Q102">
        <v>9.5828542119722204</v>
      </c>
      <c r="R102">
        <v>19.1036077167381</v>
      </c>
      <c r="S102">
        <v>9.7809062953055506</v>
      </c>
      <c r="T102">
        <v>18.672953899349</v>
      </c>
      <c r="U102">
        <v>9.9479241266573997</v>
      </c>
      <c r="V102">
        <v>18.278085874265699</v>
      </c>
      <c r="W102">
        <v>9.8724298375462904</v>
      </c>
      <c r="X102">
        <v>18.348393847916601</v>
      </c>
    </row>
    <row r="103" spans="1:24" x14ac:dyDescent="0.25">
      <c r="A103" s="1">
        <v>37722</v>
      </c>
      <c r="B103" s="2" t="s">
        <v>16</v>
      </c>
      <c r="C103">
        <v>8.8458304732500004</v>
      </c>
      <c r="D103">
        <v>20.044306194066401</v>
      </c>
      <c r="E103">
        <v>8.9252139177407397</v>
      </c>
      <c r="F103">
        <v>19.980398592419</v>
      </c>
      <c r="G103">
        <v>8.9599370413888799</v>
      </c>
      <c r="H103">
        <v>19.970915935239798</v>
      </c>
      <c r="I103">
        <v>8.93039349198148</v>
      </c>
      <c r="J103">
        <v>20.330571103070302</v>
      </c>
      <c r="K103">
        <v>8.6850086524814802</v>
      </c>
      <c r="L103">
        <v>20.892623716890899</v>
      </c>
      <c r="M103">
        <v>8.7436126307036997</v>
      </c>
      <c r="N103">
        <v>20.800356465638899</v>
      </c>
      <c r="O103">
        <v>8.6698544962222197</v>
      </c>
      <c r="P103">
        <v>21.090192762216802</v>
      </c>
      <c r="Q103">
        <v>8.7162622921111108</v>
      </c>
      <c r="R103">
        <v>20.9230512648464</v>
      </c>
      <c r="S103">
        <v>8.6258408817407393</v>
      </c>
      <c r="T103">
        <v>20.768248473967301</v>
      </c>
      <c r="U103">
        <v>8.5898142441851792</v>
      </c>
      <c r="V103">
        <v>20.888705042493601</v>
      </c>
      <c r="W103">
        <v>8.6103555361111006</v>
      </c>
      <c r="X103">
        <v>20.7931763026927</v>
      </c>
    </row>
    <row r="104" spans="1:24" x14ac:dyDescent="0.25">
      <c r="A104" s="1">
        <v>37723</v>
      </c>
      <c r="B104" s="2" t="s">
        <v>16</v>
      </c>
      <c r="C104">
        <v>8.6917986372407299</v>
      </c>
      <c r="D104">
        <v>13.298773932206901</v>
      </c>
      <c r="E104">
        <v>8.8033993316851795</v>
      </c>
      <c r="F104">
        <v>13.1373236449234</v>
      </c>
      <c r="G104">
        <v>8.4218948078148106</v>
      </c>
      <c r="H104">
        <v>13.6027782075095</v>
      </c>
      <c r="I104">
        <v>8.4622198183888795</v>
      </c>
      <c r="J104">
        <v>13.548063505636801</v>
      </c>
      <c r="K104">
        <v>8.1722807168148108</v>
      </c>
      <c r="L104">
        <v>13.6559716304728</v>
      </c>
      <c r="M104">
        <v>8.2084071057036994</v>
      </c>
      <c r="N104">
        <v>13.524860516552501</v>
      </c>
      <c r="O104">
        <v>8.2218474518888804</v>
      </c>
      <c r="P104">
        <v>13.5288147510347</v>
      </c>
      <c r="Q104">
        <v>8.2105622876481501</v>
      </c>
      <c r="R104">
        <v>13.7249473405871</v>
      </c>
      <c r="S104">
        <v>8.3700889080185092</v>
      </c>
      <c r="T104">
        <v>13.468735643482299</v>
      </c>
      <c r="U104">
        <v>8.2944094297777795</v>
      </c>
      <c r="V104">
        <v>13.491203058795101</v>
      </c>
      <c r="W104">
        <v>8.4777879019999993</v>
      </c>
      <c r="X104">
        <v>13.1803098171578</v>
      </c>
    </row>
    <row r="105" spans="1:24" x14ac:dyDescent="0.25">
      <c r="A105" s="1">
        <v>37724</v>
      </c>
      <c r="B105" s="2" t="s">
        <v>16</v>
      </c>
      <c r="C105">
        <v>9.4569065690185106</v>
      </c>
      <c r="D105">
        <v>18.915353116974799</v>
      </c>
      <c r="E105">
        <v>9.3850522199962896</v>
      </c>
      <c r="F105">
        <v>19.1196632336496</v>
      </c>
      <c r="G105">
        <v>9.4539935329592595</v>
      </c>
      <c r="H105">
        <v>18.968441539774901</v>
      </c>
      <c r="I105">
        <v>9.2983157796851792</v>
      </c>
      <c r="J105">
        <v>19.2866317384578</v>
      </c>
      <c r="K105">
        <v>9.4200620759814804</v>
      </c>
      <c r="L105">
        <v>18.952704830739599</v>
      </c>
      <c r="M105">
        <v>9.2742509178333297</v>
      </c>
      <c r="N105">
        <v>18.963569029121299</v>
      </c>
      <c r="O105">
        <v>8.8446742703333303</v>
      </c>
      <c r="P105">
        <v>19.926938388660599</v>
      </c>
      <c r="Q105">
        <v>8.9916224184814801</v>
      </c>
      <c r="R105">
        <v>19.524863711710299</v>
      </c>
      <c r="S105">
        <v>9.1435483444073995</v>
      </c>
      <c r="T105">
        <v>19.104039539475899</v>
      </c>
      <c r="U105">
        <v>9.3004520481111097</v>
      </c>
      <c r="V105">
        <v>18.667839641292002</v>
      </c>
      <c r="W105">
        <v>9.0225074225925894</v>
      </c>
      <c r="X105">
        <v>19.054560335673301</v>
      </c>
    </row>
    <row r="106" spans="1:24" x14ac:dyDescent="0.25">
      <c r="A106" s="1">
        <v>37725</v>
      </c>
      <c r="B106" s="2" t="s">
        <v>16</v>
      </c>
      <c r="C106">
        <v>10.0739457813209</v>
      </c>
      <c r="D106">
        <v>11.5974121574585</v>
      </c>
      <c r="E106">
        <v>10.242013142432</v>
      </c>
      <c r="F106">
        <v>11.4688319816653</v>
      </c>
      <c r="G106">
        <v>10.416576336876499</v>
      </c>
      <c r="H106">
        <v>11.324357786695501</v>
      </c>
      <c r="I106">
        <v>10.5976353646543</v>
      </c>
      <c r="J106">
        <v>11.164148148030501</v>
      </c>
      <c r="K106">
        <v>10.6715522628024</v>
      </c>
      <c r="L106">
        <v>11.090228755026001</v>
      </c>
      <c r="M106">
        <v>10.682779386987599</v>
      </c>
      <c r="N106">
        <v>11.386468452211799</v>
      </c>
      <c r="O106">
        <v>10.8803196647654</v>
      </c>
      <c r="P106">
        <v>11.2719355336663</v>
      </c>
      <c r="Q106">
        <v>11.041816229283899</v>
      </c>
      <c r="R106">
        <v>11.1621328630345</v>
      </c>
      <c r="S106">
        <v>11.0943040027654</v>
      </c>
      <c r="T106">
        <v>11.366114167513301</v>
      </c>
      <c r="U106">
        <v>11.318737799061701</v>
      </c>
      <c r="V106">
        <v>11.1242943989478</v>
      </c>
      <c r="W106">
        <v>11.2716738299876</v>
      </c>
      <c r="X106">
        <v>11.1548927333618</v>
      </c>
    </row>
    <row r="107" spans="1:24" x14ac:dyDescent="0.25">
      <c r="A107" s="1">
        <v>37726</v>
      </c>
      <c r="B107" s="2" t="s">
        <v>16</v>
      </c>
      <c r="C107">
        <v>8.24517397364807</v>
      </c>
      <c r="D107">
        <v>10.924117204304499</v>
      </c>
      <c r="E107">
        <v>8.1651927311152104</v>
      </c>
      <c r="F107">
        <v>11.0447852403772</v>
      </c>
      <c r="G107">
        <v>7.7206702004490202</v>
      </c>
      <c r="H107">
        <v>11.2483714726407</v>
      </c>
      <c r="I107">
        <v>7.8228991431013499</v>
      </c>
      <c r="J107">
        <v>11.193370693687401</v>
      </c>
      <c r="K107">
        <v>7.9297780857536804</v>
      </c>
      <c r="L107">
        <v>11.123426299699901</v>
      </c>
      <c r="M107">
        <v>7.9957236950726802</v>
      </c>
      <c r="N107">
        <v>11.0787311840218</v>
      </c>
      <c r="O107">
        <v>8.0273214825768608</v>
      </c>
      <c r="P107">
        <v>11.1825107900919</v>
      </c>
      <c r="Q107">
        <v>8.0025159726180792</v>
      </c>
      <c r="R107">
        <v>11.323365764997501</v>
      </c>
      <c r="S107">
        <v>8.0854354687518892</v>
      </c>
      <c r="T107">
        <v>11.2869391601477</v>
      </c>
      <c r="U107">
        <v>8.1729030695714808</v>
      </c>
      <c r="V107">
        <v>11.145175792296399</v>
      </c>
      <c r="W107">
        <v>8.23137236631222</v>
      </c>
      <c r="X107">
        <v>11.227573666912599</v>
      </c>
    </row>
    <row r="108" spans="1:24" x14ac:dyDescent="0.25">
      <c r="A108" s="1">
        <v>37727</v>
      </c>
      <c r="B108" s="2" t="s">
        <v>16</v>
      </c>
      <c r="C108">
        <v>8.5150533654309406</v>
      </c>
      <c r="D108">
        <v>12.601534268108299</v>
      </c>
      <c r="E108">
        <v>8.6168966450008302</v>
      </c>
      <c r="F108">
        <v>12.4859916931587</v>
      </c>
      <c r="G108">
        <v>8.7238565912373893</v>
      </c>
      <c r="H108">
        <v>12.350086224723601</v>
      </c>
      <c r="I108">
        <v>8.5016437917813601</v>
      </c>
      <c r="J108">
        <v>12.6328042833944</v>
      </c>
      <c r="K108">
        <v>8.61419100653643</v>
      </c>
      <c r="L108">
        <v>12.4717860639753</v>
      </c>
      <c r="M108">
        <v>8.6771276212544795</v>
      </c>
      <c r="N108">
        <v>12.360934926053099</v>
      </c>
      <c r="O108">
        <v>8.6082490661206599</v>
      </c>
      <c r="P108">
        <v>12.6139944186557</v>
      </c>
      <c r="Q108">
        <v>8.7493400308757394</v>
      </c>
      <c r="R108">
        <v>12.399888790914201</v>
      </c>
      <c r="S108">
        <v>8.7881702766308205</v>
      </c>
      <c r="T108">
        <v>12.411900361498001</v>
      </c>
      <c r="U108">
        <v>8.9459466023667797</v>
      </c>
      <c r="V108">
        <v>12.273417971949399</v>
      </c>
      <c r="W108">
        <v>8.6815804832556704</v>
      </c>
      <c r="X108">
        <v>12.459826664077299</v>
      </c>
    </row>
    <row r="109" spans="1:24" x14ac:dyDescent="0.25">
      <c r="A109" s="1">
        <v>37728</v>
      </c>
      <c r="B109" s="2" t="s">
        <v>16</v>
      </c>
      <c r="C109">
        <v>8.5520478133480093</v>
      </c>
      <c r="D109">
        <v>15.706917727581001</v>
      </c>
      <c r="E109">
        <v>8.5747437635924602</v>
      </c>
      <c r="F109">
        <v>15.5959685837599</v>
      </c>
      <c r="G109">
        <v>8.5112359276109792</v>
      </c>
      <c r="H109">
        <v>15.7451340013608</v>
      </c>
      <c r="I109">
        <v>8.1439697942924596</v>
      </c>
      <c r="J109">
        <v>16.4755470117599</v>
      </c>
      <c r="K109">
        <v>8.1204840095517206</v>
      </c>
      <c r="L109">
        <v>16.494450120524899</v>
      </c>
      <c r="M109">
        <v>8.1139779936257899</v>
      </c>
      <c r="N109">
        <v>16.403847144748202</v>
      </c>
      <c r="O109">
        <v>8.2106400306628302</v>
      </c>
      <c r="P109">
        <v>16.155208373113901</v>
      </c>
      <c r="Q109">
        <v>8.1305162677554197</v>
      </c>
      <c r="R109">
        <v>16.354696115678699</v>
      </c>
      <c r="S109">
        <v>8.25271881405172</v>
      </c>
      <c r="T109">
        <v>16.038762179586602</v>
      </c>
      <c r="U109">
        <v>8.1965307090887602</v>
      </c>
      <c r="V109">
        <v>16.0405694681982</v>
      </c>
      <c r="W109">
        <v>8.3366175146443098</v>
      </c>
      <c r="X109">
        <v>15.6937449638557</v>
      </c>
    </row>
    <row r="110" spans="1:24" x14ac:dyDescent="0.25">
      <c r="A110" s="1">
        <v>37729</v>
      </c>
      <c r="B110" s="2" t="s">
        <v>16</v>
      </c>
      <c r="C110">
        <v>8.9639442073792495</v>
      </c>
      <c r="D110">
        <v>16.196225976182198</v>
      </c>
      <c r="E110">
        <v>8.9574950534162792</v>
      </c>
      <c r="F110">
        <v>16.276944692070099</v>
      </c>
      <c r="G110">
        <v>8.8251089687496194</v>
      </c>
      <c r="H110">
        <v>16.700742208249</v>
      </c>
      <c r="I110">
        <v>8.9312721631940608</v>
      </c>
      <c r="J110">
        <v>16.5199497761826</v>
      </c>
      <c r="K110">
        <v>9.0428061909718398</v>
      </c>
      <c r="L110">
        <v>16.307958395970498</v>
      </c>
      <c r="M110">
        <v>8.9648227296940597</v>
      </c>
      <c r="N110">
        <v>16.222391869396301</v>
      </c>
      <c r="O110">
        <v>8.8933123288237006</v>
      </c>
      <c r="P110">
        <v>16.470123103936402</v>
      </c>
      <c r="Q110">
        <v>9.0452438103051698</v>
      </c>
      <c r="R110">
        <v>16.2310181222518</v>
      </c>
      <c r="S110">
        <v>9.0174822147496201</v>
      </c>
      <c r="T110">
        <v>16.3222106435949</v>
      </c>
      <c r="U110">
        <v>9.1887896221570298</v>
      </c>
      <c r="V110">
        <v>16.046936239083401</v>
      </c>
      <c r="W110">
        <v>9.3650525851199902</v>
      </c>
      <c r="X110">
        <v>15.7487081329683</v>
      </c>
    </row>
    <row r="111" spans="1:24" x14ac:dyDescent="0.25">
      <c r="A111" s="1">
        <v>37730</v>
      </c>
      <c r="B111" s="2" t="s">
        <v>16</v>
      </c>
      <c r="C111">
        <v>9.6828728518949401</v>
      </c>
      <c r="D111">
        <v>18.997919144200999</v>
      </c>
      <c r="E111">
        <v>9.7805891327591397</v>
      </c>
      <c r="F111">
        <v>18.787073818012399</v>
      </c>
      <c r="G111">
        <v>9.7618378526788891</v>
      </c>
      <c r="H111">
        <v>18.784893520339601</v>
      </c>
      <c r="I111">
        <v>9.4539613377541993</v>
      </c>
      <c r="J111">
        <v>19.478508285405201</v>
      </c>
      <c r="K111">
        <v>9.3848395588220992</v>
      </c>
      <c r="L111">
        <v>19.696810849377599</v>
      </c>
      <c r="M111">
        <v>9.4223102936862997</v>
      </c>
      <c r="N111">
        <v>19.6385278564515</v>
      </c>
      <c r="O111">
        <v>9.53243859532828</v>
      </c>
      <c r="P111">
        <v>19.3992361549751</v>
      </c>
      <c r="Q111">
        <v>9.6933444595258091</v>
      </c>
      <c r="R111">
        <v>19.037873969166199</v>
      </c>
      <c r="S111">
        <v>9.7731711570566695</v>
      </c>
      <c r="T111">
        <v>18.7445118415054</v>
      </c>
      <c r="U111">
        <v>9.6225496450875401</v>
      </c>
      <c r="V111">
        <v>18.9376870884903</v>
      </c>
      <c r="W111">
        <v>9.8083231018776598</v>
      </c>
      <c r="X111">
        <v>18.509219890331298</v>
      </c>
    </row>
    <row r="112" spans="1:24" x14ac:dyDescent="0.25">
      <c r="A112" s="1">
        <v>37731</v>
      </c>
      <c r="B112" s="2" t="s">
        <v>16</v>
      </c>
      <c r="C112">
        <v>9.2870542801796301</v>
      </c>
      <c r="D112">
        <v>19.113369609769201</v>
      </c>
      <c r="E112">
        <v>9.2886471586765396</v>
      </c>
      <c r="F112">
        <v>19.076764344077102</v>
      </c>
      <c r="G112">
        <v>9.4029621278123408</v>
      </c>
      <c r="H112">
        <v>18.799345013284</v>
      </c>
      <c r="I112">
        <v>9.4187924794814801</v>
      </c>
      <c r="J112">
        <v>18.8369461927924</v>
      </c>
      <c r="K112">
        <v>9.3665720319506107</v>
      </c>
      <c r="L112">
        <v>18.6589837547366</v>
      </c>
      <c r="M112">
        <v>9.4947606121975294</v>
      </c>
      <c r="N112">
        <v>18.331366177347402</v>
      </c>
      <c r="O112">
        <v>8.8837999653518498</v>
      </c>
      <c r="P112">
        <v>18.568798696757401</v>
      </c>
      <c r="Q112">
        <v>8.7193062444506193</v>
      </c>
      <c r="R112">
        <v>18.640399841815</v>
      </c>
      <c r="S112">
        <v>8.8155058977345604</v>
      </c>
      <c r="T112">
        <v>18.307644030230801</v>
      </c>
      <c r="U112">
        <v>8.7955785593703695</v>
      </c>
      <c r="V112">
        <v>18.233527562488302</v>
      </c>
      <c r="W112">
        <v>8.9508833433209904</v>
      </c>
      <c r="X112">
        <v>17.771594843569599</v>
      </c>
    </row>
    <row r="113" spans="1:24" x14ac:dyDescent="0.25">
      <c r="A113" s="1">
        <v>37732</v>
      </c>
      <c r="B113" s="2" t="s">
        <v>16</v>
      </c>
      <c r="C113">
        <v>7.3800744853740703</v>
      </c>
      <c r="D113">
        <v>15.421075506367</v>
      </c>
      <c r="E113">
        <v>7.4565180038925902</v>
      </c>
      <c r="F113">
        <v>15.313900195263599</v>
      </c>
      <c r="G113">
        <v>7.4177721625185198</v>
      </c>
      <c r="H113">
        <v>15.3944142594209</v>
      </c>
      <c r="I113">
        <v>7.3407384150740702</v>
      </c>
      <c r="J113">
        <v>15.7861586996646</v>
      </c>
      <c r="K113">
        <v>7.4425439706296297</v>
      </c>
      <c r="L113">
        <v>15.615112420011799</v>
      </c>
      <c r="M113">
        <v>7.5485161928518503</v>
      </c>
      <c r="N113">
        <v>15.419418813924199</v>
      </c>
      <c r="O113">
        <v>7.58893833998148</v>
      </c>
      <c r="P113">
        <v>15.441104667256001</v>
      </c>
      <c r="Q113">
        <v>7.7083915807222203</v>
      </c>
      <c r="R113">
        <v>15.304426540458399</v>
      </c>
      <c r="S113">
        <v>7.8319587103518504</v>
      </c>
      <c r="T113">
        <v>15.044831290397299</v>
      </c>
      <c r="U113">
        <v>7.7484551098333299</v>
      </c>
      <c r="V113">
        <v>15.4365577310869</v>
      </c>
      <c r="W113">
        <v>7.8883942302036996</v>
      </c>
      <c r="X113">
        <v>15.139691993819399</v>
      </c>
    </row>
    <row r="114" spans="1:24" x14ac:dyDescent="0.25">
      <c r="A114" s="1">
        <v>37733</v>
      </c>
      <c r="B114" s="2" t="s">
        <v>16</v>
      </c>
      <c r="C114">
        <v>7.9619755502814797</v>
      </c>
      <c r="D114">
        <v>10.268946852141999</v>
      </c>
      <c r="E114">
        <v>8.0399661780592506</v>
      </c>
      <c r="F114">
        <v>10.273823293906</v>
      </c>
      <c r="G114">
        <v>8.01871139233333</v>
      </c>
      <c r="H114">
        <v>10.3485802243484</v>
      </c>
      <c r="I114">
        <v>8.0240446094444398</v>
      </c>
      <c r="J114">
        <v>10.454054414847199</v>
      </c>
      <c r="K114">
        <v>8.1568399798148103</v>
      </c>
      <c r="L114">
        <v>10.356223129041799</v>
      </c>
      <c r="M114">
        <v>8.1852584759629607</v>
      </c>
      <c r="N114">
        <v>10.5499582985</v>
      </c>
      <c r="O114">
        <v>8.3318188926296308</v>
      </c>
      <c r="P114">
        <v>10.4288190959746</v>
      </c>
      <c r="Q114">
        <v>8.4511029752962905</v>
      </c>
      <c r="R114">
        <v>10.364657878839299</v>
      </c>
      <c r="S114">
        <v>8.6139953364074007</v>
      </c>
      <c r="T114">
        <v>10.223836242572199</v>
      </c>
      <c r="U114">
        <v>8.5653619035925903</v>
      </c>
      <c r="V114">
        <v>10.4573368258174</v>
      </c>
      <c r="W114">
        <v>8.6512888092592597</v>
      </c>
      <c r="X114">
        <v>10.502161935425899</v>
      </c>
    </row>
    <row r="115" spans="1:24" x14ac:dyDescent="0.25">
      <c r="A115" s="1">
        <v>37734</v>
      </c>
      <c r="B115" s="2" t="s">
        <v>16</v>
      </c>
      <c r="C115">
        <v>9.1264108018796293</v>
      </c>
      <c r="D115">
        <v>16.122483946548599</v>
      </c>
      <c r="E115">
        <v>9.2768378852129594</v>
      </c>
      <c r="F115">
        <v>15.938344025061699</v>
      </c>
      <c r="G115">
        <v>9.4335358018796303</v>
      </c>
      <c r="H115">
        <v>15.730517215304101</v>
      </c>
      <c r="I115">
        <v>9.4340449871296297</v>
      </c>
      <c r="J115">
        <v>16.169911896470801</v>
      </c>
      <c r="K115">
        <v>9.6125956815740707</v>
      </c>
      <c r="L115">
        <v>15.9255749185636</v>
      </c>
      <c r="M115">
        <v>9.5484748482407404</v>
      </c>
      <c r="N115">
        <v>15.919307963182099</v>
      </c>
      <c r="O115">
        <v>9.6968798432777792</v>
      </c>
      <c r="P115">
        <v>15.7373368826646</v>
      </c>
      <c r="Q115">
        <v>9.5556724785</v>
      </c>
      <c r="R115">
        <v>16.134489430568699</v>
      </c>
      <c r="S115">
        <v>9.7593727099814807</v>
      </c>
      <c r="T115">
        <v>15.8245612173749</v>
      </c>
      <c r="U115">
        <v>9.9207266347962904</v>
      </c>
      <c r="V115">
        <v>15.5835256026335</v>
      </c>
      <c r="W115">
        <v>9.3513349681296294</v>
      </c>
      <c r="X115">
        <v>15.410745242239599</v>
      </c>
    </row>
    <row r="116" spans="1:24" x14ac:dyDescent="0.25">
      <c r="A116" s="1">
        <v>37735</v>
      </c>
      <c r="B116" s="2" t="s">
        <v>16</v>
      </c>
      <c r="C116">
        <v>9.7240499024592602</v>
      </c>
      <c r="D116">
        <v>14.5298824475038</v>
      </c>
      <c r="E116">
        <v>9.8710825413481391</v>
      </c>
      <c r="F116">
        <v>14.337781071323899</v>
      </c>
      <c r="G116">
        <v>10.0244860135703</v>
      </c>
      <c r="H116">
        <v>14.121971255479201</v>
      </c>
      <c r="I116">
        <v>10.115949582537</v>
      </c>
      <c r="J116">
        <v>14.003027524883599</v>
      </c>
      <c r="K116">
        <v>10.1567588529074</v>
      </c>
      <c r="L116">
        <v>14.087443963575399</v>
      </c>
      <c r="M116">
        <v>9.5600922176111105</v>
      </c>
      <c r="N116">
        <v>14.5881269975738</v>
      </c>
      <c r="O116">
        <v>9.5282947875370301</v>
      </c>
      <c r="P116">
        <v>14.806857162335801</v>
      </c>
      <c r="Q116">
        <v>9.4416250038333303</v>
      </c>
      <c r="R116">
        <v>14.774272566983999</v>
      </c>
      <c r="S116">
        <v>9.6401944482777697</v>
      </c>
      <c r="T116">
        <v>14.4346472825763</v>
      </c>
      <c r="U116">
        <v>9.6871394566851805</v>
      </c>
      <c r="V116">
        <v>14.3877716425886</v>
      </c>
      <c r="W116">
        <v>9.8579637757222205</v>
      </c>
      <c r="X116">
        <v>14.152679364999701</v>
      </c>
    </row>
    <row r="117" spans="1:24" x14ac:dyDescent="0.25">
      <c r="A117" s="1">
        <v>37736</v>
      </c>
      <c r="B117" s="2" t="s">
        <v>16</v>
      </c>
      <c r="C117">
        <v>10.1917101731906</v>
      </c>
      <c r="D117">
        <v>18.205176627532399</v>
      </c>
      <c r="E117">
        <v>10.2725585179017</v>
      </c>
      <c r="F117">
        <v>18.243369033906799</v>
      </c>
      <c r="G117">
        <v>10.3193964466794</v>
      </c>
      <c r="H117">
        <v>18.23755854873</v>
      </c>
      <c r="I117">
        <v>10.5380480670498</v>
      </c>
      <c r="J117">
        <v>17.9482089998688</v>
      </c>
      <c r="K117">
        <v>10.6276864913461</v>
      </c>
      <c r="L117">
        <v>17.941187284445899</v>
      </c>
      <c r="M117">
        <v>10.409643255290501</v>
      </c>
      <c r="N117">
        <v>18.6026198310913</v>
      </c>
      <c r="O117">
        <v>10.657919644179399</v>
      </c>
      <c r="P117">
        <v>18.214750153902699</v>
      </c>
      <c r="Q117">
        <v>10.744430524327599</v>
      </c>
      <c r="R117">
        <v>18.024042752801801</v>
      </c>
      <c r="S117">
        <v>11.007129598401701</v>
      </c>
      <c r="T117">
        <v>17.5858396170017</v>
      </c>
      <c r="U117">
        <v>11.127673574401699</v>
      </c>
      <c r="V117">
        <v>17.414553550600999</v>
      </c>
      <c r="W117">
        <v>11.4130492688461</v>
      </c>
      <c r="X117">
        <v>16.936687735159701</v>
      </c>
    </row>
    <row r="118" spans="1:24" x14ac:dyDescent="0.25">
      <c r="A118" s="1">
        <v>37737</v>
      </c>
      <c r="B118" s="2" t="s">
        <v>16</v>
      </c>
      <c r="C118">
        <v>8.7996727181445795</v>
      </c>
      <c r="D118">
        <v>21.699200904235799</v>
      </c>
      <c r="E118">
        <v>8.7838746420612495</v>
      </c>
      <c r="F118">
        <v>21.663116869672699</v>
      </c>
      <c r="G118">
        <v>8.7028334016723594</v>
      </c>
      <c r="H118">
        <v>21.6974583748949</v>
      </c>
      <c r="I118">
        <v>8.6581013847834694</v>
      </c>
      <c r="J118">
        <v>21.609435974194302</v>
      </c>
      <c r="K118">
        <v>8.6593952990056895</v>
      </c>
      <c r="L118">
        <v>21.579255813207698</v>
      </c>
      <c r="M118">
        <v>8.4672855381167995</v>
      </c>
      <c r="N118">
        <v>21.851575061222398</v>
      </c>
      <c r="O118">
        <v>8.5062980516723599</v>
      </c>
      <c r="P118">
        <v>21.6615991059012</v>
      </c>
      <c r="Q118">
        <v>8.5448932668205106</v>
      </c>
      <c r="R118">
        <v>21.506813353796598</v>
      </c>
      <c r="S118">
        <v>8.6849235070427309</v>
      </c>
      <c r="T118">
        <v>21.103844933856902</v>
      </c>
      <c r="U118">
        <v>8.6428473996353201</v>
      </c>
      <c r="V118">
        <v>20.931496993433601</v>
      </c>
      <c r="W118">
        <v>8.5013931050056897</v>
      </c>
      <c r="X118">
        <v>20.999619843346</v>
      </c>
    </row>
    <row r="119" spans="1:24" x14ac:dyDescent="0.25">
      <c r="A119" s="1">
        <v>37738</v>
      </c>
      <c r="B119" s="2" t="s">
        <v>16</v>
      </c>
      <c r="C119">
        <v>8.8291653390740699</v>
      </c>
      <c r="D119">
        <v>15.513117587219099</v>
      </c>
      <c r="E119">
        <v>8.85379701178333</v>
      </c>
      <c r="F119">
        <v>15.5703628814856</v>
      </c>
      <c r="G119">
        <v>8.6615128943148108</v>
      </c>
      <c r="H119">
        <v>15.6130273108844</v>
      </c>
      <c r="I119">
        <v>8.6937236725740696</v>
      </c>
      <c r="J119">
        <v>15.6546384706054</v>
      </c>
      <c r="K119">
        <v>8.8513016818333305</v>
      </c>
      <c r="L119">
        <v>15.4470740465809</v>
      </c>
      <c r="M119">
        <v>9.0144033022037</v>
      </c>
      <c r="N119">
        <v>15.204516368494501</v>
      </c>
      <c r="O119">
        <v>9.1830285336851798</v>
      </c>
      <c r="P119">
        <v>14.9398582343216</v>
      </c>
      <c r="Q119">
        <v>8.8856757763703698</v>
      </c>
      <c r="R119">
        <v>15.8247278493418</v>
      </c>
      <c r="S119">
        <v>8.9161322572962902</v>
      </c>
      <c r="T119">
        <v>15.864803482820101</v>
      </c>
      <c r="U119">
        <v>8.9492402089629604</v>
      </c>
      <c r="V119">
        <v>15.945934592173799</v>
      </c>
      <c r="W119">
        <v>9.1162234497036998</v>
      </c>
      <c r="X119">
        <v>15.729825920742799</v>
      </c>
    </row>
    <row r="120" spans="1:24" x14ac:dyDescent="0.25">
      <c r="A120" s="1">
        <v>37739</v>
      </c>
      <c r="B120" s="2" t="s">
        <v>16</v>
      </c>
      <c r="C120">
        <v>8.9458526205861304</v>
      </c>
      <c r="D120">
        <v>17.417679123722301</v>
      </c>
      <c r="E120">
        <v>9.0184058125939295</v>
      </c>
      <c r="F120">
        <v>17.267540203153899</v>
      </c>
      <c r="G120">
        <v>9.0930188821943201</v>
      </c>
      <c r="H120">
        <v>17.235606155604501</v>
      </c>
      <c r="I120">
        <v>9.2658871204984106</v>
      </c>
      <c r="J120">
        <v>17.041360344950501</v>
      </c>
      <c r="K120">
        <v>8.9139557816111097</v>
      </c>
      <c r="L120">
        <v>17.230488951016</v>
      </c>
      <c r="M120">
        <v>9.0126186205370296</v>
      </c>
      <c r="N120">
        <v>17.173242266669298</v>
      </c>
      <c r="O120">
        <v>9.2143218612777709</v>
      </c>
      <c r="P120">
        <v>16.829965718399201</v>
      </c>
      <c r="Q120">
        <v>9.2362818149814796</v>
      </c>
      <c r="R120">
        <v>16.550435924618998</v>
      </c>
      <c r="S120">
        <v>8.9460858983148093</v>
      </c>
      <c r="T120">
        <v>16.6437097637933</v>
      </c>
      <c r="U120">
        <v>9.0104478788703695</v>
      </c>
      <c r="V120">
        <v>16.394632777538899</v>
      </c>
      <c r="W120">
        <v>9.0797506211851804</v>
      </c>
      <c r="X120">
        <v>16.293504727681199</v>
      </c>
    </row>
    <row r="121" spans="1:24" x14ac:dyDescent="0.25">
      <c r="A121" s="1">
        <v>37740</v>
      </c>
      <c r="B121" s="2" t="s">
        <v>16</v>
      </c>
      <c r="C121">
        <v>8.3504638763249694</v>
      </c>
      <c r="D121">
        <v>12.5305424757039</v>
      </c>
      <c r="E121">
        <v>7.8308474898727303</v>
      </c>
      <c r="F121">
        <v>12.6749386615943</v>
      </c>
      <c r="G121">
        <v>7.8073690663834503</v>
      </c>
      <c r="H121">
        <v>12.732434958448501</v>
      </c>
      <c r="I121">
        <v>7.8723430447830598</v>
      </c>
      <c r="J121">
        <v>12.707076841822101</v>
      </c>
      <c r="K121">
        <v>7.9982473827259204</v>
      </c>
      <c r="L121">
        <v>12.6627116685918</v>
      </c>
      <c r="M121">
        <v>8.0911753164111104</v>
      </c>
      <c r="N121">
        <v>12.629414576978901</v>
      </c>
      <c r="O121">
        <v>8.2346528627073994</v>
      </c>
      <c r="P121">
        <v>12.463387975604199</v>
      </c>
      <c r="Q121">
        <v>7.8695984645592496</v>
      </c>
      <c r="R121">
        <v>12.6294729916191</v>
      </c>
      <c r="S121">
        <v>7.8013031063333296</v>
      </c>
      <c r="T121">
        <v>12.6160244413873</v>
      </c>
      <c r="U121">
        <v>7.9457635230000001</v>
      </c>
      <c r="V121">
        <v>12.502741237539899</v>
      </c>
      <c r="W121">
        <v>8.0587453487962897</v>
      </c>
      <c r="X121">
        <v>12.3320617197651</v>
      </c>
    </row>
    <row r="122" spans="1:24" x14ac:dyDescent="0.25">
      <c r="A122" s="1">
        <v>37741</v>
      </c>
      <c r="B122" s="2" t="s">
        <v>16</v>
      </c>
      <c r="C122">
        <v>9.3143284983481394</v>
      </c>
      <c r="D122">
        <v>11.619755881806499</v>
      </c>
      <c r="E122">
        <v>9.3676533423111099</v>
      </c>
      <c r="F122">
        <v>11.728904304117201</v>
      </c>
      <c r="G122">
        <v>9.1453771849036993</v>
      </c>
      <c r="H122">
        <v>11.681028581292299</v>
      </c>
      <c r="I122">
        <v>9.2364110566814794</v>
      </c>
      <c r="J122">
        <v>11.554677236363601</v>
      </c>
      <c r="K122">
        <v>9.2961723294407399</v>
      </c>
      <c r="L122">
        <v>11.5001560104118</v>
      </c>
      <c r="M122">
        <v>9.4323904542740706</v>
      </c>
      <c r="N122">
        <v>11.319657579723099</v>
      </c>
      <c r="O122">
        <v>9.5364313683111099</v>
      </c>
      <c r="P122">
        <v>11.2466090785239</v>
      </c>
      <c r="Q122">
        <v>9.6263828940518508</v>
      </c>
      <c r="R122">
        <v>11.2563863481244</v>
      </c>
      <c r="S122">
        <v>9.8397496103703705</v>
      </c>
      <c r="T122">
        <v>11.129685130294501</v>
      </c>
      <c r="U122">
        <v>10.027816749333301</v>
      </c>
      <c r="V122">
        <v>10.9382691286902</v>
      </c>
      <c r="W122">
        <v>10.0032520546296</v>
      </c>
      <c r="X122">
        <v>10.8679304622893</v>
      </c>
    </row>
    <row r="123" spans="1:24" x14ac:dyDescent="0.25">
      <c r="A123" s="1">
        <v>37742</v>
      </c>
      <c r="B123" s="2" t="s">
        <v>16</v>
      </c>
      <c r="C123">
        <v>8.9086357787883497</v>
      </c>
      <c r="D123">
        <v>18.066347184426601</v>
      </c>
      <c r="E123">
        <v>8.9524974871031695</v>
      </c>
      <c r="F123">
        <v>18.035442243696199</v>
      </c>
      <c r="G123">
        <v>9.0765102185846498</v>
      </c>
      <c r="H123">
        <v>17.813321080952399</v>
      </c>
      <c r="I123">
        <v>9.1302217926587304</v>
      </c>
      <c r="J123">
        <v>17.564450114128501</v>
      </c>
      <c r="K123">
        <v>8.9192023396587299</v>
      </c>
      <c r="L123">
        <v>18.0965770557269</v>
      </c>
      <c r="M123">
        <v>8.8950720815105804</v>
      </c>
      <c r="N123">
        <v>18.118400759884899</v>
      </c>
      <c r="O123">
        <v>8.8109147905291003</v>
      </c>
      <c r="P123">
        <v>18.138638206397101</v>
      </c>
      <c r="Q123">
        <v>8.6991222466031708</v>
      </c>
      <c r="R123">
        <v>18.053057889335101</v>
      </c>
      <c r="S123">
        <v>8.7323328245661305</v>
      </c>
      <c r="T123">
        <v>17.978157102619601</v>
      </c>
      <c r="U123">
        <v>8.8141857784550197</v>
      </c>
      <c r="V123">
        <v>17.7299348574169</v>
      </c>
      <c r="W123">
        <v>8.8633434190476201</v>
      </c>
      <c r="X123">
        <v>17.783169469236402</v>
      </c>
    </row>
    <row r="124" spans="1:24" x14ac:dyDescent="0.25">
      <c r="A124" s="1">
        <v>37743</v>
      </c>
      <c r="B124" s="2" t="s">
        <v>16</v>
      </c>
      <c r="C124">
        <v>9.7094675214245996</v>
      </c>
      <c r="D124">
        <v>19.057700772418499</v>
      </c>
      <c r="E124">
        <v>9.7464619658690399</v>
      </c>
      <c r="F124">
        <v>18.879784218767</v>
      </c>
      <c r="G124">
        <v>9.8668735399431196</v>
      </c>
      <c r="H124">
        <v>18.619910621625099</v>
      </c>
      <c r="I124">
        <v>9.8929132500449697</v>
      </c>
      <c r="J124">
        <v>18.631784980183301</v>
      </c>
      <c r="K124">
        <v>9.6480523996005196</v>
      </c>
      <c r="L124">
        <v>19.150943384334699</v>
      </c>
      <c r="M124">
        <v>9.8063933718227503</v>
      </c>
      <c r="N124">
        <v>18.819282917139201</v>
      </c>
      <c r="O124">
        <v>9.81566626723016</v>
      </c>
      <c r="P124">
        <v>18.728110135384998</v>
      </c>
      <c r="Q124">
        <v>9.9873563135264494</v>
      </c>
      <c r="R124">
        <v>18.362467335489601</v>
      </c>
      <c r="S124">
        <v>9.91479289723015</v>
      </c>
      <c r="T124">
        <v>18.3700724364368</v>
      </c>
      <c r="U124">
        <v>9.9414827281190394</v>
      </c>
      <c r="V124">
        <v>18.222433208173499</v>
      </c>
      <c r="W124">
        <v>10.1383794873783</v>
      </c>
      <c r="X124">
        <v>17.7547660120402</v>
      </c>
    </row>
    <row r="125" spans="1:24" x14ac:dyDescent="0.25">
      <c r="A125" s="1">
        <v>37744</v>
      </c>
      <c r="B125" s="2" t="s">
        <v>16</v>
      </c>
      <c r="C125">
        <v>8.6181953883203697</v>
      </c>
      <c r="D125">
        <v>11.5890358334957</v>
      </c>
      <c r="E125">
        <v>8.6221708047962995</v>
      </c>
      <c r="F125">
        <v>11.6537790565775</v>
      </c>
      <c r="G125">
        <v>8.7256013335925893</v>
      </c>
      <c r="H125">
        <v>11.5957324403724</v>
      </c>
      <c r="I125">
        <v>8.8732471669259194</v>
      </c>
      <c r="J125">
        <v>11.453877324458899</v>
      </c>
      <c r="K125">
        <v>8.4837330160370392</v>
      </c>
      <c r="L125">
        <v>11.520752387237</v>
      </c>
      <c r="M125">
        <v>8.3913894840370293</v>
      </c>
      <c r="N125">
        <v>11.856830329803101</v>
      </c>
      <c r="O125">
        <v>8.4218630817407405</v>
      </c>
      <c r="P125">
        <v>11.851090365676299</v>
      </c>
      <c r="Q125">
        <v>8.3136813679259198</v>
      </c>
      <c r="R125">
        <v>12.280266487225401</v>
      </c>
      <c r="S125">
        <v>7.9920630937036998</v>
      </c>
      <c r="T125">
        <v>12.2894453887819</v>
      </c>
      <c r="U125">
        <v>8.0429254579629603</v>
      </c>
      <c r="V125">
        <v>12.163763133426</v>
      </c>
      <c r="W125">
        <v>8.2149150412962904</v>
      </c>
      <c r="X125">
        <v>11.8882863461226</v>
      </c>
    </row>
    <row r="126" spans="1:24" x14ac:dyDescent="0.25">
      <c r="A126" s="1">
        <v>37745</v>
      </c>
      <c r="B126" s="2" t="s">
        <v>16</v>
      </c>
      <c r="C126">
        <v>9.2806133072318406</v>
      </c>
      <c r="D126">
        <v>20.1581888444884</v>
      </c>
      <c r="E126">
        <v>9.2625775100898693</v>
      </c>
      <c r="F126">
        <v>20.189789601281099</v>
      </c>
      <c r="G126">
        <v>9.3597320625590008</v>
      </c>
      <c r="H126">
        <v>19.966806714833702</v>
      </c>
      <c r="I126">
        <v>9.3466338970466492</v>
      </c>
      <c r="J126">
        <v>20.0495955307725</v>
      </c>
      <c r="K126">
        <v>9.2865657652935703</v>
      </c>
      <c r="L126">
        <v>20.1495210924102</v>
      </c>
      <c r="M126">
        <v>9.2953017851701105</v>
      </c>
      <c r="N126">
        <v>20.090234131616398</v>
      </c>
      <c r="O126">
        <v>9.3448260314170302</v>
      </c>
      <c r="P126">
        <v>19.994194030048899</v>
      </c>
      <c r="Q126">
        <v>9.2763378015898592</v>
      </c>
      <c r="R126">
        <v>20.012350226693201</v>
      </c>
      <c r="S126">
        <v>9.20283070933678</v>
      </c>
      <c r="T126">
        <v>20.195832226789701</v>
      </c>
      <c r="U126">
        <v>9.3655699840281397</v>
      </c>
      <c r="V126">
        <v>19.7988669905316</v>
      </c>
      <c r="W126">
        <v>9.2509330922009791</v>
      </c>
      <c r="X126">
        <v>19.943091078167299</v>
      </c>
    </row>
    <row r="127" spans="1:24" x14ac:dyDescent="0.25">
      <c r="A127" s="1">
        <v>37746</v>
      </c>
      <c r="B127" s="2" t="s">
        <v>16</v>
      </c>
      <c r="C127">
        <v>8.0915297479126007</v>
      </c>
      <c r="D127">
        <v>22.993348330292701</v>
      </c>
      <c r="E127">
        <v>7.9944278942805003</v>
      </c>
      <c r="F127">
        <v>23.454061881949698</v>
      </c>
      <c r="G127">
        <v>8.1483383881076605</v>
      </c>
      <c r="H127">
        <v>23.172159048942799</v>
      </c>
      <c r="I127">
        <v>8.3078599930459305</v>
      </c>
      <c r="J127">
        <v>22.8683233984781</v>
      </c>
      <c r="K127">
        <v>8.3163754782434598</v>
      </c>
      <c r="L127">
        <v>22.975896545316601</v>
      </c>
      <c r="M127">
        <v>8.27961452699655</v>
      </c>
      <c r="N127">
        <v>23.188565134413999</v>
      </c>
      <c r="O127">
        <v>8.45782455786075</v>
      </c>
      <c r="P127">
        <v>22.789553716713002</v>
      </c>
      <c r="Q127">
        <v>8.6413651442805008</v>
      </c>
      <c r="R127">
        <v>22.363965481261101</v>
      </c>
      <c r="S127">
        <v>8.8302362862558095</v>
      </c>
      <c r="T127">
        <v>21.965719145921799</v>
      </c>
      <c r="U127">
        <v>8.7774969081199998</v>
      </c>
      <c r="V127">
        <v>22.045594825240499</v>
      </c>
      <c r="W127">
        <v>8.8604059684656793</v>
      </c>
      <c r="X127">
        <v>21.728826246421701</v>
      </c>
    </row>
    <row r="128" spans="1:24" x14ac:dyDescent="0.25">
      <c r="A128" s="1">
        <v>37747</v>
      </c>
      <c r="B128" s="2" t="s">
        <v>16</v>
      </c>
      <c r="C128">
        <v>7.6350461081333298</v>
      </c>
      <c r="D128">
        <v>10.925188209455801</v>
      </c>
      <c r="E128">
        <v>7.64835904318518</v>
      </c>
      <c r="F128">
        <v>11.063419937769201</v>
      </c>
      <c r="G128">
        <v>7.5122178394814796</v>
      </c>
      <c r="H128">
        <v>11.195039672961</v>
      </c>
      <c r="I128">
        <v>7.5940233950370297</v>
      </c>
      <c r="J128">
        <v>11.1406289396772</v>
      </c>
      <c r="K128">
        <v>7.1579608950370304</v>
      </c>
      <c r="L128">
        <v>11.3754342677937</v>
      </c>
      <c r="M128">
        <v>7.05140541133333</v>
      </c>
      <c r="N128">
        <v>11.7277012611221</v>
      </c>
      <c r="O128">
        <v>7.0346346157222204</v>
      </c>
      <c r="P128">
        <v>11.847603025928599</v>
      </c>
      <c r="Q128">
        <v>6.9007191661851799</v>
      </c>
      <c r="R128">
        <v>11.874759947499401</v>
      </c>
      <c r="S128">
        <v>7.0046589810000004</v>
      </c>
      <c r="T128">
        <v>11.762066888405</v>
      </c>
      <c r="U128">
        <v>7.1123265735925898</v>
      </c>
      <c r="V128">
        <v>11.707392747697201</v>
      </c>
      <c r="W128">
        <v>7.08606395418518</v>
      </c>
      <c r="X128">
        <v>11.758337458601501</v>
      </c>
    </row>
    <row r="129" spans="1:24" x14ac:dyDescent="0.25">
      <c r="A129" s="1">
        <v>37748</v>
      </c>
      <c r="B129" s="2" t="s">
        <v>16</v>
      </c>
      <c r="C129">
        <v>9.6109244072037008</v>
      </c>
      <c r="D129">
        <v>8.7564006349250896</v>
      </c>
      <c r="E129">
        <v>9.7756894534999894</v>
      </c>
      <c r="F129">
        <v>8.6444331907871295</v>
      </c>
      <c r="G129">
        <v>9.2959197532592608</v>
      </c>
      <c r="H129">
        <v>9.2190678481237605</v>
      </c>
      <c r="I129">
        <v>9.4639000773333297</v>
      </c>
      <c r="J129">
        <v>9.0980952368544905</v>
      </c>
      <c r="K129">
        <v>9.6375817902962897</v>
      </c>
      <c r="L129">
        <v>8.9653035192654595</v>
      </c>
      <c r="M129">
        <v>9.8169648921481496</v>
      </c>
      <c r="N129">
        <v>8.8255398983975297</v>
      </c>
      <c r="O129">
        <v>9.7343454397777798</v>
      </c>
      <c r="P129">
        <v>9.0082112750057401</v>
      </c>
      <c r="Q129">
        <v>9.8532874779259192</v>
      </c>
      <c r="R129">
        <v>8.9546542564166192</v>
      </c>
      <c r="S129">
        <v>10.052974977925899</v>
      </c>
      <c r="T129">
        <v>8.7732455202837301</v>
      </c>
      <c r="U129">
        <v>10.2581208112592</v>
      </c>
      <c r="V129">
        <v>8.5763064906995403</v>
      </c>
      <c r="W129">
        <v>10.0934231306481</v>
      </c>
      <c r="X129">
        <v>9.1272070050440899</v>
      </c>
    </row>
    <row r="130" spans="1:24" x14ac:dyDescent="0.25">
      <c r="A130" s="1">
        <v>37749</v>
      </c>
      <c r="B130" s="2" t="s">
        <v>16</v>
      </c>
      <c r="C130">
        <v>9.9140104370851798</v>
      </c>
      <c r="D130">
        <v>16.453093428903099</v>
      </c>
      <c r="E130">
        <v>10.027725483381399</v>
      </c>
      <c r="F130">
        <v>16.244259292908701</v>
      </c>
      <c r="G130">
        <v>9.9813621339666607</v>
      </c>
      <c r="H130">
        <v>16.397715421337601</v>
      </c>
      <c r="I130">
        <v>10.045656162222199</v>
      </c>
      <c r="J130">
        <v>16.312440860717398</v>
      </c>
      <c r="K130">
        <v>9.9840371523888898</v>
      </c>
      <c r="L130">
        <v>16.2954827589917</v>
      </c>
      <c r="M130">
        <v>10.088840107388799</v>
      </c>
      <c r="N130">
        <v>16.1014239236689</v>
      </c>
      <c r="O130">
        <v>10.140621361999999</v>
      </c>
      <c r="P130">
        <v>16.143509277504201</v>
      </c>
      <c r="Q130">
        <v>10.0733380103333</v>
      </c>
      <c r="R130">
        <v>16.203724917249598</v>
      </c>
      <c r="S130">
        <v>10.0322048064074</v>
      </c>
      <c r="T130">
        <v>16.210629804627398</v>
      </c>
      <c r="U130">
        <v>10.2325992508518</v>
      </c>
      <c r="V130">
        <v>15.798285403901801</v>
      </c>
      <c r="W130">
        <v>10.4383603619629</v>
      </c>
      <c r="X130">
        <v>15.357203057843201</v>
      </c>
    </row>
    <row r="131" spans="1:24" x14ac:dyDescent="0.25">
      <c r="A131" s="1">
        <v>37750</v>
      </c>
      <c r="B131" s="2" t="s">
        <v>16</v>
      </c>
      <c r="C131">
        <v>8.8806920458277698</v>
      </c>
      <c r="D131">
        <v>20.5558938876576</v>
      </c>
      <c r="E131">
        <v>8.9071506096648108</v>
      </c>
      <c r="F131">
        <v>20.638479212498101</v>
      </c>
      <c r="G131">
        <v>8.8874197813444393</v>
      </c>
      <c r="H131">
        <v>20.8197344275702</v>
      </c>
      <c r="I131">
        <v>8.9398094010370297</v>
      </c>
      <c r="J131">
        <v>20.7121348316903</v>
      </c>
      <c r="K131">
        <v>9.1073394936296204</v>
      </c>
      <c r="L131">
        <v>20.372494950637101</v>
      </c>
      <c r="M131">
        <v>8.9577834966296201</v>
      </c>
      <c r="N131">
        <v>20.577748917945701</v>
      </c>
      <c r="O131">
        <v>9.1329656725555495</v>
      </c>
      <c r="P131">
        <v>20.198598914445402</v>
      </c>
      <c r="Q131">
        <v>9.1929881468518495</v>
      </c>
      <c r="R131">
        <v>20.154433929905899</v>
      </c>
      <c r="S131">
        <v>9.1354849694814799</v>
      </c>
      <c r="T131">
        <v>20.3666101715731</v>
      </c>
      <c r="U131">
        <v>9.0456565017037001</v>
      </c>
      <c r="V131">
        <v>20.2769733551055</v>
      </c>
      <c r="W131">
        <v>8.6549506053703595</v>
      </c>
      <c r="X131">
        <v>20.014324314154901</v>
      </c>
    </row>
    <row r="132" spans="1:24" x14ac:dyDescent="0.25">
      <c r="A132" s="1">
        <v>37751</v>
      </c>
      <c r="B132" s="2" t="s">
        <v>16</v>
      </c>
      <c r="C132">
        <v>8.2051992694259201</v>
      </c>
      <c r="D132">
        <v>15.6559994756911</v>
      </c>
      <c r="E132">
        <v>8.1868198844259208</v>
      </c>
      <c r="F132">
        <v>15.7298274220677</v>
      </c>
      <c r="G132">
        <v>8.2522831136851806</v>
      </c>
      <c r="H132">
        <v>15.653850064989401</v>
      </c>
      <c r="I132">
        <v>8.2349674700185194</v>
      </c>
      <c r="J132">
        <v>15.7221840995128</v>
      </c>
      <c r="K132">
        <v>8.3136131745370303</v>
      </c>
      <c r="L132">
        <v>15.5977249009036</v>
      </c>
      <c r="M132">
        <v>8.0353360379074097</v>
      </c>
      <c r="N132">
        <v>16.278556848891501</v>
      </c>
      <c r="O132">
        <v>8.1514278282592603</v>
      </c>
      <c r="P132">
        <v>16.0334572920505</v>
      </c>
      <c r="Q132">
        <v>8.0884383646666596</v>
      </c>
      <c r="R132">
        <v>16.0984374147842</v>
      </c>
      <c r="S132">
        <v>7.8601639910740699</v>
      </c>
      <c r="T132">
        <v>16.305591444425399</v>
      </c>
      <c r="U132">
        <v>8.0307626021851792</v>
      </c>
      <c r="V132">
        <v>15.933303740859101</v>
      </c>
      <c r="W132">
        <v>8.0533923574444408</v>
      </c>
      <c r="X132">
        <v>15.699623802827199</v>
      </c>
    </row>
    <row r="133" spans="1:24" x14ac:dyDescent="0.25">
      <c r="A133" s="1">
        <v>37752</v>
      </c>
      <c r="B133" s="2" t="s">
        <v>16</v>
      </c>
      <c r="C133">
        <v>8.9337612212185107</v>
      </c>
      <c r="D133">
        <v>19.164727789501001</v>
      </c>
      <c r="E133">
        <v>8.9054032115814792</v>
      </c>
      <c r="F133">
        <v>19.212622215952798</v>
      </c>
      <c r="G133">
        <v>8.9999180263962906</v>
      </c>
      <c r="H133">
        <v>18.902720723469901</v>
      </c>
      <c r="I133">
        <v>8.62864479188889</v>
      </c>
      <c r="J133">
        <v>19.645201122324401</v>
      </c>
      <c r="K133">
        <v>8.5427381282037</v>
      </c>
      <c r="L133">
        <v>19.847847147951001</v>
      </c>
      <c r="M133">
        <v>8.6672976189444402</v>
      </c>
      <c r="N133">
        <v>19.4928522736597</v>
      </c>
      <c r="O133">
        <v>8.7969001652407393</v>
      </c>
      <c r="P133">
        <v>19.109070825750798</v>
      </c>
      <c r="Q133">
        <v>8.9049859251666703</v>
      </c>
      <c r="R133">
        <v>18.773919567431701</v>
      </c>
      <c r="S133">
        <v>8.7910292609444394</v>
      </c>
      <c r="T133">
        <v>19.110223075039499</v>
      </c>
      <c r="U133">
        <v>8.7797156955370301</v>
      </c>
      <c r="V133">
        <v>18.8944035941614</v>
      </c>
      <c r="W133">
        <v>8.8322145094444409</v>
      </c>
      <c r="X133">
        <v>18.6524341077244</v>
      </c>
    </row>
    <row r="134" spans="1:24" x14ac:dyDescent="0.25">
      <c r="A134" s="1">
        <v>37753</v>
      </c>
      <c r="B134" s="2" t="s">
        <v>16</v>
      </c>
      <c r="C134">
        <v>9.6467086391742392</v>
      </c>
      <c r="D134">
        <v>15.180263546744801</v>
      </c>
      <c r="E134">
        <v>9.6848698915501608</v>
      </c>
      <c r="F134">
        <v>15.230256075481201</v>
      </c>
      <c r="G134">
        <v>9.8107254769057199</v>
      </c>
      <c r="H134">
        <v>15.116124190161701</v>
      </c>
      <c r="I134">
        <v>9.9668192269057201</v>
      </c>
      <c r="J134">
        <v>14.9234338796751</v>
      </c>
      <c r="K134">
        <v>10.097292040535301</v>
      </c>
      <c r="L134">
        <v>14.768420192927</v>
      </c>
      <c r="M134">
        <v>10.2721429664612</v>
      </c>
      <c r="N134">
        <v>14.5329216068221</v>
      </c>
      <c r="O134">
        <v>10.428170829350099</v>
      </c>
      <c r="P134">
        <v>14.331371755021101</v>
      </c>
      <c r="Q134">
        <v>10.5265595160168</v>
      </c>
      <c r="R134">
        <v>14.2473996867983</v>
      </c>
      <c r="S134">
        <v>10.6579668884242</v>
      </c>
      <c r="T134">
        <v>13.9973189259363</v>
      </c>
      <c r="U134">
        <v>10.4431553479057</v>
      </c>
      <c r="V134">
        <v>14.4689232749665</v>
      </c>
      <c r="W134">
        <v>10.543904704276001</v>
      </c>
      <c r="X134">
        <v>14.196898750873499</v>
      </c>
    </row>
    <row r="135" spans="1:24" x14ac:dyDescent="0.25">
      <c r="A135" s="1">
        <v>37754</v>
      </c>
      <c r="B135" s="2" t="s">
        <v>16</v>
      </c>
      <c r="C135">
        <v>9.1010336634109397</v>
      </c>
      <c r="D135">
        <v>11.0099065059123</v>
      </c>
      <c r="E135">
        <v>9.28846236711464</v>
      </c>
      <c r="F135">
        <v>10.8769897219402</v>
      </c>
      <c r="G135">
        <v>9.4821188485961194</v>
      </c>
      <c r="H135">
        <v>10.725718505184799</v>
      </c>
      <c r="I135">
        <v>9.6057475228164897</v>
      </c>
      <c r="J135">
        <v>10.707683470583699</v>
      </c>
      <c r="K135">
        <v>9.7095194763350108</v>
      </c>
      <c r="L135">
        <v>10.6615534481511</v>
      </c>
      <c r="M135">
        <v>8.9808979767609394</v>
      </c>
      <c r="N135">
        <v>10.8245841857581</v>
      </c>
      <c r="O135">
        <v>8.8058171897238999</v>
      </c>
      <c r="P135">
        <v>10.754027425773501</v>
      </c>
      <c r="Q135">
        <v>8.9003250600942696</v>
      </c>
      <c r="R135">
        <v>10.6296379578074</v>
      </c>
      <c r="S135">
        <v>8.8430111712053794</v>
      </c>
      <c r="T135">
        <v>10.5848686473201</v>
      </c>
      <c r="U135">
        <v>7.9864307153535297</v>
      </c>
      <c r="V135">
        <v>11.139140666072301</v>
      </c>
      <c r="W135">
        <v>8.1614439097979794</v>
      </c>
      <c r="X135">
        <v>10.8833247722631</v>
      </c>
    </row>
    <row r="136" spans="1:24" x14ac:dyDescent="0.25">
      <c r="A136" s="1">
        <v>37755</v>
      </c>
      <c r="B136" s="2" t="s">
        <v>16</v>
      </c>
      <c r="C136">
        <v>8.5694523409565004</v>
      </c>
      <c r="D136">
        <v>12.6330031509605</v>
      </c>
      <c r="E136">
        <v>8.6979183131787199</v>
      </c>
      <c r="F136">
        <v>12.4440522367015</v>
      </c>
      <c r="G136">
        <v>8.8316217854009498</v>
      </c>
      <c r="H136">
        <v>12.2344651051081</v>
      </c>
      <c r="I136">
        <v>8.6830945904935408</v>
      </c>
      <c r="J136">
        <v>12.353718333976399</v>
      </c>
      <c r="K136">
        <v>8.7918760466416792</v>
      </c>
      <c r="L136">
        <v>12.167956801285399</v>
      </c>
      <c r="M136">
        <v>8.9028562586787192</v>
      </c>
      <c r="N136">
        <v>12.0742485745278</v>
      </c>
      <c r="O136">
        <v>8.7029523234935393</v>
      </c>
      <c r="P136">
        <v>11.958788165586</v>
      </c>
      <c r="Q136">
        <v>8.8591143605305707</v>
      </c>
      <c r="R136">
        <v>11.676853859768899</v>
      </c>
      <c r="S136">
        <v>8.5216209003083492</v>
      </c>
      <c r="T136">
        <v>11.8625970610804</v>
      </c>
      <c r="U136">
        <v>8.68559358549353</v>
      </c>
      <c r="V136">
        <v>11.5386314358466</v>
      </c>
      <c r="W136">
        <v>8.7458190484565002</v>
      </c>
      <c r="X136">
        <v>11.281359238031101</v>
      </c>
    </row>
    <row r="137" spans="1:24" x14ac:dyDescent="0.25">
      <c r="A137" s="1">
        <v>37756</v>
      </c>
      <c r="B137" s="2" t="s">
        <v>16</v>
      </c>
      <c r="C137">
        <v>9.4242444268434902</v>
      </c>
      <c r="D137">
        <v>15.040598207247999</v>
      </c>
      <c r="E137">
        <v>9.5255252138805293</v>
      </c>
      <c r="F137">
        <v>14.8838394892775</v>
      </c>
      <c r="G137">
        <v>9.4951989852842402</v>
      </c>
      <c r="H137">
        <v>14.9104933106104</v>
      </c>
      <c r="I137">
        <v>9.5019108755434996</v>
      </c>
      <c r="J137">
        <v>15.171996525032601</v>
      </c>
      <c r="K137">
        <v>9.5540032080620101</v>
      </c>
      <c r="L137">
        <v>15.095304634109</v>
      </c>
      <c r="M137">
        <v>9.6962344580620101</v>
      </c>
      <c r="N137">
        <v>14.851531348004</v>
      </c>
      <c r="O137">
        <v>9.7044402878397893</v>
      </c>
      <c r="P137">
        <v>14.829305651242899</v>
      </c>
      <c r="Q137">
        <v>9.6734633900064608</v>
      </c>
      <c r="R137">
        <v>14.9255364019256</v>
      </c>
      <c r="S137">
        <v>9.7209826306546105</v>
      </c>
      <c r="T137">
        <v>15.2009185668469</v>
      </c>
      <c r="U137">
        <v>9.8596752232471996</v>
      </c>
      <c r="V137">
        <v>14.8670186162605</v>
      </c>
      <c r="W137">
        <v>9.91705443706201</v>
      </c>
      <c r="X137">
        <v>14.677541517524499</v>
      </c>
    </row>
    <row r="138" spans="1:24" x14ac:dyDescent="0.25">
      <c r="A138" s="1">
        <v>37757</v>
      </c>
      <c r="B138" s="2" t="s">
        <v>16</v>
      </c>
      <c r="C138">
        <v>9.5987761746166598</v>
      </c>
      <c r="D138">
        <v>17.073894027913902</v>
      </c>
      <c r="E138">
        <v>9.5830893690611099</v>
      </c>
      <c r="F138">
        <v>17.0112589357947</v>
      </c>
      <c r="G138">
        <v>9.6441084768981398</v>
      </c>
      <c r="H138">
        <v>16.919659793138202</v>
      </c>
      <c r="I138">
        <v>9.6889460186296201</v>
      </c>
      <c r="J138">
        <v>16.769988785571801</v>
      </c>
      <c r="K138">
        <v>9.4020756804814791</v>
      </c>
      <c r="L138">
        <v>17.5169231513288</v>
      </c>
      <c r="M138">
        <v>9.5402495230740705</v>
      </c>
      <c r="N138">
        <v>17.2357115199212</v>
      </c>
      <c r="O138">
        <v>9.6088757963333293</v>
      </c>
      <c r="P138">
        <v>17.216322956188801</v>
      </c>
      <c r="Q138">
        <v>9.7629702407777792</v>
      </c>
      <c r="R138">
        <v>16.889576728446801</v>
      </c>
      <c r="S138">
        <v>9.6876807299259209</v>
      </c>
      <c r="T138">
        <v>16.9547103141315</v>
      </c>
      <c r="U138">
        <v>9.6458574848333303</v>
      </c>
      <c r="V138">
        <v>16.970802384174402</v>
      </c>
      <c r="W138">
        <v>9.7224075368518506</v>
      </c>
      <c r="X138">
        <v>16.787642973952401</v>
      </c>
    </row>
    <row r="139" spans="1:24" x14ac:dyDescent="0.25">
      <c r="A139" s="1">
        <v>37758</v>
      </c>
      <c r="B139" s="2" t="s">
        <v>16</v>
      </c>
      <c r="C139">
        <v>9.8638471208759899</v>
      </c>
      <c r="D139">
        <v>17.795716466747699</v>
      </c>
      <c r="E139">
        <v>9.6642453217055202</v>
      </c>
      <c r="F139">
        <v>18.357805473953899</v>
      </c>
      <c r="G139">
        <v>9.7373642030869103</v>
      </c>
      <c r="H139">
        <v>18.099974154210699</v>
      </c>
      <c r="I139">
        <v>9.8061013505757</v>
      </c>
      <c r="J139">
        <v>17.977103446273201</v>
      </c>
      <c r="K139">
        <v>9.9668246301052204</v>
      </c>
      <c r="L139">
        <v>17.595704258215999</v>
      </c>
      <c r="M139">
        <v>9.7104685385977199</v>
      </c>
      <c r="N139">
        <v>17.7791473937219</v>
      </c>
      <c r="O139">
        <v>9.6324400583865106</v>
      </c>
      <c r="P139">
        <v>17.9783300924908</v>
      </c>
      <c r="Q139">
        <v>9.7431311664345497</v>
      </c>
      <c r="R139">
        <v>17.7078547626203</v>
      </c>
      <c r="S139">
        <v>9.9321410200381592</v>
      </c>
      <c r="T139">
        <v>17.272322828110301</v>
      </c>
      <c r="U139">
        <v>10.073833017160201</v>
      </c>
      <c r="V139">
        <v>16.908908017677199</v>
      </c>
      <c r="W139">
        <v>9.8904528914305505</v>
      </c>
      <c r="X139">
        <v>17.064593871436099</v>
      </c>
    </row>
    <row r="140" spans="1:24" x14ac:dyDescent="0.25">
      <c r="A140" s="1">
        <v>37759</v>
      </c>
      <c r="B140" s="2" t="s">
        <v>16</v>
      </c>
      <c r="C140">
        <v>9.1867870702165906</v>
      </c>
      <c r="D140">
        <v>17.653597814434601</v>
      </c>
      <c r="E140">
        <v>9.29513485550188</v>
      </c>
      <c r="F140">
        <v>17.448276159525498</v>
      </c>
      <c r="G140">
        <v>9.2901131909167898</v>
      </c>
      <c r="H140">
        <v>17.439319697220501</v>
      </c>
      <c r="I140">
        <v>9.4122387539798495</v>
      </c>
      <c r="J140">
        <v>17.169418292025401</v>
      </c>
      <c r="K140">
        <v>9.2623622492281008</v>
      </c>
      <c r="L140">
        <v>17.451731286707201</v>
      </c>
      <c r="M140">
        <v>9.3209463726059791</v>
      </c>
      <c r="N140">
        <v>17.288975514593101</v>
      </c>
      <c r="O140">
        <v>9.4685511023357094</v>
      </c>
      <c r="P140">
        <v>16.964054945788899</v>
      </c>
      <c r="Q140">
        <v>9.4014051768246993</v>
      </c>
      <c r="R140">
        <v>17.217785720000101</v>
      </c>
      <c r="S140">
        <v>9.3423845954062799</v>
      </c>
      <c r="T140">
        <v>17.251135618942701</v>
      </c>
      <c r="U140">
        <v>9.3176998363211894</v>
      </c>
      <c r="V140">
        <v>17.3099183909472</v>
      </c>
      <c r="W140">
        <v>9.4859971586435208</v>
      </c>
      <c r="X140">
        <v>16.8970506330045</v>
      </c>
    </row>
    <row r="141" spans="1:24" x14ac:dyDescent="0.25">
      <c r="A141" s="1">
        <v>37760</v>
      </c>
      <c r="B141" s="2" t="s">
        <v>16</v>
      </c>
      <c r="C141">
        <v>8.4940977201944392</v>
      </c>
      <c r="D141">
        <v>15.074019442935301</v>
      </c>
      <c r="E141">
        <v>8.4847543040240705</v>
      </c>
      <c r="F141">
        <v>15.3205975112595</v>
      </c>
      <c r="G141">
        <v>8.5290582094259193</v>
      </c>
      <c r="H141">
        <v>15.2066074644442</v>
      </c>
      <c r="I141">
        <v>8.5130866392407398</v>
      </c>
      <c r="J141">
        <v>15.4858367638499</v>
      </c>
      <c r="K141">
        <v>8.6466903429444404</v>
      </c>
      <c r="L141">
        <v>15.273994774430999</v>
      </c>
      <c r="M141">
        <v>7.6946239735555499</v>
      </c>
      <c r="N141">
        <v>15.405102000794701</v>
      </c>
      <c r="O141">
        <v>7.6230166204073999</v>
      </c>
      <c r="P141">
        <v>15.408283136528301</v>
      </c>
      <c r="Q141">
        <v>7.6356027379629596</v>
      </c>
      <c r="R141">
        <v>15.3459316738656</v>
      </c>
      <c r="S141">
        <v>7.7697011175925903</v>
      </c>
      <c r="T141">
        <v>15.086067497761301</v>
      </c>
      <c r="U141">
        <v>7.9079675527777704</v>
      </c>
      <c r="V141">
        <v>14.75252116063</v>
      </c>
      <c r="W141">
        <v>8.0093326344074107</v>
      </c>
      <c r="X141">
        <v>14.529275667285001</v>
      </c>
    </row>
    <row r="142" spans="1:24" x14ac:dyDescent="0.25">
      <c r="A142" s="1">
        <v>37761</v>
      </c>
      <c r="B142" s="2" t="s">
        <v>16</v>
      </c>
      <c r="C142">
        <v>7.87979561799916</v>
      </c>
      <c r="D142">
        <v>13.102974796919</v>
      </c>
      <c r="E142">
        <v>7.8080822084862502</v>
      </c>
      <c r="F142">
        <v>13.388111755557301</v>
      </c>
      <c r="G142">
        <v>7.8150107105770603</v>
      </c>
      <c r="H142">
        <v>13.268689181718001</v>
      </c>
      <c r="I142">
        <v>7.9223889811863799</v>
      </c>
      <c r="J142">
        <v>13.2137264267802</v>
      </c>
      <c r="K142">
        <v>8.0613547716845808</v>
      </c>
      <c r="L142">
        <v>13.1316452314021</v>
      </c>
      <c r="M142">
        <v>8.2555207737753893</v>
      </c>
      <c r="N142">
        <v>12.9623228683925</v>
      </c>
      <c r="O142">
        <v>8.3879585519074098</v>
      </c>
      <c r="P142">
        <v>12.836084337602401</v>
      </c>
      <c r="Q142">
        <v>8.55179815005555</v>
      </c>
      <c r="R142">
        <v>12.8168620811254</v>
      </c>
      <c r="S142">
        <v>8.7154173324259201</v>
      </c>
      <c r="T142">
        <v>12.773185706647601</v>
      </c>
      <c r="U142">
        <v>8.8879969481481496</v>
      </c>
      <c r="V142">
        <v>12.685155866968699</v>
      </c>
      <c r="W142">
        <v>9.1313990314814806</v>
      </c>
      <c r="X142">
        <v>12.450381396725501</v>
      </c>
    </row>
    <row r="143" spans="1:24" x14ac:dyDescent="0.25">
      <c r="A143" s="1">
        <v>37762</v>
      </c>
      <c r="B143" s="2" t="s">
        <v>16</v>
      </c>
      <c r="C143">
        <v>9.1993996271749001</v>
      </c>
      <c r="D143">
        <v>14.183137769854699</v>
      </c>
      <c r="E143">
        <v>9.1474942605507703</v>
      </c>
      <c r="F143">
        <v>14.405729788677</v>
      </c>
      <c r="G143">
        <v>9.1737486283118201</v>
      </c>
      <c r="H143">
        <v>14.765020003599901</v>
      </c>
      <c r="I143">
        <v>9.2434569728876905</v>
      </c>
      <c r="J143">
        <v>15.0021073396946</v>
      </c>
      <c r="K143">
        <v>9.4199541652413394</v>
      </c>
      <c r="L143">
        <v>14.787237531184999</v>
      </c>
      <c r="M143">
        <v>9.5425047144838704</v>
      </c>
      <c r="N143">
        <v>14.587641911058601</v>
      </c>
      <c r="O143">
        <v>9.73793944085185</v>
      </c>
      <c r="P143">
        <v>14.454792426601401</v>
      </c>
      <c r="Q143">
        <v>9.9452239315925901</v>
      </c>
      <c r="R143">
        <v>14.1586162118491</v>
      </c>
      <c r="S143">
        <v>9.8509924180555508</v>
      </c>
      <c r="T143">
        <v>14.674905293107299</v>
      </c>
      <c r="U143">
        <v>9.9910363134444395</v>
      </c>
      <c r="V143">
        <v>14.5332284059442</v>
      </c>
      <c r="W143">
        <v>10.146828289</v>
      </c>
      <c r="X143">
        <v>14.399509388274501</v>
      </c>
    </row>
    <row r="144" spans="1:24" x14ac:dyDescent="0.25">
      <c r="A144" s="1">
        <v>37763</v>
      </c>
      <c r="B144" s="2" t="s">
        <v>16</v>
      </c>
      <c r="C144">
        <v>9.7454641331110992</v>
      </c>
      <c r="D144">
        <v>17.571114127653502</v>
      </c>
      <c r="E144">
        <v>9.9363317257037007</v>
      </c>
      <c r="F144">
        <v>17.310027263326401</v>
      </c>
      <c r="G144">
        <v>9.9320166445185105</v>
      </c>
      <c r="H144">
        <v>17.518502385342899</v>
      </c>
      <c r="I144">
        <v>10.136154376</v>
      </c>
      <c r="J144">
        <v>17.195985173875801</v>
      </c>
      <c r="K144">
        <v>9.8710246463333302</v>
      </c>
      <c r="L144">
        <v>17.542047201598699</v>
      </c>
      <c r="M144">
        <v>10.0862260352222</v>
      </c>
      <c r="N144">
        <v>17.1780672354171</v>
      </c>
      <c r="O144">
        <v>10.235978118537</v>
      </c>
      <c r="P144">
        <v>16.920440000219799</v>
      </c>
      <c r="Q144">
        <v>10.468646405574001</v>
      </c>
      <c r="R144">
        <v>16.5275423666709</v>
      </c>
      <c r="S144">
        <v>10.707388303722199</v>
      </c>
      <c r="T144">
        <v>16.111076917184999</v>
      </c>
      <c r="U144">
        <v>10.7152906883148</v>
      </c>
      <c r="V144">
        <v>16.2345213180927</v>
      </c>
      <c r="W144">
        <v>10.6999119238888</v>
      </c>
      <c r="X144">
        <v>16.187317856148798</v>
      </c>
    </row>
    <row r="145" spans="1:24" x14ac:dyDescent="0.25">
      <c r="A145" s="1">
        <v>37764</v>
      </c>
      <c r="B145" s="2" t="s">
        <v>16</v>
      </c>
      <c r="C145">
        <v>10.1724434634584</v>
      </c>
      <c r="D145">
        <v>20.747135464096299</v>
      </c>
      <c r="E145">
        <v>10.224364059006501</v>
      </c>
      <c r="F145">
        <v>20.850344476388301</v>
      </c>
      <c r="G145">
        <v>10.4520814201177</v>
      </c>
      <c r="H145">
        <v>20.495343834389701</v>
      </c>
      <c r="I145">
        <v>10.505827236450999</v>
      </c>
      <c r="J145">
        <v>20.533547070439901</v>
      </c>
      <c r="K145">
        <v>10.7484675142288</v>
      </c>
      <c r="L145">
        <v>20.119211729461199</v>
      </c>
      <c r="M145">
        <v>10.7778459811547</v>
      </c>
      <c r="N145">
        <v>20.0341005757892</v>
      </c>
      <c r="O145">
        <v>10.6987633216732</v>
      </c>
      <c r="P145">
        <v>20.369387103158999</v>
      </c>
      <c r="Q145">
        <v>10.9651901735251</v>
      </c>
      <c r="R145">
        <v>19.867204645352501</v>
      </c>
      <c r="S145">
        <v>10.6942904318584</v>
      </c>
      <c r="T145">
        <v>20.105601259250101</v>
      </c>
      <c r="U145">
        <v>10.803991605950999</v>
      </c>
      <c r="V145">
        <v>19.890881426019401</v>
      </c>
      <c r="W145">
        <v>10.826123550395399</v>
      </c>
      <c r="X145">
        <v>19.555018937177</v>
      </c>
    </row>
    <row r="146" spans="1:24" x14ac:dyDescent="0.25">
      <c r="A146" s="1">
        <v>37765</v>
      </c>
      <c r="B146" s="2" t="s">
        <v>16</v>
      </c>
      <c r="C146">
        <v>8.0921413836804401</v>
      </c>
      <c r="D146">
        <v>22.302989610707499</v>
      </c>
      <c r="E146">
        <v>8.0548353369934098</v>
      </c>
      <c r="F146">
        <v>22.388749071971599</v>
      </c>
      <c r="G146">
        <v>8.1618429758822906</v>
      </c>
      <c r="H146">
        <v>22.1292786373971</v>
      </c>
      <c r="I146">
        <v>8.0210682504933999</v>
      </c>
      <c r="J146">
        <v>22.1254920827534</v>
      </c>
      <c r="K146">
        <v>8.1366168616045194</v>
      </c>
      <c r="L146">
        <v>21.811693597575101</v>
      </c>
      <c r="M146">
        <v>8.0919261864933993</v>
      </c>
      <c r="N146">
        <v>21.9066020464149</v>
      </c>
      <c r="O146">
        <v>7.8304998533082202</v>
      </c>
      <c r="P146">
        <v>22.4775710800137</v>
      </c>
      <c r="Q146">
        <v>7.7257848630119197</v>
      </c>
      <c r="R146">
        <v>22.500208612145801</v>
      </c>
      <c r="S146">
        <v>7.6849030530489602</v>
      </c>
      <c r="T146">
        <v>22.400282501521499</v>
      </c>
      <c r="U146">
        <v>7.8431884697156304</v>
      </c>
      <c r="V146">
        <v>21.909318977790299</v>
      </c>
      <c r="W146">
        <v>7.7247149102526604</v>
      </c>
      <c r="X146">
        <v>21.948260533999498</v>
      </c>
    </row>
    <row r="147" spans="1:24" x14ac:dyDescent="0.25">
      <c r="A147" s="1">
        <v>37766</v>
      </c>
      <c r="B147" s="2" t="s">
        <v>16</v>
      </c>
      <c r="C147">
        <v>9.2813491330592601</v>
      </c>
      <c r="D147">
        <v>14.4767324570113</v>
      </c>
      <c r="E147">
        <v>9.4515933460222197</v>
      </c>
      <c r="F147">
        <v>14.2895276982941</v>
      </c>
      <c r="G147">
        <v>9.44624022462963</v>
      </c>
      <c r="H147">
        <v>14.2477336025781</v>
      </c>
      <c r="I147">
        <v>9.3302388276296302</v>
      </c>
      <c r="J147">
        <v>14.2928087732195</v>
      </c>
      <c r="K147">
        <v>9.3654097976481392</v>
      </c>
      <c r="L147">
        <v>14.367020926136</v>
      </c>
      <c r="M147">
        <v>9.24114965035184</v>
      </c>
      <c r="N147">
        <v>14.818998597335201</v>
      </c>
      <c r="O147">
        <v>9.4457015022037005</v>
      </c>
      <c r="P147">
        <v>14.5121316998185</v>
      </c>
      <c r="Q147">
        <v>9.6113128284259197</v>
      </c>
      <c r="R147">
        <v>14.2059640468549</v>
      </c>
      <c r="S147">
        <v>9.6956699720185107</v>
      </c>
      <c r="T147">
        <v>14.0452496664186</v>
      </c>
      <c r="U147">
        <v>9.6565545512036994</v>
      </c>
      <c r="V147">
        <v>14.3110359976809</v>
      </c>
      <c r="W147">
        <v>9.5991692951851793</v>
      </c>
      <c r="X147">
        <v>14.288461199660199</v>
      </c>
    </row>
    <row r="148" spans="1:24" x14ac:dyDescent="0.25">
      <c r="A148" s="1">
        <v>37767</v>
      </c>
      <c r="B148" s="2" t="s">
        <v>16</v>
      </c>
      <c r="C148">
        <v>9.48508320636296</v>
      </c>
      <c r="D148">
        <v>13.6422114596652</v>
      </c>
      <c r="E148">
        <v>9.2935674336851797</v>
      </c>
      <c r="F148">
        <v>13.7791529804467</v>
      </c>
      <c r="G148">
        <v>9.4237389614629592</v>
      </c>
      <c r="H148">
        <v>13.584687731041599</v>
      </c>
      <c r="I148">
        <v>9.5595896559074092</v>
      </c>
      <c r="J148">
        <v>13.3786314528869</v>
      </c>
      <c r="K148">
        <v>9.2898318716481398</v>
      </c>
      <c r="L148">
        <v>13.7140649990972</v>
      </c>
      <c r="M148">
        <v>9.3141524556481397</v>
      </c>
      <c r="N148">
        <v>13.663845488726899</v>
      </c>
      <c r="O148">
        <v>9.4780758352777799</v>
      </c>
      <c r="P148">
        <v>13.377086093121999</v>
      </c>
      <c r="Q148">
        <v>9.5067596315740701</v>
      </c>
      <c r="R148">
        <v>13.1533691659998</v>
      </c>
      <c r="S148">
        <v>9.5783585543333292</v>
      </c>
      <c r="T148">
        <v>12.9743159676256</v>
      </c>
      <c r="U148">
        <v>9.1927938007407395</v>
      </c>
      <c r="V148">
        <v>12.954971605758599</v>
      </c>
      <c r="W148">
        <v>9.3656074581481494</v>
      </c>
      <c r="X148">
        <v>12.6117609460001</v>
      </c>
    </row>
    <row r="149" spans="1:24" x14ac:dyDescent="0.25">
      <c r="A149" s="1">
        <v>37768</v>
      </c>
      <c r="B149" s="2" t="s">
        <v>16</v>
      </c>
      <c r="C149">
        <v>8.0899933186843302</v>
      </c>
      <c r="D149">
        <v>11.226704933958899</v>
      </c>
      <c r="E149">
        <v>8.1107822075732194</v>
      </c>
      <c r="F149">
        <v>11.2124321770831</v>
      </c>
      <c r="G149">
        <v>7.8745223287695199</v>
      </c>
      <c r="H149">
        <v>11.548977197452301</v>
      </c>
      <c r="I149">
        <v>8.0151299676584102</v>
      </c>
      <c r="J149">
        <v>11.427410748657101</v>
      </c>
      <c r="K149">
        <v>8.16084177321396</v>
      </c>
      <c r="L149">
        <v>11.3062363424021</v>
      </c>
      <c r="M149">
        <v>8.3116577454361895</v>
      </c>
      <c r="N149">
        <v>11.1607652632163</v>
      </c>
      <c r="O149">
        <v>8.1753580982695198</v>
      </c>
      <c r="P149">
        <v>11.4171303443777</v>
      </c>
      <c r="Q149">
        <v>8.3489185149361802</v>
      </c>
      <c r="R149">
        <v>11.221593351579299</v>
      </c>
      <c r="S149">
        <v>7.9135927030472999</v>
      </c>
      <c r="T149">
        <v>11.3203721776094</v>
      </c>
      <c r="U149">
        <v>7.9642543241398904</v>
      </c>
      <c r="V149">
        <v>11.612394489034999</v>
      </c>
      <c r="W149">
        <v>8.0998247144176698</v>
      </c>
      <c r="X149">
        <v>11.455779615063101</v>
      </c>
    </row>
    <row r="150" spans="1:24" x14ac:dyDescent="0.25">
      <c r="A150" s="1">
        <v>37769</v>
      </c>
      <c r="B150" s="2" t="s">
        <v>16</v>
      </c>
      <c r="C150">
        <v>7.94509312730455</v>
      </c>
      <c r="D150">
        <v>12.955212561602099</v>
      </c>
      <c r="E150">
        <v>8.0307000717489903</v>
      </c>
      <c r="F150">
        <v>12.9227555552577</v>
      </c>
      <c r="G150">
        <v>8.0535501133786198</v>
      </c>
      <c r="H150">
        <v>13.175984910492</v>
      </c>
      <c r="I150">
        <v>8.1557260393045503</v>
      </c>
      <c r="J150">
        <v>12.993360446644401</v>
      </c>
      <c r="K150">
        <v>8.2316876133786199</v>
      </c>
      <c r="L150">
        <v>12.7932788190847</v>
      </c>
      <c r="M150">
        <v>8.3063601219712098</v>
      </c>
      <c r="N150">
        <v>12.630764142607401</v>
      </c>
      <c r="O150">
        <v>8.3362560101378804</v>
      </c>
      <c r="P150">
        <v>12.585440044470801</v>
      </c>
      <c r="Q150">
        <v>8.3413117997860304</v>
      </c>
      <c r="R150">
        <v>12.7674157571217</v>
      </c>
      <c r="S150">
        <v>8.3033756763045492</v>
      </c>
      <c r="T150">
        <v>12.8852438018837</v>
      </c>
      <c r="U150">
        <v>8.4168340954712093</v>
      </c>
      <c r="V150">
        <v>12.700755917484599</v>
      </c>
      <c r="W150">
        <v>8.5412124403971408</v>
      </c>
      <c r="X150">
        <v>12.5037881538869</v>
      </c>
    </row>
    <row r="151" spans="1:24" x14ac:dyDescent="0.25">
      <c r="A151" s="1">
        <v>37770</v>
      </c>
      <c r="B151" s="2" t="s">
        <v>16</v>
      </c>
      <c r="C151">
        <v>8.9944161535723008</v>
      </c>
      <c r="D151">
        <v>19.135908778658099</v>
      </c>
      <c r="E151">
        <v>9.0823640138797099</v>
      </c>
      <c r="F151">
        <v>19.017414871127698</v>
      </c>
      <c r="G151">
        <v>9.0836103283760004</v>
      </c>
      <c r="H151">
        <v>19.0399539452171</v>
      </c>
      <c r="I151">
        <v>9.2028222866537792</v>
      </c>
      <c r="J151">
        <v>18.817808020977001</v>
      </c>
      <c r="K151">
        <v>8.9152229087834094</v>
      </c>
      <c r="L151">
        <v>19.258409515331401</v>
      </c>
      <c r="M151">
        <v>8.9528185198019301</v>
      </c>
      <c r="N151">
        <v>19.199315245423001</v>
      </c>
      <c r="O151">
        <v>9.0782358809130397</v>
      </c>
      <c r="P151">
        <v>18.932596017215701</v>
      </c>
      <c r="Q151">
        <v>9.2412414364686004</v>
      </c>
      <c r="R151">
        <v>18.6817305234011</v>
      </c>
      <c r="S151">
        <v>9.2557400475797103</v>
      </c>
      <c r="T151">
        <v>18.5083336159752</v>
      </c>
      <c r="U151">
        <v>9.3800056217463705</v>
      </c>
      <c r="V151">
        <v>18.1917819551037</v>
      </c>
      <c r="W151">
        <v>9.1922508394686009</v>
      </c>
      <c r="X151">
        <v>18.505705167191</v>
      </c>
    </row>
    <row r="152" spans="1:24" x14ac:dyDescent="0.25">
      <c r="A152" s="1">
        <v>37771</v>
      </c>
      <c r="B152" s="2" t="s">
        <v>16</v>
      </c>
      <c r="C152">
        <v>9.5714121231386997</v>
      </c>
      <c r="D152">
        <v>17.379018319648502</v>
      </c>
      <c r="E152">
        <v>9.6141325888249707</v>
      </c>
      <c r="F152">
        <v>17.213854677415501</v>
      </c>
      <c r="G152">
        <v>9.5105657561853203</v>
      </c>
      <c r="H152">
        <v>17.522190132872002</v>
      </c>
      <c r="I152">
        <v>9.3934204129104799</v>
      </c>
      <c r="J152">
        <v>17.9363965355804</v>
      </c>
      <c r="K152">
        <v>9.5426695823004604</v>
      </c>
      <c r="L152">
        <v>17.5998180435212</v>
      </c>
      <c r="M152">
        <v>9.69756736280155</v>
      </c>
      <c r="N152">
        <v>17.234305124289101</v>
      </c>
      <c r="O152">
        <v>9.6523077809507907</v>
      </c>
      <c r="P152">
        <v>17.2473654851341</v>
      </c>
      <c r="Q152">
        <v>9.6882698946000207</v>
      </c>
      <c r="R152">
        <v>17.1887819453197</v>
      </c>
      <c r="S152">
        <v>9.8038831638048194</v>
      </c>
      <c r="T152">
        <v>16.923472889974899</v>
      </c>
      <c r="U152">
        <v>9.4339472814355396</v>
      </c>
      <c r="V152">
        <v>17.919832774186801</v>
      </c>
      <c r="W152">
        <v>9.6367506174921793</v>
      </c>
      <c r="X152">
        <v>17.6005521193864</v>
      </c>
    </row>
    <row r="153" spans="1:24" x14ac:dyDescent="0.25">
      <c r="A153" s="1">
        <v>37772</v>
      </c>
      <c r="B153" s="2" t="s">
        <v>16</v>
      </c>
      <c r="C153">
        <v>8.3136698474019592</v>
      </c>
      <c r="D153">
        <v>12.4110702250961</v>
      </c>
      <c r="E153">
        <v>8.3013919743082791</v>
      </c>
      <c r="F153">
        <v>12.373772895112999</v>
      </c>
      <c r="G153">
        <v>8.2102774820479301</v>
      </c>
      <c r="H153">
        <v>12.557217526058301</v>
      </c>
      <c r="I153">
        <v>7.8963574867690598</v>
      </c>
      <c r="J153">
        <v>12.745206345748</v>
      </c>
      <c r="K153">
        <v>7.9826286877494503</v>
      </c>
      <c r="L153">
        <v>12.5915371613613</v>
      </c>
      <c r="M153">
        <v>7.9639117140076197</v>
      </c>
      <c r="N153">
        <v>12.5627530069175</v>
      </c>
      <c r="O153">
        <v>7.6894741592657896</v>
      </c>
      <c r="P153">
        <v>13.300022659810599</v>
      </c>
      <c r="Q153">
        <v>7.7945168880239599</v>
      </c>
      <c r="R153">
        <v>13.074898508771801</v>
      </c>
      <c r="S153">
        <v>7.8232914812265797</v>
      </c>
      <c r="T153">
        <v>12.915101214122901</v>
      </c>
      <c r="U153">
        <v>7.7041811247995602</v>
      </c>
      <c r="V153">
        <v>13.0011506501942</v>
      </c>
      <c r="W153">
        <v>7.7774605742058798</v>
      </c>
      <c r="X153">
        <v>12.7848085652615</v>
      </c>
    </row>
    <row r="154" spans="1:24" x14ac:dyDescent="0.25">
      <c r="A154" s="1">
        <v>37773</v>
      </c>
      <c r="B154" s="2" t="s">
        <v>16</v>
      </c>
      <c r="C154">
        <v>8.8000887417261708</v>
      </c>
      <c r="D154">
        <v>23.016187907509401</v>
      </c>
      <c r="E154">
        <v>8.7402025107878991</v>
      </c>
      <c r="F154">
        <v>23.1218441766338</v>
      </c>
      <c r="G154">
        <v>8.7811519706644496</v>
      </c>
      <c r="H154">
        <v>22.874976036911502</v>
      </c>
      <c r="I154">
        <v>8.7082488569113607</v>
      </c>
      <c r="J154">
        <v>23.086142924302099</v>
      </c>
      <c r="K154">
        <v>8.58016020560272</v>
      </c>
      <c r="L154">
        <v>23.441087332336899</v>
      </c>
      <c r="M154">
        <v>8.5498033139977796</v>
      </c>
      <c r="N154">
        <v>23.413516604530798</v>
      </c>
      <c r="O154">
        <v>8.7067884220224698</v>
      </c>
      <c r="P154">
        <v>22.9862074959346</v>
      </c>
      <c r="Q154">
        <v>8.6802301461397597</v>
      </c>
      <c r="R154">
        <v>23.001244510859799</v>
      </c>
      <c r="S154">
        <v>8.8485997449051901</v>
      </c>
      <c r="T154">
        <v>22.513970571603299</v>
      </c>
      <c r="U154">
        <v>8.8215905379298807</v>
      </c>
      <c r="V154">
        <v>22.430159881530798</v>
      </c>
      <c r="W154">
        <v>8.5124409107693797</v>
      </c>
      <c r="X154">
        <v>22.224837767912799</v>
      </c>
    </row>
    <row r="155" spans="1:24" x14ac:dyDescent="0.25">
      <c r="A155" s="1">
        <v>37774</v>
      </c>
      <c r="B155" s="2" t="s">
        <v>16</v>
      </c>
      <c r="C155">
        <v>9.5512948592182596</v>
      </c>
      <c r="D155">
        <v>15.633171223146</v>
      </c>
      <c r="E155">
        <v>9.7435382234157899</v>
      </c>
      <c r="F155">
        <v>15.413657444289001</v>
      </c>
      <c r="G155">
        <v>9.0226967965022098</v>
      </c>
      <c r="H155">
        <v>15.5238684383104</v>
      </c>
      <c r="I155">
        <v>9.14162826449604</v>
      </c>
      <c r="J155">
        <v>15.4175786080215</v>
      </c>
      <c r="K155">
        <v>9.3312070453602391</v>
      </c>
      <c r="L155">
        <v>15.1307228821805</v>
      </c>
      <c r="M155">
        <v>9.3027970533355404</v>
      </c>
      <c r="N155">
        <v>15.2925663644045</v>
      </c>
      <c r="O155">
        <v>9.3869628409034505</v>
      </c>
      <c r="P155">
        <v>15.2229759016884</v>
      </c>
      <c r="Q155">
        <v>9.5966680106565292</v>
      </c>
      <c r="R155">
        <v>14.890564189039701</v>
      </c>
      <c r="S155">
        <v>9.5947470819281406</v>
      </c>
      <c r="T155">
        <v>15.0573434667734</v>
      </c>
      <c r="U155">
        <v>9.8155957701997405</v>
      </c>
      <c r="V155">
        <v>14.7163497339813</v>
      </c>
      <c r="W155">
        <v>10.0417264029157</v>
      </c>
      <c r="X155">
        <v>14.347605193688</v>
      </c>
    </row>
    <row r="156" spans="1:24" x14ac:dyDescent="0.25">
      <c r="A156" s="1">
        <v>37775</v>
      </c>
      <c r="B156" s="2" t="s">
        <v>16</v>
      </c>
      <c r="C156">
        <v>7.80562774834259</v>
      </c>
      <c r="D156">
        <v>10.0553230955937</v>
      </c>
      <c r="E156">
        <v>7.8627580441036997</v>
      </c>
      <c r="F156">
        <v>10.003357092190701</v>
      </c>
      <c r="G156">
        <v>7.7318921012148101</v>
      </c>
      <c r="H156">
        <v>10.230044772836701</v>
      </c>
      <c r="I156">
        <v>7.7441743609259204</v>
      </c>
      <c r="J156">
        <v>10.238448189872001</v>
      </c>
      <c r="K156">
        <v>7.8593424164814802</v>
      </c>
      <c r="L156">
        <v>10.0955554315795</v>
      </c>
      <c r="M156">
        <v>7.7402649996111101</v>
      </c>
      <c r="N156">
        <v>10.629251970998901</v>
      </c>
      <c r="O156">
        <v>7.8388892447592502</v>
      </c>
      <c r="P156">
        <v>10.565459550595801</v>
      </c>
      <c r="Q156">
        <v>7.9300356359073998</v>
      </c>
      <c r="R156">
        <v>10.4279174077591</v>
      </c>
      <c r="S156">
        <v>8.0548880248888892</v>
      </c>
      <c r="T156">
        <v>10.3056442003373</v>
      </c>
      <c r="U156">
        <v>7.9847566413703603</v>
      </c>
      <c r="V156">
        <v>10.321115876738499</v>
      </c>
      <c r="W156">
        <v>8.0635178394074103</v>
      </c>
      <c r="X156">
        <v>10.2582530177921</v>
      </c>
    </row>
    <row r="157" spans="1:24" x14ac:dyDescent="0.25">
      <c r="A157" s="1">
        <v>37776</v>
      </c>
      <c r="B157" s="2" t="s">
        <v>16</v>
      </c>
      <c r="C157">
        <v>8.4556728086925901</v>
      </c>
      <c r="D157">
        <v>12.5300108913427</v>
      </c>
      <c r="E157">
        <v>8.4919266535740707</v>
      </c>
      <c r="F157">
        <v>12.616712859026901</v>
      </c>
      <c r="G157">
        <v>8.5628040911481396</v>
      </c>
      <c r="H157">
        <v>12.609636235205301</v>
      </c>
      <c r="I157">
        <v>8.4002318799814795</v>
      </c>
      <c r="J157">
        <v>13.018280420541499</v>
      </c>
      <c r="K157">
        <v>7.94783992498148</v>
      </c>
      <c r="L157">
        <v>13.6063031659665</v>
      </c>
      <c r="M157">
        <v>8.0351655834999995</v>
      </c>
      <c r="N157">
        <v>13.558263715929799</v>
      </c>
      <c r="O157">
        <v>8.0275774164629592</v>
      </c>
      <c r="P157">
        <v>13.6542581942774</v>
      </c>
      <c r="Q157">
        <v>7.9928873270185097</v>
      </c>
      <c r="R157">
        <v>13.6635751385395</v>
      </c>
      <c r="S157">
        <v>7.9066653362777704</v>
      </c>
      <c r="T157">
        <v>13.516566316069699</v>
      </c>
      <c r="U157">
        <v>8.0527817714629606</v>
      </c>
      <c r="V157">
        <v>13.2892269543918</v>
      </c>
      <c r="W157">
        <v>7.9749901696666603</v>
      </c>
      <c r="X157">
        <v>13.525815972401199</v>
      </c>
    </row>
    <row r="158" spans="1:24" x14ac:dyDescent="0.25">
      <c r="A158" s="1">
        <v>37777</v>
      </c>
      <c r="B158" s="2" t="s">
        <v>16</v>
      </c>
      <c r="C158">
        <v>8.5188170301689805</v>
      </c>
      <c r="D158">
        <v>20.021593678425202</v>
      </c>
      <c r="E158">
        <v>8.6028093912800898</v>
      </c>
      <c r="F158">
        <v>19.817017837262799</v>
      </c>
      <c r="G158">
        <v>8.4272616490023093</v>
      </c>
      <c r="H158">
        <v>20.076042613494799</v>
      </c>
      <c r="I158">
        <v>8.2743592743726797</v>
      </c>
      <c r="J158">
        <v>20.461506723505</v>
      </c>
      <c r="K158">
        <v>7.9529876115578704</v>
      </c>
      <c r="L158">
        <v>20.8153102446649</v>
      </c>
      <c r="M158">
        <v>8.05356562081713</v>
      </c>
      <c r="N158">
        <v>20.505219605433201</v>
      </c>
      <c r="O158">
        <v>7.9882589926851804</v>
      </c>
      <c r="P158">
        <v>20.288685802868802</v>
      </c>
      <c r="Q158">
        <v>8.0069566937592498</v>
      </c>
      <c r="R158">
        <v>20.2867539573964</v>
      </c>
      <c r="S158">
        <v>8.1358073882037001</v>
      </c>
      <c r="T158">
        <v>19.891763040443099</v>
      </c>
      <c r="U158">
        <v>7.9206483566111103</v>
      </c>
      <c r="V158">
        <v>20.121471455679099</v>
      </c>
      <c r="W158">
        <v>7.8828481766851803</v>
      </c>
      <c r="X158">
        <v>20.092740383167701</v>
      </c>
    </row>
    <row r="159" spans="1:24" x14ac:dyDescent="0.25">
      <c r="A159" s="1">
        <v>37778</v>
      </c>
      <c r="B159" s="2" t="s">
        <v>16</v>
      </c>
      <c r="C159">
        <v>8.5955191323532301</v>
      </c>
      <c r="D159">
        <v>21.609769798192001</v>
      </c>
      <c r="E159">
        <v>8.6639005988680502</v>
      </c>
      <c r="F159">
        <v>21.539276987261601</v>
      </c>
      <c r="G159">
        <v>8.6722234212754596</v>
      </c>
      <c r="H159">
        <v>21.386810273088301</v>
      </c>
      <c r="I159">
        <v>8.7246949490532302</v>
      </c>
      <c r="J159">
        <v>21.0680417875061</v>
      </c>
      <c r="K159">
        <v>8.6552086312939807</v>
      </c>
      <c r="L159">
        <v>21.3690756345609</v>
      </c>
      <c r="M159">
        <v>8.5806533072199098</v>
      </c>
      <c r="N159">
        <v>21.2408922875893</v>
      </c>
      <c r="O159">
        <v>8.5493185022592595</v>
      </c>
      <c r="P159">
        <v>21.401129474117099</v>
      </c>
      <c r="Q159">
        <v>8.6367543160740698</v>
      </c>
      <c r="R159">
        <v>21.205585380723001</v>
      </c>
      <c r="S159">
        <v>8.8124371864444395</v>
      </c>
      <c r="T159">
        <v>20.780415530486501</v>
      </c>
      <c r="U159">
        <v>8.9931061679259194</v>
      </c>
      <c r="V159">
        <v>20.3397647306283</v>
      </c>
      <c r="W159">
        <v>9.0540772029629597</v>
      </c>
      <c r="X159">
        <v>20.146250436061901</v>
      </c>
    </row>
    <row r="160" spans="1:24" x14ac:dyDescent="0.25">
      <c r="A160" s="1">
        <v>37779</v>
      </c>
      <c r="B160" s="2" t="s">
        <v>16</v>
      </c>
      <c r="C160">
        <v>9.0738346536149503</v>
      </c>
      <c r="D160">
        <v>16.6984203784153</v>
      </c>
      <c r="E160">
        <v>9.0069056288575506</v>
      </c>
      <c r="F160">
        <v>16.818515548500201</v>
      </c>
      <c r="G160">
        <v>9.0640699435797707</v>
      </c>
      <c r="H160">
        <v>17.0315773435773</v>
      </c>
      <c r="I160">
        <v>8.9413327455427307</v>
      </c>
      <c r="J160">
        <v>17.10102229976</v>
      </c>
      <c r="K160">
        <v>8.97452348628347</v>
      </c>
      <c r="L160">
        <v>16.985823295618101</v>
      </c>
      <c r="M160">
        <v>8.8610412009130997</v>
      </c>
      <c r="N160">
        <v>17.205092766453301</v>
      </c>
      <c r="O160">
        <v>8.8174308648760693</v>
      </c>
      <c r="P160">
        <v>17.193897651945601</v>
      </c>
      <c r="Q160">
        <v>8.9743023926538399</v>
      </c>
      <c r="R160">
        <v>16.889510448724302</v>
      </c>
      <c r="S160">
        <v>9.0942988583575506</v>
      </c>
      <c r="T160">
        <v>16.643145098633799</v>
      </c>
      <c r="U160">
        <v>8.9284741628575492</v>
      </c>
      <c r="V160">
        <v>16.535547432673098</v>
      </c>
      <c r="W160">
        <v>8.8937019459316193</v>
      </c>
      <c r="X160">
        <v>16.4642545432127</v>
      </c>
    </row>
    <row r="161" spans="1:24" x14ac:dyDescent="0.25">
      <c r="A161" s="1">
        <v>37780</v>
      </c>
      <c r="B161" s="2" t="s">
        <v>16</v>
      </c>
      <c r="C161">
        <v>9.4091356623376399</v>
      </c>
      <c r="D161">
        <v>22.517601928843199</v>
      </c>
      <c r="E161">
        <v>9.4285681901006093</v>
      </c>
      <c r="F161">
        <v>22.547418534827301</v>
      </c>
      <c r="G161">
        <v>9.2221965054894905</v>
      </c>
      <c r="H161">
        <v>22.9332456670491</v>
      </c>
      <c r="I161">
        <v>9.3849337740080205</v>
      </c>
      <c r="J161">
        <v>22.5277012050827</v>
      </c>
      <c r="K161">
        <v>9.2515695101191309</v>
      </c>
      <c r="L161">
        <v>22.2782379740766</v>
      </c>
      <c r="M161">
        <v>9.0920094796746795</v>
      </c>
      <c r="N161">
        <v>22.739695958369399</v>
      </c>
      <c r="O161">
        <v>9.2725955907857909</v>
      </c>
      <c r="P161">
        <v>22.2355516890714</v>
      </c>
      <c r="Q161">
        <v>9.2046646745820908</v>
      </c>
      <c r="R161">
        <v>22.237626862600401</v>
      </c>
      <c r="S161">
        <v>9.3601286638413495</v>
      </c>
      <c r="T161">
        <v>21.7369137625329</v>
      </c>
      <c r="U161">
        <v>9.5189396260635704</v>
      </c>
      <c r="V161">
        <v>21.208206599009401</v>
      </c>
      <c r="W161">
        <v>9.4517374710820903</v>
      </c>
      <c r="X161">
        <v>21.267770585092101</v>
      </c>
    </row>
    <row r="162" spans="1:24" x14ac:dyDescent="0.25">
      <c r="A162" s="1">
        <v>37781</v>
      </c>
      <c r="B162" s="2" t="s">
        <v>16</v>
      </c>
      <c r="C162">
        <v>9.1782918011436898</v>
      </c>
      <c r="D162">
        <v>14.4944953325512</v>
      </c>
      <c r="E162">
        <v>9.0314891812807208</v>
      </c>
      <c r="F162">
        <v>14.686058251658</v>
      </c>
      <c r="G162">
        <v>9.1117152058381308</v>
      </c>
      <c r="H162">
        <v>14.6179949085332</v>
      </c>
      <c r="I162">
        <v>8.2811188679492407</v>
      </c>
      <c r="J162">
        <v>14.862969330977601</v>
      </c>
      <c r="K162">
        <v>8.4318765068381296</v>
      </c>
      <c r="L162">
        <v>14.628339835356</v>
      </c>
      <c r="M162">
        <v>8.1623182175603493</v>
      </c>
      <c r="N162">
        <v>15.1623548137644</v>
      </c>
      <c r="O162">
        <v>8.29127744748628</v>
      </c>
      <c r="P162">
        <v>14.9714318720817</v>
      </c>
      <c r="Q162">
        <v>6.9549050893751696</v>
      </c>
      <c r="R162">
        <v>15.2208309541974</v>
      </c>
      <c r="S162">
        <v>6.9838916634492403</v>
      </c>
      <c r="T162">
        <v>15.007757701527</v>
      </c>
      <c r="U162">
        <v>6.69979987739368</v>
      </c>
      <c r="V162">
        <v>15.549707412044301</v>
      </c>
      <c r="W162">
        <v>6.7777316536899797</v>
      </c>
      <c r="X162">
        <v>15.319911628384199</v>
      </c>
    </row>
    <row r="163" spans="1:24" x14ac:dyDescent="0.25">
      <c r="A163" s="1">
        <v>37782</v>
      </c>
      <c r="B163" s="2" t="s">
        <v>16</v>
      </c>
      <c r="C163">
        <v>8.7873500213550102</v>
      </c>
      <c r="D163">
        <v>16.3450474988094</v>
      </c>
      <c r="E163">
        <v>8.7900738016494593</v>
      </c>
      <c r="F163">
        <v>16.704774426798</v>
      </c>
      <c r="G163">
        <v>8.75056468940131</v>
      </c>
      <c r="H163">
        <v>16.847981123120999</v>
      </c>
      <c r="I163">
        <v>8.8866984619790905</v>
      </c>
      <c r="J163">
        <v>16.724110632322599</v>
      </c>
      <c r="K163">
        <v>8.9710621193865006</v>
      </c>
      <c r="L163">
        <v>16.5941534434115</v>
      </c>
      <c r="M163">
        <v>9.1475269342013092</v>
      </c>
      <c r="N163">
        <v>16.416016764712701</v>
      </c>
      <c r="O163">
        <v>8.9744316428679802</v>
      </c>
      <c r="P163">
        <v>16.680320902217201</v>
      </c>
      <c r="Q163">
        <v>9.0222111421272402</v>
      </c>
      <c r="R163">
        <v>16.696839646574201</v>
      </c>
      <c r="S163">
        <v>9.2205097532383498</v>
      </c>
      <c r="T163">
        <v>16.4330567450784</v>
      </c>
      <c r="U163">
        <v>8.0424884569420492</v>
      </c>
      <c r="V163">
        <v>16.445444585352298</v>
      </c>
      <c r="W163">
        <v>8.1356414487198307</v>
      </c>
      <c r="X163">
        <v>16.264923584830701</v>
      </c>
    </row>
    <row r="164" spans="1:24" x14ac:dyDescent="0.25">
      <c r="A164" s="1">
        <v>37783</v>
      </c>
      <c r="B164" s="2" t="s">
        <v>16</v>
      </c>
      <c r="C164">
        <v>8.9682555373849802</v>
      </c>
      <c r="D164">
        <v>16.590196752388199</v>
      </c>
      <c r="E164">
        <v>8.8389940247246095</v>
      </c>
      <c r="F164">
        <v>16.834449366690901</v>
      </c>
      <c r="G164">
        <v>8.8122802332801609</v>
      </c>
      <c r="H164">
        <v>16.9451906633711</v>
      </c>
      <c r="I164">
        <v>8.8453878745394299</v>
      </c>
      <c r="J164">
        <v>16.860346035771599</v>
      </c>
      <c r="K164">
        <v>8.92479250250239</v>
      </c>
      <c r="L164">
        <v>16.706020491747399</v>
      </c>
      <c r="M164">
        <v>9.0298446066134996</v>
      </c>
      <c r="N164">
        <v>16.598847818070599</v>
      </c>
      <c r="O164">
        <v>9.1723288253171997</v>
      </c>
      <c r="P164">
        <v>16.4178914354545</v>
      </c>
      <c r="Q164">
        <v>8.51014691394683</v>
      </c>
      <c r="R164">
        <v>17.122190208044898</v>
      </c>
      <c r="S164">
        <v>8.6942661269097901</v>
      </c>
      <c r="T164">
        <v>16.806976681523398</v>
      </c>
      <c r="U164">
        <v>8.7924963896505304</v>
      </c>
      <c r="V164">
        <v>16.645163847396098</v>
      </c>
      <c r="W164">
        <v>8.94767843159498</v>
      </c>
      <c r="X164">
        <v>16.372699636700101</v>
      </c>
    </row>
    <row r="165" spans="1:24" x14ac:dyDescent="0.25">
      <c r="A165" s="1">
        <v>37784</v>
      </c>
      <c r="B165" s="2" t="s">
        <v>16</v>
      </c>
      <c r="C165">
        <v>9.5850279898796202</v>
      </c>
      <c r="D165">
        <v>16.103117397847399</v>
      </c>
      <c r="E165">
        <v>9.7077384065462908</v>
      </c>
      <c r="F165">
        <v>15.9718196339347</v>
      </c>
      <c r="G165">
        <v>9.62878829510184</v>
      </c>
      <c r="H165">
        <v>16.153605606479601</v>
      </c>
      <c r="I165">
        <v>9.7244977436574001</v>
      </c>
      <c r="J165">
        <v>15.9840436869857</v>
      </c>
      <c r="K165">
        <v>9.8015081051203694</v>
      </c>
      <c r="L165">
        <v>15.8860025876879</v>
      </c>
      <c r="M165">
        <v>9.6364971854907395</v>
      </c>
      <c r="N165">
        <v>16.292630399594302</v>
      </c>
      <c r="O165">
        <v>9.64113970860185</v>
      </c>
      <c r="P165">
        <v>16.089217977731401</v>
      </c>
      <c r="Q165">
        <v>9.8155654030462909</v>
      </c>
      <c r="R165">
        <v>15.7669354655125</v>
      </c>
      <c r="S165">
        <v>9.6076227636018494</v>
      </c>
      <c r="T165">
        <v>16.245842449279898</v>
      </c>
      <c r="U165">
        <v>9.6466745131944407</v>
      </c>
      <c r="V165">
        <v>16.161481374776798</v>
      </c>
      <c r="W165">
        <v>9.8566907168981395</v>
      </c>
      <c r="X165">
        <v>15.7534800199111</v>
      </c>
    </row>
    <row r="166" spans="1:24" x14ac:dyDescent="0.25">
      <c r="A166" s="1">
        <v>37785</v>
      </c>
      <c r="B166" s="2" t="s">
        <v>16</v>
      </c>
      <c r="C166">
        <v>9.99738679286666</v>
      </c>
      <c r="D166">
        <v>16.907919654948</v>
      </c>
      <c r="E166">
        <v>9.6778098482499999</v>
      </c>
      <c r="F166">
        <v>17.804818366807002</v>
      </c>
      <c r="G166">
        <v>9.8073022093611097</v>
      </c>
      <c r="H166">
        <v>17.562744872407499</v>
      </c>
      <c r="I166">
        <v>9.9426320704722198</v>
      </c>
      <c r="J166">
        <v>17.354746631415399</v>
      </c>
      <c r="K166">
        <v>10.0837994315833</v>
      </c>
      <c r="L166">
        <v>17.0598354240195</v>
      </c>
      <c r="M166">
        <v>10.0675262222314</v>
      </c>
      <c r="N166">
        <v>17.0779961948116</v>
      </c>
      <c r="O166">
        <v>10.0170741496574</v>
      </c>
      <c r="P166">
        <v>17.253842417641099</v>
      </c>
      <c r="Q166">
        <v>9.9707160956203698</v>
      </c>
      <c r="R166">
        <v>17.411717990264801</v>
      </c>
      <c r="S166">
        <v>10.152659382657401</v>
      </c>
      <c r="T166">
        <v>17.0246133415198</v>
      </c>
      <c r="U166">
        <v>10.121836784287</v>
      </c>
      <c r="V166">
        <v>17.1133584350478</v>
      </c>
      <c r="W166">
        <v>9.9619584078055503</v>
      </c>
      <c r="X166">
        <v>16.883857972081199</v>
      </c>
    </row>
    <row r="167" spans="1:24" x14ac:dyDescent="0.25">
      <c r="A167" s="1">
        <v>37786</v>
      </c>
      <c r="B167" s="2" t="s">
        <v>16</v>
      </c>
      <c r="C167">
        <v>8.4528882137073094</v>
      </c>
      <c r="D167">
        <v>20.183716219105801</v>
      </c>
      <c r="E167">
        <v>8.3301202255869295</v>
      </c>
      <c r="F167">
        <v>20.5836487967788</v>
      </c>
      <c r="G167">
        <v>8.2693417495906392</v>
      </c>
      <c r="H167">
        <v>20.5241706005875</v>
      </c>
      <c r="I167">
        <v>8.3654470736647095</v>
      </c>
      <c r="J167">
        <v>20.245648456781801</v>
      </c>
      <c r="K167">
        <v>8.3363856142387895</v>
      </c>
      <c r="L167">
        <v>20.251519055345899</v>
      </c>
      <c r="M167">
        <v>8.3933883096647097</v>
      </c>
      <c r="N167">
        <v>20.063793757604</v>
      </c>
      <c r="O167">
        <v>8.4893583441832305</v>
      </c>
      <c r="P167">
        <v>19.855671920560201</v>
      </c>
      <c r="Q167">
        <v>8.3644584537387896</v>
      </c>
      <c r="R167">
        <v>20.309761062673601</v>
      </c>
      <c r="S167">
        <v>8.5142072963313797</v>
      </c>
      <c r="T167">
        <v>19.872319578685101</v>
      </c>
      <c r="U167">
        <v>8.2678232937202694</v>
      </c>
      <c r="V167">
        <v>20.215062256295202</v>
      </c>
      <c r="W167">
        <v>8.3266138775535996</v>
      </c>
      <c r="X167">
        <v>20.2601780160361</v>
      </c>
    </row>
    <row r="168" spans="1:24" x14ac:dyDescent="0.25">
      <c r="A168" s="1">
        <v>37787</v>
      </c>
      <c r="B168" s="2" t="s">
        <v>16</v>
      </c>
      <c r="C168">
        <v>10.404126356404999</v>
      </c>
      <c r="D168">
        <v>18.4736943887149</v>
      </c>
      <c r="E168">
        <v>10.415587356458699</v>
      </c>
      <c r="F168">
        <v>18.637600664290702</v>
      </c>
      <c r="G168">
        <v>10.5167499574217</v>
      </c>
      <c r="H168">
        <v>18.6192315649783</v>
      </c>
      <c r="I168">
        <v>10.7046955592735</v>
      </c>
      <c r="J168">
        <v>18.3162123525094</v>
      </c>
      <c r="K168">
        <v>10.052331438903099</v>
      </c>
      <c r="L168">
        <v>18.2516018701745</v>
      </c>
      <c r="M168">
        <v>9.90848074723651</v>
      </c>
      <c r="N168">
        <v>18.624586621975698</v>
      </c>
      <c r="O168">
        <v>10.088614080569799</v>
      </c>
      <c r="P168">
        <v>18.248171316418201</v>
      </c>
      <c r="Q168">
        <v>10.041183765958699</v>
      </c>
      <c r="R168">
        <v>18.1497328555566</v>
      </c>
      <c r="S168">
        <v>10.056869495217899</v>
      </c>
      <c r="T168">
        <v>18.064716662516201</v>
      </c>
      <c r="U168">
        <v>10.262306069292</v>
      </c>
      <c r="V168">
        <v>17.615761995872798</v>
      </c>
      <c r="W168">
        <v>9.8681519573105891</v>
      </c>
      <c r="X168">
        <v>17.7220518656897</v>
      </c>
    </row>
    <row r="169" spans="1:24" x14ac:dyDescent="0.25">
      <c r="A169" s="1">
        <v>37788</v>
      </c>
      <c r="B169" s="2" t="s">
        <v>16</v>
      </c>
      <c r="C169">
        <v>9.1798013918950598</v>
      </c>
      <c r="D169">
        <v>15.1745236344433</v>
      </c>
      <c r="E169">
        <v>9.2044470140432093</v>
      </c>
      <c r="F169">
        <v>15.256123025546399</v>
      </c>
      <c r="G169">
        <v>9.3489345140432096</v>
      </c>
      <c r="H169">
        <v>15.0602773928007</v>
      </c>
      <c r="I169">
        <v>8.9989528010802502</v>
      </c>
      <c r="J169">
        <v>14.904946979752999</v>
      </c>
      <c r="K169">
        <v>9.1366821992283906</v>
      </c>
      <c r="L169">
        <v>14.6709575856166</v>
      </c>
      <c r="M169">
        <v>7.6849385855987604</v>
      </c>
      <c r="N169">
        <v>15.1880704135902</v>
      </c>
      <c r="O169">
        <v>7.5382245437469102</v>
      </c>
      <c r="P169">
        <v>15.5293163249299</v>
      </c>
      <c r="Q169">
        <v>7.6484465344876504</v>
      </c>
      <c r="R169">
        <v>15.2421960180227</v>
      </c>
      <c r="S169">
        <v>7.4161547548580202</v>
      </c>
      <c r="T169">
        <v>15.433845387733699</v>
      </c>
      <c r="U169">
        <v>7.5302295233765397</v>
      </c>
      <c r="V169">
        <v>15.104683033240899</v>
      </c>
      <c r="W169">
        <v>7.3920697880432096</v>
      </c>
      <c r="X169">
        <v>15.160667873862501</v>
      </c>
    </row>
    <row r="170" spans="1:24" x14ac:dyDescent="0.25">
      <c r="A170" s="1">
        <v>37789</v>
      </c>
      <c r="B170" s="2" t="s">
        <v>16</v>
      </c>
      <c r="C170">
        <v>8.2901568076855394</v>
      </c>
      <c r="D170">
        <v>10.333636433472799</v>
      </c>
      <c r="E170">
        <v>8.3338981770139799</v>
      </c>
      <c r="F170">
        <v>10.606940618121699</v>
      </c>
      <c r="G170">
        <v>8.4931076337609408</v>
      </c>
      <c r="H170">
        <v>10.4839543887903</v>
      </c>
      <c r="I170">
        <v>8.6580143127301206</v>
      </c>
      <c r="J170">
        <v>10.373529023225901</v>
      </c>
      <c r="K170">
        <v>8.8286182139215192</v>
      </c>
      <c r="L170">
        <v>10.2214457009448</v>
      </c>
      <c r="M170">
        <v>8.76312506098329</v>
      </c>
      <c r="N170">
        <v>10.574117968548</v>
      </c>
      <c r="O170">
        <v>8.8268877167672901</v>
      </c>
      <c r="P170">
        <v>10.548840410180301</v>
      </c>
      <c r="Q170">
        <v>8.4472525449957203</v>
      </c>
      <c r="R170">
        <v>10.562745583419099</v>
      </c>
      <c r="S170">
        <v>8.4827834914649003</v>
      </c>
      <c r="T170">
        <v>10.6730852632982</v>
      </c>
      <c r="U170">
        <v>8.5475283811748195</v>
      </c>
      <c r="V170">
        <v>10.6484011794493</v>
      </c>
      <c r="W170">
        <v>8.7164546579588205</v>
      </c>
      <c r="X170">
        <v>10.5119328568213</v>
      </c>
    </row>
    <row r="171" spans="1:24" x14ac:dyDescent="0.25">
      <c r="A171" s="1">
        <v>37790</v>
      </c>
      <c r="B171" s="2" t="s">
        <v>16</v>
      </c>
      <c r="C171">
        <v>9.3020510122418507</v>
      </c>
      <c r="D171">
        <v>13.897155146970899</v>
      </c>
      <c r="E171">
        <v>9.1741424097467501</v>
      </c>
      <c r="F171">
        <v>14.2462954571489</v>
      </c>
      <c r="G171">
        <v>9.1392824282205396</v>
      </c>
      <c r="H171">
        <v>14.3521145676876</v>
      </c>
      <c r="I171">
        <v>9.3168931103624697</v>
      </c>
      <c r="J171">
        <v>14.1201509372855</v>
      </c>
      <c r="K171">
        <v>9.5003524036155103</v>
      </c>
      <c r="L171">
        <v>13.866312520072</v>
      </c>
      <c r="M171">
        <v>9.3188489694981804</v>
      </c>
      <c r="N171">
        <v>14.2538356045741</v>
      </c>
      <c r="O171">
        <v>9.45574185726975</v>
      </c>
      <c r="P171">
        <v>14.136092131655399</v>
      </c>
      <c r="Q171">
        <v>9.6037656641153806</v>
      </c>
      <c r="R171">
        <v>14.0532593517542</v>
      </c>
      <c r="S171">
        <v>9.6935253995350905</v>
      </c>
      <c r="T171">
        <v>14.050674175623399</v>
      </c>
      <c r="U171">
        <v>9.9214316835288692</v>
      </c>
      <c r="V171">
        <v>13.6930785067111</v>
      </c>
      <c r="W171">
        <v>10.1547296341893</v>
      </c>
      <c r="X171">
        <v>13.323438300454001</v>
      </c>
    </row>
    <row r="172" spans="1:24" x14ac:dyDescent="0.25">
      <c r="A172" s="1">
        <v>37791</v>
      </c>
      <c r="B172" s="2" t="s">
        <v>16</v>
      </c>
      <c r="C172">
        <v>8.7792828470055504</v>
      </c>
      <c r="D172">
        <v>21.520061866943799</v>
      </c>
      <c r="E172">
        <v>8.95229789330185</v>
      </c>
      <c r="F172">
        <v>21.224113599283399</v>
      </c>
      <c r="G172">
        <v>9.13138932848703</v>
      </c>
      <c r="H172">
        <v>20.9755630033148</v>
      </c>
      <c r="I172">
        <v>8.4581531574074091</v>
      </c>
      <c r="J172">
        <v>21.851582565143602</v>
      </c>
      <c r="K172">
        <v>8.6329501481481401</v>
      </c>
      <c r="L172">
        <v>21.4830016293574</v>
      </c>
      <c r="M172">
        <v>8.6800414847592595</v>
      </c>
      <c r="N172">
        <v>21.522613065445</v>
      </c>
      <c r="O172">
        <v>8.8685868551296299</v>
      </c>
      <c r="P172">
        <v>21.093809519691199</v>
      </c>
      <c r="Q172">
        <v>9.0185554898148101</v>
      </c>
      <c r="R172">
        <v>20.673202882350001</v>
      </c>
      <c r="S172">
        <v>8.7123807088888903</v>
      </c>
      <c r="T172">
        <v>21.393951178604802</v>
      </c>
      <c r="U172">
        <v>8.9361888107407399</v>
      </c>
      <c r="V172">
        <v>20.882718103928699</v>
      </c>
      <c r="W172">
        <v>9.1649149681481497</v>
      </c>
      <c r="X172">
        <v>20.342913310209099</v>
      </c>
    </row>
    <row r="173" spans="1:24" x14ac:dyDescent="0.25">
      <c r="A173" s="1">
        <v>37792</v>
      </c>
      <c r="B173" s="2" t="s">
        <v>16</v>
      </c>
      <c r="C173">
        <v>10.0304578880172</v>
      </c>
      <c r="D173">
        <v>20.680188389853299</v>
      </c>
      <c r="E173">
        <v>10.0463861722394</v>
      </c>
      <c r="F173">
        <v>20.7787796411004</v>
      </c>
      <c r="G173">
        <v>10.1159012464616</v>
      </c>
      <c r="H173">
        <v>20.644203122701501</v>
      </c>
      <c r="I173">
        <v>10.144710792239399</v>
      </c>
      <c r="J173">
        <v>20.6866481961471</v>
      </c>
      <c r="K173">
        <v>10.344894125572701</v>
      </c>
      <c r="L173">
        <v>20.285590547360499</v>
      </c>
      <c r="M173">
        <v>10.3788026271283</v>
      </c>
      <c r="N173">
        <v>20.297821385478201</v>
      </c>
      <c r="O173">
        <v>10.445436832461599</v>
      </c>
      <c r="P173">
        <v>20.278928223312398</v>
      </c>
      <c r="Q173">
        <v>10.3063111347579</v>
      </c>
      <c r="R173">
        <v>20.5672943917236</v>
      </c>
      <c r="S173">
        <v>10.545770625498699</v>
      </c>
      <c r="T173">
        <v>20.058041526527301</v>
      </c>
      <c r="U173">
        <v>10.610879678831999</v>
      </c>
      <c r="V173">
        <v>19.782805359512299</v>
      </c>
      <c r="W173">
        <v>10.504455693295</v>
      </c>
      <c r="X173">
        <v>19.725403404241799</v>
      </c>
    </row>
    <row r="174" spans="1:24" x14ac:dyDescent="0.25">
      <c r="A174" s="1">
        <v>37793</v>
      </c>
      <c r="B174" s="2" t="s">
        <v>16</v>
      </c>
      <c r="C174">
        <v>8.84443146811609</v>
      </c>
      <c r="D174">
        <v>24.318059979883898</v>
      </c>
      <c r="E174">
        <v>8.6720656256660895</v>
      </c>
      <c r="F174">
        <v>24.585560261091398</v>
      </c>
      <c r="G174">
        <v>8.5450681530383097</v>
      </c>
      <c r="H174">
        <v>25.075201600852498</v>
      </c>
      <c r="I174">
        <v>8.6558262548901599</v>
      </c>
      <c r="J174">
        <v>24.700582985877102</v>
      </c>
      <c r="K174">
        <v>8.5719963682975706</v>
      </c>
      <c r="L174">
        <v>24.809867136818099</v>
      </c>
      <c r="M174">
        <v>8.7014720627420097</v>
      </c>
      <c r="N174">
        <v>24.355609772974599</v>
      </c>
      <c r="O174">
        <v>8.7460238114457205</v>
      </c>
      <c r="P174">
        <v>24.083835514938901</v>
      </c>
      <c r="Q174">
        <v>8.6861435864271996</v>
      </c>
      <c r="R174">
        <v>24.0408757455575</v>
      </c>
      <c r="S174">
        <v>8.4274045361309007</v>
      </c>
      <c r="T174">
        <v>24.478865771058398</v>
      </c>
      <c r="U174">
        <v>8.5986455083531297</v>
      </c>
      <c r="V174">
        <v>23.9005605673693</v>
      </c>
      <c r="W174">
        <v>8.6013977519086797</v>
      </c>
      <c r="X174">
        <v>23.601265307721</v>
      </c>
    </row>
    <row r="175" spans="1:24" x14ac:dyDescent="0.25">
      <c r="A175" s="1">
        <v>37794</v>
      </c>
      <c r="B175" s="2" t="s">
        <v>16</v>
      </c>
      <c r="C175">
        <v>9.8903113465537</v>
      </c>
      <c r="D175">
        <v>15.9211697739656</v>
      </c>
      <c r="E175">
        <v>10.0276791967388</v>
      </c>
      <c r="F175">
        <v>15.8796572252799</v>
      </c>
      <c r="G175">
        <v>9.8462909131296197</v>
      </c>
      <c r="H175">
        <v>16.349671817840399</v>
      </c>
      <c r="I175">
        <v>10.068223783500001</v>
      </c>
      <c r="J175">
        <v>15.9653421315999</v>
      </c>
      <c r="K175">
        <v>10.2965260983148</v>
      </c>
      <c r="L175">
        <v>15.5579997402308</v>
      </c>
      <c r="M175">
        <v>10.354562440907401</v>
      </c>
      <c r="N175">
        <v>15.248445732253201</v>
      </c>
      <c r="O175">
        <v>10.544592603129599</v>
      </c>
      <c r="P175">
        <v>14.861587505001999</v>
      </c>
      <c r="Q175">
        <v>10.410801816574001</v>
      </c>
      <c r="R175">
        <v>15.075399954393699</v>
      </c>
      <c r="S175">
        <v>10.610009743981401</v>
      </c>
      <c r="T175">
        <v>14.652933435516699</v>
      </c>
      <c r="U175">
        <v>10.869591688425899</v>
      </c>
      <c r="V175">
        <v>14.128514772454</v>
      </c>
      <c r="W175">
        <v>11.1350819662037</v>
      </c>
      <c r="X175">
        <v>13.605971103173101</v>
      </c>
    </row>
    <row r="176" spans="1:24" x14ac:dyDescent="0.25">
      <c r="A176" s="1">
        <v>37795</v>
      </c>
      <c r="B176" s="2" t="s">
        <v>16</v>
      </c>
      <c r="C176">
        <v>9.0534119961148107</v>
      </c>
      <c r="D176">
        <v>15.7631918975967</v>
      </c>
      <c r="E176">
        <v>8.9448341261851798</v>
      </c>
      <c r="F176">
        <v>16.059172435043699</v>
      </c>
      <c r="G176">
        <v>9.0824778761851803</v>
      </c>
      <c r="H176">
        <v>15.8221230066855</v>
      </c>
      <c r="I176">
        <v>9.1888268258148091</v>
      </c>
      <c r="J176">
        <v>15.6268365046668</v>
      </c>
      <c r="K176">
        <v>8.8893796907222207</v>
      </c>
      <c r="L176">
        <v>16.134719705635501</v>
      </c>
      <c r="M176">
        <v>8.9511240841851798</v>
      </c>
      <c r="N176">
        <v>16.098749424810499</v>
      </c>
      <c r="O176">
        <v>8.7123333904999996</v>
      </c>
      <c r="P176">
        <v>16.597776917620202</v>
      </c>
      <c r="Q176">
        <v>8.7642118627222203</v>
      </c>
      <c r="R176">
        <v>16.178989828699599</v>
      </c>
      <c r="S176">
        <v>8.53728126525926</v>
      </c>
      <c r="T176">
        <v>17.039680800766199</v>
      </c>
      <c r="U176">
        <v>8.4258357353703701</v>
      </c>
      <c r="V176">
        <v>17.137205206592601</v>
      </c>
      <c r="W176">
        <v>8.5569834572222199</v>
      </c>
      <c r="X176">
        <v>16.849990297778799</v>
      </c>
    </row>
    <row r="177" spans="1:24" x14ac:dyDescent="0.25">
      <c r="A177" s="1">
        <v>37796</v>
      </c>
      <c r="B177" s="2" t="s">
        <v>16</v>
      </c>
      <c r="C177">
        <v>9.1146780895259205</v>
      </c>
      <c r="D177">
        <v>12.283827385546299</v>
      </c>
      <c r="E177">
        <v>9.1998294784148094</v>
      </c>
      <c r="F177">
        <v>12.1880569692478</v>
      </c>
      <c r="G177">
        <v>9.3956030895259204</v>
      </c>
      <c r="H177">
        <v>12.035497858429499</v>
      </c>
      <c r="I177">
        <v>9.4129607953518502</v>
      </c>
      <c r="J177">
        <v>12.124101525227401</v>
      </c>
      <c r="K177">
        <v>9.6375276934999992</v>
      </c>
      <c r="L177">
        <v>11.9269206186168</v>
      </c>
      <c r="M177">
        <v>9.7409647305370299</v>
      </c>
      <c r="N177">
        <v>11.902760624641299</v>
      </c>
      <c r="O177">
        <v>9.4263726009073991</v>
      </c>
      <c r="P177">
        <v>11.8418332815593</v>
      </c>
      <c r="Q177">
        <v>9.4085037043333308</v>
      </c>
      <c r="R177">
        <v>11.796895709743399</v>
      </c>
      <c r="S177">
        <v>9.2440772261851798</v>
      </c>
      <c r="T177">
        <v>11.8010149471706</v>
      </c>
      <c r="U177">
        <v>9.4680237539629601</v>
      </c>
      <c r="V177">
        <v>11.5505027366957</v>
      </c>
      <c r="W177">
        <v>9.5026657659259204</v>
      </c>
      <c r="X177">
        <v>11.709726443885801</v>
      </c>
    </row>
    <row r="178" spans="1:24" x14ac:dyDescent="0.25">
      <c r="A178" s="1">
        <v>37797</v>
      </c>
      <c r="B178" s="2" t="s">
        <v>16</v>
      </c>
      <c r="C178">
        <v>9.0855919813481396</v>
      </c>
      <c r="D178">
        <v>13.6770215173553</v>
      </c>
      <c r="E178">
        <v>9.19417832394074</v>
      </c>
      <c r="F178">
        <v>13.519031609709099</v>
      </c>
      <c r="G178">
        <v>9.1290214485555499</v>
      </c>
      <c r="H178">
        <v>13.5955341762901</v>
      </c>
      <c r="I178">
        <v>9.1449074667036996</v>
      </c>
      <c r="J178">
        <v>13.634006839121399</v>
      </c>
      <c r="K178">
        <v>9.0919861133148103</v>
      </c>
      <c r="L178">
        <v>13.7714677952941</v>
      </c>
      <c r="M178">
        <v>9.2141005218703693</v>
      </c>
      <c r="N178">
        <v>13.597121131063799</v>
      </c>
      <c r="O178">
        <v>9.2251597761111093</v>
      </c>
      <c r="P178">
        <v>13.7552130354211</v>
      </c>
      <c r="Q178">
        <v>9.23018732240741</v>
      </c>
      <c r="R178">
        <v>13.5847316957475</v>
      </c>
      <c r="S178">
        <v>9.2784520956851804</v>
      </c>
      <c r="T178">
        <v>13.487719962850599</v>
      </c>
      <c r="U178">
        <v>9.2926690212407408</v>
      </c>
      <c r="V178">
        <v>13.448375570218699</v>
      </c>
      <c r="W178">
        <v>8.6168458785185198</v>
      </c>
      <c r="X178">
        <v>13.373399250649101</v>
      </c>
    </row>
    <row r="179" spans="1:24" x14ac:dyDescent="0.25">
      <c r="A179" s="1">
        <v>37798</v>
      </c>
      <c r="B179" s="2" t="s">
        <v>16</v>
      </c>
      <c r="C179">
        <v>9.3265384623733905</v>
      </c>
      <c r="D179">
        <v>16.875111292342002</v>
      </c>
      <c r="E179">
        <v>9.2940758338067297</v>
      </c>
      <c r="F179">
        <v>17.035847353164201</v>
      </c>
      <c r="G179">
        <v>9.3991705097326506</v>
      </c>
      <c r="H179">
        <v>16.875741192946599</v>
      </c>
      <c r="I179">
        <v>9.3804904491400602</v>
      </c>
      <c r="J179">
        <v>16.8318037106094</v>
      </c>
      <c r="K179">
        <v>9.4146140665289497</v>
      </c>
      <c r="L179">
        <v>16.6501644978072</v>
      </c>
      <c r="M179">
        <v>9.4605930598252392</v>
      </c>
      <c r="N179">
        <v>16.6278742544106</v>
      </c>
      <c r="O179">
        <v>9.5134983838993197</v>
      </c>
      <c r="P179">
        <v>16.360543443265598</v>
      </c>
      <c r="Q179">
        <v>9.3651870396400607</v>
      </c>
      <c r="R179">
        <v>16.688197190906401</v>
      </c>
      <c r="S179">
        <v>9.3401859583067299</v>
      </c>
      <c r="T179">
        <v>16.676137978180101</v>
      </c>
      <c r="U179">
        <v>9.5145169768252398</v>
      </c>
      <c r="V179">
        <v>16.305890092823098</v>
      </c>
      <c r="W179">
        <v>9.0356066014919101</v>
      </c>
      <c r="X179">
        <v>16.341053444790099</v>
      </c>
    </row>
    <row r="180" spans="1:24" x14ac:dyDescent="0.25">
      <c r="A180" s="1">
        <v>37799</v>
      </c>
      <c r="B180" s="2" t="s">
        <v>16</v>
      </c>
      <c r="C180">
        <v>9.8708921418814803</v>
      </c>
      <c r="D180">
        <v>21.6349371291704</v>
      </c>
      <c r="E180">
        <v>9.9995539474370396</v>
      </c>
      <c r="F180">
        <v>21.322210208221101</v>
      </c>
      <c r="G180">
        <v>9.9111341602925904</v>
      </c>
      <c r="H180">
        <v>21.3937740956783</v>
      </c>
      <c r="I180">
        <v>10.035582539922199</v>
      </c>
      <c r="J180">
        <v>21.137062343676</v>
      </c>
      <c r="K180">
        <v>10.0914924936259</v>
      </c>
      <c r="L180">
        <v>20.878870613721599</v>
      </c>
      <c r="M180">
        <v>10.0178440759222</v>
      </c>
      <c r="N180">
        <v>20.993044825172799</v>
      </c>
      <c r="O180">
        <v>9.9774647189592596</v>
      </c>
      <c r="P180">
        <v>20.9999694558154</v>
      </c>
      <c r="Q180">
        <v>10.0790477790148</v>
      </c>
      <c r="R180">
        <v>20.609896054811301</v>
      </c>
      <c r="S180">
        <v>9.7846010164592592</v>
      </c>
      <c r="T180">
        <v>20.603253317755001</v>
      </c>
      <c r="U180">
        <v>9.8125361220518492</v>
      </c>
      <c r="V180">
        <v>20.385828735953101</v>
      </c>
      <c r="W180">
        <v>9.6096400065888901</v>
      </c>
      <c r="X180">
        <v>20.375698784105801</v>
      </c>
    </row>
    <row r="181" spans="1:24" x14ac:dyDescent="0.25">
      <c r="A181" s="1">
        <v>37800</v>
      </c>
      <c r="B181" s="2" t="s">
        <v>16</v>
      </c>
      <c r="C181">
        <v>9.0792897074733308</v>
      </c>
      <c r="D181">
        <v>15.836538517241999</v>
      </c>
      <c r="E181">
        <v>9.1071223239607804</v>
      </c>
      <c r="F181">
        <v>15.7621775564652</v>
      </c>
      <c r="G181">
        <v>9.0888640813556503</v>
      </c>
      <c r="H181">
        <v>15.9677717015438</v>
      </c>
      <c r="I181">
        <v>9.2335594881394005</v>
      </c>
      <c r="J181">
        <v>15.779281885591899</v>
      </c>
      <c r="K181">
        <v>9.3062996110342606</v>
      </c>
      <c r="L181">
        <v>15.6730753887823</v>
      </c>
      <c r="M181">
        <v>9.3852329371513505</v>
      </c>
      <c r="N181">
        <v>15.7073554324072</v>
      </c>
      <c r="O181">
        <v>9.2806850465091699</v>
      </c>
      <c r="P181">
        <v>15.944860183514701</v>
      </c>
      <c r="Q181">
        <v>9.4767570148484808</v>
      </c>
      <c r="R181">
        <v>15.672801023378399</v>
      </c>
      <c r="S181">
        <v>9.6783595387433401</v>
      </c>
      <c r="T181">
        <v>15.516807312621401</v>
      </c>
      <c r="U181">
        <v>9.5185510011011694</v>
      </c>
      <c r="V181">
        <v>16.123257099702901</v>
      </c>
      <c r="W181">
        <v>9.5110962477021204</v>
      </c>
      <c r="X181">
        <v>15.863056831401099</v>
      </c>
    </row>
    <row r="182" spans="1:24" x14ac:dyDescent="0.25">
      <c r="A182" s="1">
        <v>37801</v>
      </c>
      <c r="B182" s="2" t="s">
        <v>16</v>
      </c>
      <c r="C182">
        <v>9.1901958476125198</v>
      </c>
      <c r="D182">
        <v>20.052040929907299</v>
      </c>
      <c r="E182">
        <v>9.1515497871120992</v>
      </c>
      <c r="F182">
        <v>20.2477502822295</v>
      </c>
      <c r="G182">
        <v>8.9576840072116894</v>
      </c>
      <c r="H182">
        <v>20.7907452658376</v>
      </c>
      <c r="I182">
        <v>9.10938240924275</v>
      </c>
      <c r="J182">
        <v>20.402654588523198</v>
      </c>
      <c r="K182">
        <v>9.0376192371997401</v>
      </c>
      <c r="L182">
        <v>20.066317416248101</v>
      </c>
      <c r="M182">
        <v>9.0556727011937692</v>
      </c>
      <c r="N182">
        <v>19.978188626767999</v>
      </c>
      <c r="O182">
        <v>9.11037726276186</v>
      </c>
      <c r="P182">
        <v>19.786752290563701</v>
      </c>
      <c r="Q182">
        <v>9.2897948777558899</v>
      </c>
      <c r="R182">
        <v>19.313651903184699</v>
      </c>
      <c r="S182">
        <v>9.3160091907499201</v>
      </c>
      <c r="T182">
        <v>19.234333482396899</v>
      </c>
      <c r="U182">
        <v>9.40579452663283</v>
      </c>
      <c r="V182">
        <v>18.829997983256401</v>
      </c>
      <c r="W182">
        <v>9.3678518008837308</v>
      </c>
      <c r="X182">
        <v>19.0390889536631</v>
      </c>
    </row>
    <row r="183" spans="1:24" x14ac:dyDescent="0.25">
      <c r="A183" s="1">
        <v>37802</v>
      </c>
      <c r="B183" s="2" t="s">
        <v>16</v>
      </c>
      <c r="C183">
        <v>9.3699384948375997</v>
      </c>
      <c r="D183">
        <v>14.9384380594968</v>
      </c>
      <c r="E183">
        <v>9.5170947804501402</v>
      </c>
      <c r="F183">
        <v>14.7374355557592</v>
      </c>
      <c r="G183">
        <v>9.5735684691737806</v>
      </c>
      <c r="H183">
        <v>14.6103837458235</v>
      </c>
      <c r="I183">
        <v>9.42338729147151</v>
      </c>
      <c r="J183">
        <v>14.908544265459</v>
      </c>
      <c r="K183">
        <v>9.2360996298988596</v>
      </c>
      <c r="L183">
        <v>15.316211450759599</v>
      </c>
      <c r="M183">
        <v>9.3689943994743494</v>
      </c>
      <c r="N183">
        <v>15.211989679286001</v>
      </c>
      <c r="O183">
        <v>9.4055592580498502</v>
      </c>
      <c r="P183">
        <v>15.324647409731901</v>
      </c>
      <c r="Q183">
        <v>9.6129521177364694</v>
      </c>
      <c r="R183">
        <v>14.9782250819695</v>
      </c>
      <c r="S183">
        <v>9.8256352552008508</v>
      </c>
      <c r="T183">
        <v>14.613289763104</v>
      </c>
      <c r="U183">
        <v>10.043608670443</v>
      </c>
      <c r="V183">
        <v>14.2329700178165</v>
      </c>
      <c r="W183">
        <v>10.054431770944401</v>
      </c>
      <c r="X183">
        <v>14.3056210012557</v>
      </c>
    </row>
    <row r="184" spans="1:24" x14ac:dyDescent="0.25">
      <c r="A184" s="1">
        <v>37803</v>
      </c>
      <c r="B184" s="2" t="s">
        <v>16</v>
      </c>
      <c r="C184">
        <v>7.7413102658707196</v>
      </c>
      <c r="D184">
        <v>12.528912012700101</v>
      </c>
      <c r="E184">
        <v>7.6332936725313303</v>
      </c>
      <c r="F184">
        <v>12.9288321083484</v>
      </c>
      <c r="G184">
        <v>7.6416299795113902</v>
      </c>
      <c r="H184">
        <v>12.9210415897979</v>
      </c>
      <c r="I184">
        <v>7.7699283235284797</v>
      </c>
      <c r="J184">
        <v>12.7322802494523</v>
      </c>
      <c r="K184">
        <v>7.6328913706937298</v>
      </c>
      <c r="L184">
        <v>12.9310120816981</v>
      </c>
      <c r="M184">
        <v>7.7271344587848896</v>
      </c>
      <c r="N184">
        <v>12.8852263254708</v>
      </c>
      <c r="O184">
        <v>7.7458905664130997</v>
      </c>
      <c r="P184">
        <v>12.8525397943557</v>
      </c>
      <c r="Q184">
        <v>7.6268245105413097</v>
      </c>
      <c r="R184">
        <v>12.8721882658296</v>
      </c>
      <c r="S184">
        <v>7.6339934234472899</v>
      </c>
      <c r="T184">
        <v>12.855376204476901</v>
      </c>
      <c r="U184">
        <v>7.77820999264957</v>
      </c>
      <c r="V184">
        <v>12.6416734342074</v>
      </c>
      <c r="W184">
        <v>7.5708028730370298</v>
      </c>
      <c r="X184">
        <v>12.577964785818001</v>
      </c>
    </row>
    <row r="185" spans="1:24" x14ac:dyDescent="0.25">
      <c r="A185" s="1">
        <v>37804</v>
      </c>
      <c r="B185" s="2" t="s">
        <v>16</v>
      </c>
      <c r="C185">
        <v>7.1825065399036996</v>
      </c>
      <c r="D185">
        <v>19.179826276211202</v>
      </c>
      <c r="E185">
        <v>7.2979257528666599</v>
      </c>
      <c r="F185">
        <v>19.0074183345424</v>
      </c>
      <c r="G185">
        <v>6.7381675207037004</v>
      </c>
      <c r="H185">
        <v>19.843702406406798</v>
      </c>
      <c r="I185">
        <v>6.7953178260740703</v>
      </c>
      <c r="J185">
        <v>19.8140721112986</v>
      </c>
      <c r="K185">
        <v>6.3332562602222202</v>
      </c>
      <c r="L185">
        <v>20.218019254256301</v>
      </c>
      <c r="M185">
        <v>6.4492356583703696</v>
      </c>
      <c r="N185">
        <v>19.961167353585399</v>
      </c>
      <c r="O185">
        <v>6.5319316403148102</v>
      </c>
      <c r="P185">
        <v>19.711782423810298</v>
      </c>
      <c r="Q185">
        <v>6.3982387129814802</v>
      </c>
      <c r="R185">
        <v>20.021543092814898</v>
      </c>
      <c r="S185">
        <v>6.3481441480740699</v>
      </c>
      <c r="T185">
        <v>20.235374084766899</v>
      </c>
      <c r="U185">
        <v>6.4659068239999904</v>
      </c>
      <c r="V185">
        <v>19.960495598612699</v>
      </c>
      <c r="W185">
        <v>6.6363961758518499</v>
      </c>
      <c r="X185">
        <v>19.5896402766679</v>
      </c>
    </row>
    <row r="186" spans="1:24" x14ac:dyDescent="0.25">
      <c r="A186" s="1">
        <v>37805</v>
      </c>
      <c r="B186" s="2" t="s">
        <v>16</v>
      </c>
      <c r="C186">
        <v>8.9454989329737202</v>
      </c>
      <c r="D186">
        <v>21.9785068887374</v>
      </c>
      <c r="E186">
        <v>8.9541616007852696</v>
      </c>
      <c r="F186">
        <v>21.871044231078699</v>
      </c>
      <c r="G186">
        <v>8.6034561161590393</v>
      </c>
      <c r="H186">
        <v>23.1052786353846</v>
      </c>
      <c r="I186">
        <v>8.6478192960261406</v>
      </c>
      <c r="J186">
        <v>22.923972658525901</v>
      </c>
      <c r="K186">
        <v>8.7151612202265696</v>
      </c>
      <c r="L186">
        <v>22.744319267023599</v>
      </c>
      <c r="M186">
        <v>8.8827250546492298</v>
      </c>
      <c r="N186">
        <v>22.351757643578701</v>
      </c>
      <c r="O186">
        <v>8.9162663880904098</v>
      </c>
      <c r="P186">
        <v>22.091410282663901</v>
      </c>
      <c r="Q186">
        <v>9.0972417965871397</v>
      </c>
      <c r="R186">
        <v>21.685861315560398</v>
      </c>
      <c r="S186">
        <v>8.8494066036764707</v>
      </c>
      <c r="T186">
        <v>21.947658670128199</v>
      </c>
      <c r="U186">
        <v>8.7740599187036992</v>
      </c>
      <c r="V186">
        <v>21.728904335386499</v>
      </c>
      <c r="W186">
        <v>8.4391657370740703</v>
      </c>
      <c r="X186">
        <v>22.119213062606701</v>
      </c>
    </row>
    <row r="187" spans="1:24" x14ac:dyDescent="0.25">
      <c r="A187" s="1">
        <v>37806</v>
      </c>
      <c r="B187" s="2" t="s">
        <v>16</v>
      </c>
      <c r="C187">
        <v>8.6794137361742791</v>
      </c>
      <c r="D187">
        <v>22.639810515371401</v>
      </c>
      <c r="E187">
        <v>8.6991934514187008</v>
      </c>
      <c r="F187">
        <v>22.634243271500701</v>
      </c>
      <c r="G187">
        <v>8.8665228816316493</v>
      </c>
      <c r="H187">
        <v>22.334038536312899</v>
      </c>
      <c r="I187">
        <v>8.8891897598260705</v>
      </c>
      <c r="J187">
        <v>22.422516289765799</v>
      </c>
      <c r="K187">
        <v>8.9833526726316109</v>
      </c>
      <c r="L187">
        <v>22.297046402986599</v>
      </c>
      <c r="M187">
        <v>9.0519024718935395</v>
      </c>
      <c r="N187">
        <v>21.9234900414632</v>
      </c>
      <c r="O187">
        <v>9.1222842393227292</v>
      </c>
      <c r="P187">
        <v>21.5989635426468</v>
      </c>
      <c r="Q187">
        <v>9.2001126024926698</v>
      </c>
      <c r="R187">
        <v>21.5431280537133</v>
      </c>
      <c r="S187">
        <v>9.2561997438107504</v>
      </c>
      <c r="T187">
        <v>21.4565000929313</v>
      </c>
      <c r="U187">
        <v>9.0173565728761105</v>
      </c>
      <c r="V187">
        <v>22.239820192719101</v>
      </c>
      <c r="W187">
        <v>9.0737068927649993</v>
      </c>
      <c r="X187">
        <v>22.254188493570201</v>
      </c>
    </row>
    <row r="188" spans="1:24" x14ac:dyDescent="0.25">
      <c r="A188" s="1">
        <v>37807</v>
      </c>
      <c r="B188" s="2" t="s">
        <v>16</v>
      </c>
      <c r="C188">
        <v>9.0838863476069491</v>
      </c>
      <c r="D188">
        <v>20.575806604368601</v>
      </c>
      <c r="E188">
        <v>9.0383249066713507</v>
      </c>
      <c r="F188">
        <v>20.796435184116799</v>
      </c>
      <c r="G188">
        <v>9.12602310648019</v>
      </c>
      <c r="H188">
        <v>20.6265622663181</v>
      </c>
      <c r="I188">
        <v>8.9999566689371804</v>
      </c>
      <c r="J188">
        <v>20.8123771238795</v>
      </c>
      <c r="K188">
        <v>8.4839656206904603</v>
      </c>
      <c r="L188">
        <v>20.7514475595985</v>
      </c>
      <c r="M188">
        <v>8.4550731520429103</v>
      </c>
      <c r="N188">
        <v>20.9789662226957</v>
      </c>
      <c r="O188">
        <v>8.5997125038947697</v>
      </c>
      <c r="P188">
        <v>20.615814699520399</v>
      </c>
      <c r="Q188">
        <v>7.9793282446355098</v>
      </c>
      <c r="R188">
        <v>20.446885282341999</v>
      </c>
      <c r="S188">
        <v>7.8452883698947602</v>
      </c>
      <c r="T188">
        <v>20.549100447481301</v>
      </c>
      <c r="U188">
        <v>7.7137707225984702</v>
      </c>
      <c r="V188">
        <v>20.454084840485599</v>
      </c>
      <c r="W188">
        <v>7.66492823389477</v>
      </c>
      <c r="X188">
        <v>20.305287938726401</v>
      </c>
    </row>
    <row r="189" spans="1:24" x14ac:dyDescent="0.25">
      <c r="A189" s="1">
        <v>37808</v>
      </c>
      <c r="B189" s="2" t="s">
        <v>16</v>
      </c>
      <c r="C189">
        <v>9.27375765557656</v>
      </c>
      <c r="D189">
        <v>21.8883206492733</v>
      </c>
      <c r="E189">
        <v>9.1959108168061903</v>
      </c>
      <c r="F189">
        <v>22.112952738994601</v>
      </c>
      <c r="G189">
        <v>9.0822042430417493</v>
      </c>
      <c r="H189">
        <v>22.630615361739601</v>
      </c>
      <c r="I189">
        <v>9.1622490229676696</v>
      </c>
      <c r="J189">
        <v>22.600520741838501</v>
      </c>
      <c r="K189">
        <v>9.1917934297824893</v>
      </c>
      <c r="L189">
        <v>22.4914595920723</v>
      </c>
      <c r="M189">
        <v>9.3489158834861907</v>
      </c>
      <c r="N189">
        <v>22.049201481916299</v>
      </c>
      <c r="O189">
        <v>9.3536042021343402</v>
      </c>
      <c r="P189">
        <v>21.884632903530299</v>
      </c>
      <c r="Q189">
        <v>9.3734697435787897</v>
      </c>
      <c r="R189">
        <v>21.5911791743751</v>
      </c>
      <c r="S189">
        <v>9.3124595431158195</v>
      </c>
      <c r="T189">
        <v>21.629614353247302</v>
      </c>
      <c r="U189">
        <v>9.3719658296343393</v>
      </c>
      <c r="V189">
        <v>21.3103320963492</v>
      </c>
      <c r="W189">
        <v>9.4629757615047101</v>
      </c>
      <c r="X189">
        <v>20.872959252363898</v>
      </c>
    </row>
    <row r="190" spans="1:24" x14ac:dyDescent="0.25">
      <c r="A190" s="1">
        <v>37809</v>
      </c>
      <c r="B190" s="2" t="s">
        <v>16</v>
      </c>
      <c r="C190">
        <v>9.1338289549558809</v>
      </c>
      <c r="D190">
        <v>15.1354876108837</v>
      </c>
      <c r="E190">
        <v>8.8741590806632793</v>
      </c>
      <c r="F190">
        <v>15.973695890800199</v>
      </c>
      <c r="G190">
        <v>8.7409692839095801</v>
      </c>
      <c r="H190">
        <v>16.1845449440411</v>
      </c>
      <c r="I190">
        <v>8.8214712654651404</v>
      </c>
      <c r="J190">
        <v>16.0165622549147</v>
      </c>
      <c r="K190">
        <v>8.6376439515206904</v>
      </c>
      <c r="L190">
        <v>16.5273170630722</v>
      </c>
      <c r="M190">
        <v>8.7808814515206901</v>
      </c>
      <c r="N190">
        <v>16.239913025043201</v>
      </c>
      <c r="O190">
        <v>8.90092177270588</v>
      </c>
      <c r="P190">
        <v>15.983775189827799</v>
      </c>
      <c r="Q190">
        <v>8.9427602606873595</v>
      </c>
      <c r="R190">
        <v>15.8565464044399</v>
      </c>
      <c r="S190">
        <v>8.9529531510577307</v>
      </c>
      <c r="T190">
        <v>15.7051957684395</v>
      </c>
      <c r="U190">
        <v>8.8552414450762509</v>
      </c>
      <c r="V190">
        <v>15.8221767201945</v>
      </c>
      <c r="W190">
        <v>9.0193359302614393</v>
      </c>
      <c r="X190">
        <v>15.4747528143865</v>
      </c>
    </row>
    <row r="191" spans="1:24" x14ac:dyDescent="0.25">
      <c r="A191" s="1">
        <v>37810</v>
      </c>
      <c r="B191" s="2" t="s">
        <v>16</v>
      </c>
      <c r="C191">
        <v>8.9102277948148103</v>
      </c>
      <c r="D191">
        <v>13.8281556240402</v>
      </c>
      <c r="E191">
        <v>9.0260072502148105</v>
      </c>
      <c r="F191">
        <v>13.801270752011201</v>
      </c>
      <c r="G191">
        <v>8.9878708205555498</v>
      </c>
      <c r="H191">
        <v>14.362283610110101</v>
      </c>
      <c r="I191">
        <v>9.0245748714444396</v>
      </c>
      <c r="J191">
        <v>14.483097141246301</v>
      </c>
      <c r="K191">
        <v>9.2001056584814798</v>
      </c>
      <c r="L191">
        <v>14.2520846218675</v>
      </c>
      <c r="M191">
        <v>9.2510595526666606</v>
      </c>
      <c r="N191">
        <v>14.105642092115399</v>
      </c>
      <c r="O191">
        <v>9.3083792476481406</v>
      </c>
      <c r="P191">
        <v>14.0519378033439</v>
      </c>
      <c r="Q191">
        <v>8.9667509107592593</v>
      </c>
      <c r="R191">
        <v>14.266111534982</v>
      </c>
      <c r="S191">
        <v>9.1218622138148096</v>
      </c>
      <c r="T191">
        <v>14.029016086190699</v>
      </c>
      <c r="U191">
        <v>9.3270828156666603</v>
      </c>
      <c r="V191">
        <v>13.7325815410618</v>
      </c>
      <c r="W191">
        <v>8.4559022500925902</v>
      </c>
      <c r="X191">
        <v>14.209512409136501</v>
      </c>
    </row>
    <row r="192" spans="1:24" x14ac:dyDescent="0.25">
      <c r="A192" s="1">
        <v>37811</v>
      </c>
      <c r="B192" s="2" t="s">
        <v>16</v>
      </c>
      <c r="C192">
        <v>9.1867343288096297</v>
      </c>
      <c r="D192">
        <v>15.7246327751641</v>
      </c>
      <c r="E192">
        <v>9.1807627778888907</v>
      </c>
      <c r="F192">
        <v>16.072944954674401</v>
      </c>
      <c r="G192">
        <v>9.3318565278888794</v>
      </c>
      <c r="H192">
        <v>15.871418170254</v>
      </c>
      <c r="I192">
        <v>9.0951947582592503</v>
      </c>
      <c r="J192">
        <v>15.868879302993999</v>
      </c>
      <c r="K192">
        <v>9.0941328881296304</v>
      </c>
      <c r="L192">
        <v>16.0448420495328</v>
      </c>
      <c r="M192">
        <v>9.1023090904444395</v>
      </c>
      <c r="N192">
        <v>16.158660801203698</v>
      </c>
      <c r="O192">
        <v>9.2816963589629609</v>
      </c>
      <c r="P192">
        <v>15.871926926957</v>
      </c>
      <c r="Q192">
        <v>9.3668512376296302</v>
      </c>
      <c r="R192">
        <v>15.7679042838665</v>
      </c>
      <c r="S192">
        <v>9.3655780134444395</v>
      </c>
      <c r="T192">
        <v>15.7713574149794</v>
      </c>
      <c r="U192">
        <v>9.3891956130740706</v>
      </c>
      <c r="V192">
        <v>15.820818163746299</v>
      </c>
      <c r="W192">
        <v>9.5605664936296293</v>
      </c>
      <c r="X192">
        <v>15.5000230888323</v>
      </c>
    </row>
    <row r="193" spans="1:24" x14ac:dyDescent="0.25">
      <c r="A193" s="1">
        <v>37812</v>
      </c>
      <c r="B193" s="2" t="s">
        <v>16</v>
      </c>
      <c r="C193">
        <v>10.114621914193499</v>
      </c>
      <c r="D193">
        <v>15.6280279476403</v>
      </c>
      <c r="E193">
        <v>10.0728362660454</v>
      </c>
      <c r="F193">
        <v>15.5023303463826</v>
      </c>
      <c r="G193">
        <v>10.1223441178361</v>
      </c>
      <c r="H193">
        <v>15.3676409262922</v>
      </c>
      <c r="I193">
        <v>10.052203269002799</v>
      </c>
      <c r="J193">
        <v>15.4768016842892</v>
      </c>
      <c r="K193">
        <v>9.8699713436324803</v>
      </c>
      <c r="L193">
        <v>15.8752773004829</v>
      </c>
      <c r="M193">
        <v>9.8997246925398805</v>
      </c>
      <c r="N193">
        <v>15.759682541096799</v>
      </c>
      <c r="O193">
        <v>9.7367282807620992</v>
      </c>
      <c r="P193">
        <v>16.025773277986399</v>
      </c>
      <c r="Q193">
        <v>9.8803282807621002</v>
      </c>
      <c r="R193">
        <v>15.6822343689566</v>
      </c>
      <c r="S193">
        <v>9.8412619002435893</v>
      </c>
      <c r="T193">
        <v>15.6826561317576</v>
      </c>
      <c r="U193">
        <v>9.63927201137321</v>
      </c>
      <c r="V193">
        <v>15.838368847564199</v>
      </c>
      <c r="W193">
        <v>9.8098842798917296</v>
      </c>
      <c r="X193">
        <v>15.4105669769312</v>
      </c>
    </row>
    <row r="194" spans="1:24" x14ac:dyDescent="0.25">
      <c r="A194" s="1">
        <v>37813</v>
      </c>
      <c r="B194" s="2" t="s">
        <v>16</v>
      </c>
      <c r="C194">
        <v>9.4734142987095797</v>
      </c>
      <c r="D194">
        <v>22.224832585262099</v>
      </c>
      <c r="E194">
        <v>9.3762371639595798</v>
      </c>
      <c r="F194">
        <v>22.480651017327801</v>
      </c>
      <c r="G194">
        <v>9.2796110362040203</v>
      </c>
      <c r="H194">
        <v>22.703306425740699</v>
      </c>
      <c r="I194">
        <v>9.2615602704799507</v>
      </c>
      <c r="J194">
        <v>22.722151195044798</v>
      </c>
      <c r="K194">
        <v>9.3530494869614298</v>
      </c>
      <c r="L194">
        <v>22.548266837840998</v>
      </c>
      <c r="M194">
        <v>9.1821427739984696</v>
      </c>
      <c r="N194">
        <v>22.433946568416701</v>
      </c>
      <c r="O194">
        <v>9.2760408970910593</v>
      </c>
      <c r="P194">
        <v>22.140188027919301</v>
      </c>
      <c r="Q194">
        <v>9.0920155902206901</v>
      </c>
      <c r="R194">
        <v>22.555639956060698</v>
      </c>
      <c r="S194">
        <v>9.2773003124429092</v>
      </c>
      <c r="T194">
        <v>22.052980668564299</v>
      </c>
      <c r="U194">
        <v>9.1458866829058696</v>
      </c>
      <c r="V194">
        <v>22.340137751215298</v>
      </c>
      <c r="W194">
        <v>9.21511947631328</v>
      </c>
      <c r="X194">
        <v>22.123505434739702</v>
      </c>
    </row>
    <row r="195" spans="1:24" x14ac:dyDescent="0.25">
      <c r="A195" s="1">
        <v>37814</v>
      </c>
      <c r="B195" s="2" t="s">
        <v>16</v>
      </c>
      <c r="C195">
        <v>9.4139677886412603</v>
      </c>
      <c r="D195">
        <v>16.845057450059901</v>
      </c>
      <c r="E195">
        <v>9.4047649860579305</v>
      </c>
      <c r="F195">
        <v>16.996880814806701</v>
      </c>
      <c r="G195">
        <v>9.4364536434653399</v>
      </c>
      <c r="H195">
        <v>16.803174522997001</v>
      </c>
      <c r="I195">
        <v>9.3709294292579308</v>
      </c>
      <c r="J195">
        <v>16.940807742549701</v>
      </c>
      <c r="K195">
        <v>9.2137333510357102</v>
      </c>
      <c r="L195">
        <v>17.0543317909382</v>
      </c>
      <c r="M195">
        <v>9.0400937677023698</v>
      </c>
      <c r="N195">
        <v>17.054474716187201</v>
      </c>
      <c r="O195">
        <v>8.8646924947394101</v>
      </c>
      <c r="P195">
        <v>16.8815758711843</v>
      </c>
      <c r="Q195">
        <v>8.9987411058505309</v>
      </c>
      <c r="R195">
        <v>16.544337047086099</v>
      </c>
      <c r="S195">
        <v>9.1128017748134909</v>
      </c>
      <c r="T195">
        <v>16.252771351661501</v>
      </c>
      <c r="U195">
        <v>9.1722800790357102</v>
      </c>
      <c r="V195">
        <v>15.9695985344869</v>
      </c>
      <c r="W195">
        <v>9.0736054061468199</v>
      </c>
      <c r="X195">
        <v>15.995489471869799</v>
      </c>
    </row>
    <row r="196" spans="1:24" x14ac:dyDescent="0.25">
      <c r="A196" s="1">
        <v>37815</v>
      </c>
      <c r="B196" s="2" t="s">
        <v>16</v>
      </c>
      <c r="C196">
        <v>8.9652530669907406</v>
      </c>
      <c r="D196">
        <v>22.889096832812399</v>
      </c>
      <c r="E196">
        <v>8.9520913509388809</v>
      </c>
      <c r="F196">
        <v>22.866535713112999</v>
      </c>
      <c r="G196">
        <v>8.8996274342907409</v>
      </c>
      <c r="H196">
        <v>23.082088363836199</v>
      </c>
      <c r="I196">
        <v>8.8394948916111105</v>
      </c>
      <c r="J196">
        <v>23.039977234751699</v>
      </c>
      <c r="K196">
        <v>8.9568052953333304</v>
      </c>
      <c r="L196">
        <v>22.737374669466501</v>
      </c>
      <c r="M196">
        <v>8.7571281137962895</v>
      </c>
      <c r="N196">
        <v>23.096860978065099</v>
      </c>
      <c r="O196">
        <v>8.6194533681481502</v>
      </c>
      <c r="P196">
        <v>23.758835203600899</v>
      </c>
      <c r="Q196">
        <v>8.7755894792592599</v>
      </c>
      <c r="R196">
        <v>23.286787744271599</v>
      </c>
      <c r="S196">
        <v>8.9365755903703707</v>
      </c>
      <c r="T196">
        <v>22.7989238216826</v>
      </c>
      <c r="U196">
        <v>9.1024117014814792</v>
      </c>
      <c r="V196">
        <v>22.388022381892402</v>
      </c>
      <c r="W196">
        <v>9.2730978125925905</v>
      </c>
      <c r="X196">
        <v>21.855233124932901</v>
      </c>
    </row>
    <row r="197" spans="1:24" x14ac:dyDescent="0.25">
      <c r="A197" s="1">
        <v>37816</v>
      </c>
      <c r="B197" s="2" t="s">
        <v>16</v>
      </c>
      <c r="C197">
        <v>7.9728522529073302</v>
      </c>
      <c r="D197">
        <v>14.3313113016917</v>
      </c>
      <c r="E197">
        <v>8.0463576556401595</v>
      </c>
      <c r="F197">
        <v>14.234676318570999</v>
      </c>
      <c r="G197">
        <v>8.0467007964063306</v>
      </c>
      <c r="H197">
        <v>14.350579956948</v>
      </c>
      <c r="I197">
        <v>7.7234338015095201</v>
      </c>
      <c r="J197">
        <v>14.9080262624742</v>
      </c>
      <c r="K197">
        <v>7.7193504363534702</v>
      </c>
      <c r="L197">
        <v>14.9687321161969</v>
      </c>
      <c r="M197">
        <v>7.8207565335307399</v>
      </c>
      <c r="N197">
        <v>14.797493962137899</v>
      </c>
      <c r="O197">
        <v>7.8910236238561602</v>
      </c>
      <c r="P197">
        <v>14.657694688201101</v>
      </c>
      <c r="Q197">
        <v>7.8885565192926999</v>
      </c>
      <c r="R197">
        <v>14.724252665453699</v>
      </c>
      <c r="S197">
        <v>7.9833549488218196</v>
      </c>
      <c r="T197">
        <v>14.594455112932399</v>
      </c>
      <c r="U197">
        <v>7.7624851220176199</v>
      </c>
      <c r="V197">
        <v>14.819843954028</v>
      </c>
      <c r="W197">
        <v>7.6828308124541502</v>
      </c>
      <c r="X197">
        <v>14.999743436512</v>
      </c>
    </row>
    <row r="198" spans="1:24" x14ac:dyDescent="0.25">
      <c r="A198" s="1">
        <v>37817</v>
      </c>
      <c r="B198" s="2" t="s">
        <v>16</v>
      </c>
      <c r="C198">
        <v>8.5587038979301902</v>
      </c>
      <c r="D198">
        <v>10.067267807447999</v>
      </c>
      <c r="E198">
        <v>8.5947809839361096</v>
      </c>
      <c r="F198">
        <v>10.022116468188999</v>
      </c>
      <c r="G198">
        <v>8.5495293662383105</v>
      </c>
      <c r="H198">
        <v>9.9490962719915093</v>
      </c>
      <c r="I198">
        <v>8.4319868711516293</v>
      </c>
      <c r="J198">
        <v>10.413610646148699</v>
      </c>
      <c r="K198">
        <v>8.3908120708612408</v>
      </c>
      <c r="L198">
        <v>10.566440268990901</v>
      </c>
      <c r="M198">
        <v>8.5056732207560408</v>
      </c>
      <c r="N198">
        <v>10.469477443377899</v>
      </c>
      <c r="O198">
        <v>8.5755081771323205</v>
      </c>
      <c r="P198">
        <v>10.3557112845277</v>
      </c>
      <c r="Q198">
        <v>8.4808044014530406</v>
      </c>
      <c r="R198">
        <v>10.346929025361399</v>
      </c>
      <c r="S198">
        <v>8.5380479807367298</v>
      </c>
      <c r="T198">
        <v>10.333629195205299</v>
      </c>
      <c r="U198">
        <v>8.7309850204463402</v>
      </c>
      <c r="V198">
        <v>10.0747242673394</v>
      </c>
      <c r="W198">
        <v>8.8130597301559508</v>
      </c>
      <c r="X198">
        <v>9.9768457504606296</v>
      </c>
    </row>
    <row r="199" spans="1:24" x14ac:dyDescent="0.25">
      <c r="A199" s="1">
        <v>37818</v>
      </c>
      <c r="B199" s="2" t="s">
        <v>16</v>
      </c>
      <c r="C199">
        <v>8.2375295098235704</v>
      </c>
      <c r="D199">
        <v>17.058863079035302</v>
      </c>
      <c r="E199">
        <v>8.3617463266403895</v>
      </c>
      <c r="F199">
        <v>16.8710049535193</v>
      </c>
      <c r="G199">
        <v>8.4117929826701694</v>
      </c>
      <c r="H199">
        <v>16.940100568406798</v>
      </c>
      <c r="I199">
        <v>8.4738865007462394</v>
      </c>
      <c r="J199">
        <v>16.863754700767199</v>
      </c>
      <c r="K199">
        <v>8.4297867306741701</v>
      </c>
      <c r="L199">
        <v>17.017757673640801</v>
      </c>
      <c r="M199">
        <v>8.5933621123057993</v>
      </c>
      <c r="N199">
        <v>16.721201262264199</v>
      </c>
      <c r="O199">
        <v>8.7621194383818803</v>
      </c>
      <c r="P199">
        <v>16.398208294599399</v>
      </c>
      <c r="Q199">
        <v>8.7788060786431394</v>
      </c>
      <c r="R199">
        <v>16.2017124467285</v>
      </c>
      <c r="S199">
        <v>8.9679053028673597</v>
      </c>
      <c r="T199">
        <v>15.8255462213922</v>
      </c>
      <c r="U199">
        <v>8.8176500658323302</v>
      </c>
      <c r="V199">
        <v>16.298677985779001</v>
      </c>
      <c r="W199">
        <v>8.41960121881581</v>
      </c>
      <c r="X199">
        <v>16.268515530798901</v>
      </c>
    </row>
    <row r="200" spans="1:24" x14ac:dyDescent="0.25">
      <c r="A200" s="1">
        <v>37819</v>
      </c>
      <c r="B200" s="2" t="s">
        <v>16</v>
      </c>
      <c r="C200">
        <v>9.1292818032673999</v>
      </c>
      <c r="D200">
        <v>17.348066081743301</v>
      </c>
      <c r="E200">
        <v>9.2701655995637005</v>
      </c>
      <c r="F200">
        <v>17.1319929517155</v>
      </c>
      <c r="G200">
        <v>9.3402158724074091</v>
      </c>
      <c r="H200">
        <v>17.136906957756501</v>
      </c>
      <c r="I200">
        <v>9.51345661314814</v>
      </c>
      <c r="J200">
        <v>16.883051863103599</v>
      </c>
      <c r="K200">
        <v>9.62737492674073</v>
      </c>
      <c r="L200">
        <v>16.9028740764352</v>
      </c>
      <c r="M200">
        <v>9.82582492674074</v>
      </c>
      <c r="N200">
        <v>16.596544068016701</v>
      </c>
      <c r="O200">
        <v>9.8115941785925909</v>
      </c>
      <c r="P200">
        <v>16.832113656105602</v>
      </c>
      <c r="Q200">
        <v>9.2838944100740708</v>
      </c>
      <c r="R200">
        <v>16.703786643823999</v>
      </c>
      <c r="S200">
        <v>9.48945343785185</v>
      </c>
      <c r="T200">
        <v>16.3377271547125</v>
      </c>
      <c r="U200">
        <v>9.3190651974074008</v>
      </c>
      <c r="V200">
        <v>16.383638207624699</v>
      </c>
      <c r="W200">
        <v>8.9339783345925898</v>
      </c>
      <c r="X200">
        <v>16.802631431659101</v>
      </c>
    </row>
    <row r="201" spans="1:24" x14ac:dyDescent="0.25">
      <c r="A201" s="1">
        <v>37820</v>
      </c>
      <c r="B201" s="2" t="s">
        <v>16</v>
      </c>
      <c r="C201">
        <v>11.041231244750399</v>
      </c>
      <c r="D201">
        <v>15.2512050412439</v>
      </c>
      <c r="E201">
        <v>11.1323089545097</v>
      </c>
      <c r="F201">
        <v>15.3365059459201</v>
      </c>
      <c r="G201">
        <v>11.240448874817099</v>
      </c>
      <c r="H201">
        <v>15.3318595742296</v>
      </c>
      <c r="I201">
        <v>11.233805736131901</v>
      </c>
      <c r="J201">
        <v>15.3810563718962</v>
      </c>
      <c r="K201">
        <v>11.4781754120578</v>
      </c>
      <c r="L201">
        <v>15.0964153651655</v>
      </c>
      <c r="M201">
        <v>10.1361346713171</v>
      </c>
      <c r="N201">
        <v>15.1522071738072</v>
      </c>
      <c r="O201">
        <v>10.2077338708888</v>
      </c>
      <c r="P201">
        <v>14.8355474097739</v>
      </c>
      <c r="Q201">
        <v>10.2293900634814</v>
      </c>
      <c r="R201">
        <v>14.928525003848801</v>
      </c>
      <c r="S201">
        <v>10.2158149979259</v>
      </c>
      <c r="T201">
        <v>14.935922206758701</v>
      </c>
      <c r="U201">
        <v>10.449546977148101</v>
      </c>
      <c r="V201">
        <v>15.015059803281799</v>
      </c>
      <c r="W201">
        <v>10.4755650431481</v>
      </c>
      <c r="X201">
        <v>15.0035891530756</v>
      </c>
    </row>
    <row r="202" spans="1:24" x14ac:dyDescent="0.25">
      <c r="A202" s="1">
        <v>37821</v>
      </c>
      <c r="B202" s="2" t="s">
        <v>16</v>
      </c>
      <c r="C202">
        <v>9.5756978404976802</v>
      </c>
      <c r="D202">
        <v>21.685893685033601</v>
      </c>
      <c r="E202">
        <v>9.7275952942013895</v>
      </c>
      <c r="F202">
        <v>21.410674327975102</v>
      </c>
      <c r="G202">
        <v>9.8859080256828697</v>
      </c>
      <c r="H202">
        <v>21.100948518295301</v>
      </c>
      <c r="I202">
        <v>9.3820911069976791</v>
      </c>
      <c r="J202">
        <v>21.315118109143</v>
      </c>
      <c r="K202">
        <v>9.3009957427384204</v>
      </c>
      <c r="L202">
        <v>21.549915485070301</v>
      </c>
      <c r="M202">
        <v>9.3281759979976808</v>
      </c>
      <c r="N202">
        <v>21.473674612486601</v>
      </c>
      <c r="O202">
        <v>9.5134106207407392</v>
      </c>
      <c r="P202">
        <v>21.337388944870298</v>
      </c>
      <c r="Q202">
        <v>9.7062296022222192</v>
      </c>
      <c r="R202">
        <v>20.882529158658699</v>
      </c>
      <c r="S202">
        <v>9.6300537017036998</v>
      </c>
      <c r="T202">
        <v>20.874795665459899</v>
      </c>
      <c r="U202">
        <v>9.7359012087407404</v>
      </c>
      <c r="V202">
        <v>20.5170975366817</v>
      </c>
      <c r="W202">
        <v>9.8202544670370298</v>
      </c>
      <c r="X202">
        <v>20.249973206354898</v>
      </c>
    </row>
    <row r="203" spans="1:24" x14ac:dyDescent="0.25">
      <c r="A203" s="1">
        <v>37822</v>
      </c>
      <c r="B203" s="2" t="s">
        <v>16</v>
      </c>
      <c r="C203">
        <v>9.4412155468444396</v>
      </c>
      <c r="D203">
        <v>18.056739911540301</v>
      </c>
      <c r="E203">
        <v>9.5768228531296309</v>
      </c>
      <c r="F203">
        <v>17.8561177942047</v>
      </c>
      <c r="G203">
        <v>9.6445033806666594</v>
      </c>
      <c r="H203">
        <v>17.930999983773098</v>
      </c>
      <c r="I203">
        <v>9.3200247644444403</v>
      </c>
      <c r="J203">
        <v>18.248310556228301</v>
      </c>
      <c r="K203">
        <v>9.33328507444444</v>
      </c>
      <c r="L203">
        <v>18.414439448432699</v>
      </c>
      <c r="M203">
        <v>9.5391855374074002</v>
      </c>
      <c r="N203">
        <v>18.065590840444099</v>
      </c>
      <c r="O203">
        <v>9.7157248852407392</v>
      </c>
      <c r="P203">
        <v>17.7393211828673</v>
      </c>
      <c r="Q203">
        <v>9.8842640786851792</v>
      </c>
      <c r="R203">
        <v>17.465967696064599</v>
      </c>
      <c r="S203">
        <v>9.9349349001851799</v>
      </c>
      <c r="T203">
        <v>17.348761071226701</v>
      </c>
      <c r="U203">
        <v>10.0672230177777</v>
      </c>
      <c r="V203">
        <v>17.161680937722</v>
      </c>
      <c r="W203">
        <v>10.0639893248148</v>
      </c>
      <c r="X203">
        <v>17.1059305166645</v>
      </c>
    </row>
    <row r="204" spans="1:24" x14ac:dyDescent="0.25">
      <c r="A204" s="1">
        <v>37823</v>
      </c>
      <c r="B204" s="2" t="s">
        <v>16</v>
      </c>
      <c r="C204">
        <v>9.2707691729518498</v>
      </c>
      <c r="D204">
        <v>14.9435919653657</v>
      </c>
      <c r="E204">
        <v>9.1983094507296208</v>
      </c>
      <c r="F204">
        <v>14.9735736367402</v>
      </c>
      <c r="G204">
        <v>9.1799934319444407</v>
      </c>
      <c r="H204">
        <v>14.9585200685133</v>
      </c>
      <c r="I204">
        <v>9.3233036171296302</v>
      </c>
      <c r="J204">
        <v>14.762623707593001</v>
      </c>
      <c r="K204">
        <v>9.2194607997592506</v>
      </c>
      <c r="L204">
        <v>14.83979526826</v>
      </c>
      <c r="M204">
        <v>9.3725258460555505</v>
      </c>
      <c r="N204">
        <v>14.6056952162774</v>
      </c>
      <c r="O204">
        <v>9.4272551739814698</v>
      </c>
      <c r="P204">
        <v>14.652959990872899</v>
      </c>
      <c r="Q204">
        <v>9.1897224102407407</v>
      </c>
      <c r="R204">
        <v>15.0563628851825</v>
      </c>
      <c r="S204">
        <v>9.3153194630925906</v>
      </c>
      <c r="T204">
        <v>14.859281450904801</v>
      </c>
      <c r="U204">
        <v>9.4117236297592601</v>
      </c>
      <c r="V204">
        <v>14.5949004582644</v>
      </c>
      <c r="W204">
        <v>9.3592967779073994</v>
      </c>
      <c r="X204">
        <v>14.3850075509574</v>
      </c>
    </row>
    <row r="205" spans="1:24" x14ac:dyDescent="0.25">
      <c r="A205" s="1">
        <v>37824</v>
      </c>
      <c r="B205" s="2" t="s">
        <v>16</v>
      </c>
      <c r="C205">
        <v>9.3094878450351803</v>
      </c>
      <c r="D205">
        <v>11.785311423168199</v>
      </c>
      <c r="E205">
        <v>9.1945856740925898</v>
      </c>
      <c r="F205">
        <v>11.8974200628031</v>
      </c>
      <c r="G205">
        <v>9.1917997944629608</v>
      </c>
      <c r="H205">
        <v>11.798958666938301</v>
      </c>
      <c r="I205">
        <v>9.3074160243148096</v>
      </c>
      <c r="J205">
        <v>11.7016267129429</v>
      </c>
      <c r="K205">
        <v>9.4758472743148108</v>
      </c>
      <c r="L205">
        <v>11.516015833792199</v>
      </c>
      <c r="M205">
        <v>9.1522407717777696</v>
      </c>
      <c r="N205">
        <v>12.4583473918364</v>
      </c>
      <c r="O205">
        <v>9.3455778088148094</v>
      </c>
      <c r="P205">
        <v>12.242052550433</v>
      </c>
      <c r="Q205">
        <v>9.4489178551111106</v>
      </c>
      <c r="R205">
        <v>12.0453881943999</v>
      </c>
      <c r="S205">
        <v>9.2482859954074002</v>
      </c>
      <c r="T205">
        <v>12.436626021585999</v>
      </c>
      <c r="U205">
        <v>9.3816499739259207</v>
      </c>
      <c r="V205">
        <v>12.2565822378095</v>
      </c>
      <c r="W205">
        <v>9.4006964009629606</v>
      </c>
      <c r="X205">
        <v>12.337581251224099</v>
      </c>
    </row>
    <row r="206" spans="1:24" x14ac:dyDescent="0.25">
      <c r="A206" s="1">
        <v>37825</v>
      </c>
      <c r="B206" s="2" t="s">
        <v>16</v>
      </c>
      <c r="C206">
        <v>8.4401406662407403</v>
      </c>
      <c r="D206">
        <v>15.1122320896077</v>
      </c>
      <c r="E206">
        <v>8.6005684440185206</v>
      </c>
      <c r="F206">
        <v>14.948082735701</v>
      </c>
      <c r="G206">
        <v>8.0980199269629605</v>
      </c>
      <c r="H206">
        <v>15.220587844612799</v>
      </c>
      <c r="I206">
        <v>8.0651985988888892</v>
      </c>
      <c r="J206">
        <v>15.5709883072469</v>
      </c>
      <c r="K206">
        <v>7.2507384989074</v>
      </c>
      <c r="L206">
        <v>15.8552906650001</v>
      </c>
      <c r="M206">
        <v>7.3894729896481399</v>
      </c>
      <c r="N206">
        <v>15.636767771123701</v>
      </c>
      <c r="O206">
        <v>7.4960095294629596</v>
      </c>
      <c r="P206">
        <v>15.4693170198109</v>
      </c>
      <c r="Q206">
        <v>7.2609114395000001</v>
      </c>
      <c r="R206">
        <v>16.131275410711201</v>
      </c>
      <c r="S206">
        <v>7.4215908376481403</v>
      </c>
      <c r="T206">
        <v>15.808032804951599</v>
      </c>
      <c r="U206">
        <v>7.4210683464814799</v>
      </c>
      <c r="V206">
        <v>15.757648553503699</v>
      </c>
      <c r="W206">
        <v>7.47532722848148</v>
      </c>
      <c r="X206">
        <v>15.655553625519101</v>
      </c>
    </row>
    <row r="207" spans="1:24" x14ac:dyDescent="0.25">
      <c r="A207" s="1">
        <v>37826</v>
      </c>
      <c r="B207" s="2" t="s">
        <v>16</v>
      </c>
      <c r="C207">
        <v>7.9457037780182498</v>
      </c>
      <c r="D207">
        <v>19.644261759725499</v>
      </c>
      <c r="E207">
        <v>7.9327747662695396</v>
      </c>
      <c r="F207">
        <v>19.644474425692199</v>
      </c>
      <c r="G207">
        <v>8.0396578681213899</v>
      </c>
      <c r="H207">
        <v>19.444801606437601</v>
      </c>
      <c r="I207">
        <v>7.8356384052510197</v>
      </c>
      <c r="J207">
        <v>19.741641890256101</v>
      </c>
      <c r="K207">
        <v>7.8514672868251001</v>
      </c>
      <c r="L207">
        <v>19.735024712389698</v>
      </c>
      <c r="M207">
        <v>7.9542630092880602</v>
      </c>
      <c r="N207">
        <v>19.533399837889998</v>
      </c>
      <c r="O207">
        <v>7.7989685382695404</v>
      </c>
      <c r="P207">
        <v>19.920706258974999</v>
      </c>
      <c r="Q207">
        <v>7.7365445814917697</v>
      </c>
      <c r="R207">
        <v>19.904247683264501</v>
      </c>
      <c r="S207">
        <v>7.8696869608436097</v>
      </c>
      <c r="T207">
        <v>19.5438998856424</v>
      </c>
      <c r="U207">
        <v>8.0502950626954703</v>
      </c>
      <c r="V207">
        <v>19.083802402706301</v>
      </c>
      <c r="W207">
        <v>7.3015411055658399</v>
      </c>
      <c r="X207">
        <v>19.5561388501716</v>
      </c>
    </row>
    <row r="208" spans="1:24" x14ac:dyDescent="0.25">
      <c r="A208" s="1">
        <v>37827</v>
      </c>
      <c r="B208" s="2" t="s">
        <v>16</v>
      </c>
      <c r="C208">
        <v>9.5089318590399703</v>
      </c>
      <c r="D208">
        <v>18.1229947155513</v>
      </c>
      <c r="E208">
        <v>9.5845263577510806</v>
      </c>
      <c r="F208">
        <v>17.925179767342598</v>
      </c>
      <c r="G208">
        <v>9.2203929801362694</v>
      </c>
      <c r="H208">
        <v>18.865447811049499</v>
      </c>
      <c r="I208">
        <v>9.2338324826325593</v>
      </c>
      <c r="J208">
        <v>18.754290622502399</v>
      </c>
      <c r="K208">
        <v>9.3640442881881203</v>
      </c>
      <c r="L208">
        <v>18.389855845469299</v>
      </c>
      <c r="M208">
        <v>9.2652086085770105</v>
      </c>
      <c r="N208">
        <v>18.6321675129896</v>
      </c>
      <c r="O208">
        <v>9.3721830030214495</v>
      </c>
      <c r="P208">
        <v>18.305450000366299</v>
      </c>
      <c r="Q208">
        <v>9.2040118681325698</v>
      </c>
      <c r="R208">
        <v>18.404296807369999</v>
      </c>
      <c r="S208">
        <v>9.2084709194658991</v>
      </c>
      <c r="T208">
        <v>18.278476201431602</v>
      </c>
      <c r="U208">
        <v>9.1809143329658998</v>
      </c>
      <c r="V208">
        <v>18.118628280683701</v>
      </c>
      <c r="W208">
        <v>9.3316597335214606</v>
      </c>
      <c r="X208">
        <v>17.726028943311199</v>
      </c>
    </row>
    <row r="209" spans="1:24" x14ac:dyDescent="0.25">
      <c r="A209" s="1">
        <v>37828</v>
      </c>
      <c r="B209" s="2" t="s">
        <v>16</v>
      </c>
      <c r="C209">
        <v>8.2922284312886205</v>
      </c>
      <c r="D209">
        <v>12.6304716898247</v>
      </c>
      <c r="E209">
        <v>8.1704904955052893</v>
      </c>
      <c r="F209">
        <v>12.696652295047601</v>
      </c>
      <c r="G209">
        <v>8.2690868363015895</v>
      </c>
      <c r="H209">
        <v>12.5454917228314</v>
      </c>
      <c r="I209">
        <v>8.3758851507460292</v>
      </c>
      <c r="J209">
        <v>12.529706895197499</v>
      </c>
      <c r="K209">
        <v>8.2131297840423301</v>
      </c>
      <c r="L209">
        <v>12.6855800083015</v>
      </c>
      <c r="M209">
        <v>8.3716619599682502</v>
      </c>
      <c r="N209">
        <v>12.455394894696701</v>
      </c>
      <c r="O209">
        <v>8.1880164176349197</v>
      </c>
      <c r="P209">
        <v>12.854614344101501</v>
      </c>
      <c r="Q209">
        <v>8.3594571583756601</v>
      </c>
      <c r="R209">
        <v>12.6047316520338</v>
      </c>
      <c r="S209">
        <v>8.3607103991163996</v>
      </c>
      <c r="T209">
        <v>12.487938939462699</v>
      </c>
      <c r="U209">
        <v>8.3005652167089892</v>
      </c>
      <c r="V209">
        <v>12.5629957772188</v>
      </c>
      <c r="W209">
        <v>8.4273626575052898</v>
      </c>
      <c r="X209">
        <v>12.4028446756269</v>
      </c>
    </row>
    <row r="210" spans="1:24" x14ac:dyDescent="0.25">
      <c r="A210" s="1">
        <v>37829</v>
      </c>
      <c r="B210" s="2" t="s">
        <v>16</v>
      </c>
      <c r="C210">
        <v>8.7688037836913502</v>
      </c>
      <c r="D210">
        <v>20.757444877806201</v>
      </c>
      <c r="E210">
        <v>8.8050290994969096</v>
      </c>
      <c r="F210">
        <v>20.652257713334802</v>
      </c>
      <c r="G210">
        <v>8.9249957661635797</v>
      </c>
      <c r="H210">
        <v>20.400689768899401</v>
      </c>
      <c r="I210">
        <v>8.7032444783858001</v>
      </c>
      <c r="J210">
        <v>20.934663412073</v>
      </c>
      <c r="K210">
        <v>8.7028757024598704</v>
      </c>
      <c r="L210">
        <v>20.883518750915901</v>
      </c>
      <c r="M210">
        <v>8.5877418384783901</v>
      </c>
      <c r="N210">
        <v>20.938112524099498</v>
      </c>
      <c r="O210">
        <v>8.5919733724629594</v>
      </c>
      <c r="P210">
        <v>20.5307312987361</v>
      </c>
      <c r="Q210">
        <v>8.6032720625000003</v>
      </c>
      <c r="R210">
        <v>20.276480968481199</v>
      </c>
      <c r="S210">
        <v>8.7624931273148103</v>
      </c>
      <c r="T210">
        <v>19.818761519112002</v>
      </c>
      <c r="U210">
        <v>8.5856013963148108</v>
      </c>
      <c r="V210">
        <v>20.209625883309698</v>
      </c>
      <c r="W210">
        <v>8.4114114379444391</v>
      </c>
      <c r="X210">
        <v>20.382157406816699</v>
      </c>
    </row>
    <row r="211" spans="1:24" x14ac:dyDescent="0.25">
      <c r="A211" s="1">
        <v>37830</v>
      </c>
      <c r="B211" s="2" t="s">
        <v>16</v>
      </c>
      <c r="C211">
        <v>7.8919496368716002</v>
      </c>
      <c r="D211">
        <v>20.426707821275201</v>
      </c>
      <c r="E211">
        <v>8.0232542665012296</v>
      </c>
      <c r="F211">
        <v>20.196309655445699</v>
      </c>
      <c r="G211">
        <v>8.0993137265827109</v>
      </c>
      <c r="H211">
        <v>20.054694392144501</v>
      </c>
      <c r="I211">
        <v>8.0250924941141992</v>
      </c>
      <c r="J211">
        <v>20.294045900519599</v>
      </c>
      <c r="K211">
        <v>8.1852876330030799</v>
      </c>
      <c r="L211">
        <v>19.979719068648802</v>
      </c>
      <c r="M211">
        <v>8.2564993695586395</v>
      </c>
      <c r="N211">
        <v>20.225484948396701</v>
      </c>
      <c r="O211">
        <v>7.9343799234259196</v>
      </c>
      <c r="P211">
        <v>21.205090746833601</v>
      </c>
      <c r="Q211">
        <v>8.1289896456481401</v>
      </c>
      <c r="R211">
        <v>20.786699153380098</v>
      </c>
      <c r="S211">
        <v>8.3284410345370308</v>
      </c>
      <c r="T211">
        <v>20.348414817378401</v>
      </c>
      <c r="U211">
        <v>8.3551238471296294</v>
      </c>
      <c r="V211">
        <v>20.391827022234001</v>
      </c>
      <c r="W211">
        <v>8.3984721333333301</v>
      </c>
      <c r="X211">
        <v>20.285798595281499</v>
      </c>
    </row>
    <row r="212" spans="1:24" x14ac:dyDescent="0.25">
      <c r="A212" s="1">
        <v>37831</v>
      </c>
      <c r="B212" s="2" t="s">
        <v>16</v>
      </c>
      <c r="C212">
        <v>8.3051093733626207</v>
      </c>
      <c r="D212">
        <v>8.91573130664883</v>
      </c>
      <c r="E212">
        <v>8.2926862068922507</v>
      </c>
      <c r="F212">
        <v>9.1500048761663901</v>
      </c>
      <c r="G212">
        <v>8.4239669939292892</v>
      </c>
      <c r="H212">
        <v>9.0352715661390803</v>
      </c>
      <c r="I212">
        <v>8.5208350164107696</v>
      </c>
      <c r="J212">
        <v>8.9804482997484101</v>
      </c>
      <c r="K212">
        <v>8.4150078918366908</v>
      </c>
      <c r="L212">
        <v>8.9252278119497994</v>
      </c>
      <c r="M212">
        <v>8.4123870988181793</v>
      </c>
      <c r="N212">
        <v>9.0905033266276192</v>
      </c>
      <c r="O212">
        <v>8.5789794599292897</v>
      </c>
      <c r="P212">
        <v>8.9321755717445601</v>
      </c>
      <c r="Q212">
        <v>8.6549253993366992</v>
      </c>
      <c r="R212">
        <v>8.9707306621571199</v>
      </c>
      <c r="S212">
        <v>8.7604748482255808</v>
      </c>
      <c r="T212">
        <v>8.8935109103153795</v>
      </c>
      <c r="U212">
        <v>8.8869329868181808</v>
      </c>
      <c r="V212">
        <v>8.8381176034175599</v>
      </c>
      <c r="W212">
        <v>8.7483371534848402</v>
      </c>
      <c r="X212">
        <v>8.8488657742306902</v>
      </c>
    </row>
    <row r="213" spans="1:24" x14ac:dyDescent="0.25">
      <c r="A213" s="1">
        <v>37832</v>
      </c>
      <c r="B213" s="2" t="s">
        <v>16</v>
      </c>
      <c r="C213">
        <v>8.4254247085271405</v>
      </c>
      <c r="D213">
        <v>10.438862281371801</v>
      </c>
      <c r="E213">
        <v>8.4099006761141801</v>
      </c>
      <c r="F213">
        <v>10.7223030627055</v>
      </c>
      <c r="G213">
        <v>8.53576410204011</v>
      </c>
      <c r="H213">
        <v>10.6171549510085</v>
      </c>
      <c r="I213">
        <v>8.5726310398549206</v>
      </c>
      <c r="J213">
        <v>10.6323606568217</v>
      </c>
      <c r="K213">
        <v>8.5426999707623299</v>
      </c>
      <c r="L213">
        <v>10.8663246791214</v>
      </c>
      <c r="M213">
        <v>8.6975069152067697</v>
      </c>
      <c r="N213">
        <v>10.6952952595355</v>
      </c>
      <c r="O213">
        <v>8.6940671003919601</v>
      </c>
      <c r="P213">
        <v>10.624252391594901</v>
      </c>
      <c r="Q213">
        <v>8.7874073829845507</v>
      </c>
      <c r="R213">
        <v>10.505984670367001</v>
      </c>
      <c r="S213">
        <v>8.8083021154845493</v>
      </c>
      <c r="T213">
        <v>10.398637611649001</v>
      </c>
      <c r="U213">
        <v>8.8806414673363996</v>
      </c>
      <c r="V213">
        <v>10.2996794751817</v>
      </c>
      <c r="W213">
        <v>9.0115227775215896</v>
      </c>
      <c r="X213">
        <v>10.155957284085201</v>
      </c>
    </row>
    <row r="214" spans="1:24" x14ac:dyDescent="0.25">
      <c r="A214" s="1">
        <v>37833</v>
      </c>
      <c r="B214" s="2" t="s">
        <v>16</v>
      </c>
      <c r="C214">
        <v>8.7704470432865005</v>
      </c>
      <c r="D214">
        <v>19.494010567632799</v>
      </c>
      <c r="E214">
        <v>8.7983410240394697</v>
      </c>
      <c r="F214">
        <v>19.7054519532497</v>
      </c>
      <c r="G214">
        <v>8.6459676118035507</v>
      </c>
      <c r="H214">
        <v>19.948533035344301</v>
      </c>
      <c r="I214">
        <v>8.6529836513824492</v>
      </c>
      <c r="J214">
        <v>19.993870648414902</v>
      </c>
      <c r="K214">
        <v>8.81672698281319</v>
      </c>
      <c r="L214">
        <v>19.710505715470301</v>
      </c>
      <c r="M214">
        <v>8.82687603924394</v>
      </c>
      <c r="N214">
        <v>19.8042334758503</v>
      </c>
      <c r="O214">
        <v>8.6509289308043105</v>
      </c>
      <c r="P214">
        <v>20.494624771984999</v>
      </c>
      <c r="Q214">
        <v>8.6707518918646898</v>
      </c>
      <c r="R214">
        <v>20.236741450866099</v>
      </c>
      <c r="S214">
        <v>8.8628044825546901</v>
      </c>
      <c r="T214">
        <v>19.828394439522398</v>
      </c>
      <c r="U214">
        <v>8.6725687848743291</v>
      </c>
      <c r="V214">
        <v>20.059747524148701</v>
      </c>
      <c r="W214">
        <v>8.8295021147495198</v>
      </c>
      <c r="X214">
        <v>19.672126129501599</v>
      </c>
    </row>
    <row r="215" spans="1:24" x14ac:dyDescent="0.25">
      <c r="A215" s="1">
        <v>37834</v>
      </c>
      <c r="B215" s="2" t="s">
        <v>16</v>
      </c>
      <c r="C215">
        <v>8.9619318256200096</v>
      </c>
      <c r="D215">
        <v>19.512258976875898</v>
      </c>
      <c r="E215">
        <v>8.9520902257874102</v>
      </c>
      <c r="F215">
        <v>19.6016534205203</v>
      </c>
      <c r="G215">
        <v>9.0675434221344506</v>
      </c>
      <c r="H215">
        <v>19.3556976637806</v>
      </c>
      <c r="I215">
        <v>9.1536602182037008</v>
      </c>
      <c r="J215">
        <v>19.126801027222498</v>
      </c>
      <c r="K215">
        <v>9.0123493198099904</v>
      </c>
      <c r="L215">
        <v>19.408768428654302</v>
      </c>
      <c r="M215">
        <v>9.0628585346755397</v>
      </c>
      <c r="N215">
        <v>19.159176397733699</v>
      </c>
      <c r="O215">
        <v>9.0136452639485007</v>
      </c>
      <c r="P215">
        <v>19.130709134297799</v>
      </c>
      <c r="Q215">
        <v>8.8369112374807202</v>
      </c>
      <c r="R215">
        <v>19.046885881186899</v>
      </c>
      <c r="S215">
        <v>8.9964477671610794</v>
      </c>
      <c r="T215">
        <v>18.641532348876101</v>
      </c>
      <c r="U215">
        <v>8.9657459627858902</v>
      </c>
      <c r="V215">
        <v>18.601856514978699</v>
      </c>
      <c r="W215">
        <v>9.0529760795773697</v>
      </c>
      <c r="X215">
        <v>18.2118964179808</v>
      </c>
    </row>
    <row r="216" spans="1:24" x14ac:dyDescent="0.25">
      <c r="A216" s="1">
        <v>37835</v>
      </c>
      <c r="B216" s="2" t="s">
        <v>16</v>
      </c>
      <c r="C216">
        <v>8.2413184056973599</v>
      </c>
      <c r="D216">
        <v>15.866433418027199</v>
      </c>
      <c r="E216">
        <v>8.3637570922838904</v>
      </c>
      <c r="F216">
        <v>15.724968078126199</v>
      </c>
      <c r="G216">
        <v>8.4310855224185701</v>
      </c>
      <c r="H216">
        <v>15.555904496869999</v>
      </c>
      <c r="I216">
        <v>8.5001686091773294</v>
      </c>
      <c r="J216">
        <v>15.568065387562701</v>
      </c>
      <c r="K216">
        <v>8.5595167835157095</v>
      </c>
      <c r="L216">
        <v>15.5435639063935</v>
      </c>
      <c r="M216">
        <v>8.4012345185763095</v>
      </c>
      <c r="N216">
        <v>15.570063943761101</v>
      </c>
      <c r="O216">
        <v>8.5868770690813694</v>
      </c>
      <c r="P216">
        <v>15.258216382653099</v>
      </c>
      <c r="Q216">
        <v>8.3922882363271594</v>
      </c>
      <c r="R216">
        <v>15.916520928112</v>
      </c>
      <c r="S216">
        <v>8.1784503822025805</v>
      </c>
      <c r="T216">
        <v>16.410141107282399</v>
      </c>
      <c r="U216">
        <v>8.3162140639814801</v>
      </c>
      <c r="V216">
        <v>15.9954731349937</v>
      </c>
      <c r="W216">
        <v>8.45190309222221</v>
      </c>
      <c r="X216">
        <v>15.7564738748256</v>
      </c>
    </row>
    <row r="217" spans="1:24" x14ac:dyDescent="0.25">
      <c r="A217" s="1">
        <v>37836</v>
      </c>
      <c r="B217" s="2" t="s">
        <v>16</v>
      </c>
      <c r="C217">
        <v>8.2576472286063396</v>
      </c>
      <c r="D217">
        <v>23.4533554181433</v>
      </c>
      <c r="E217">
        <v>8.0267125993605504</v>
      </c>
      <c r="F217">
        <v>24.0454263011985</v>
      </c>
      <c r="G217">
        <v>8.1647614840406799</v>
      </c>
      <c r="H217">
        <v>23.722756668652199</v>
      </c>
      <c r="I217">
        <v>8.3081395353874807</v>
      </c>
      <c r="J217">
        <v>23.3588274585052</v>
      </c>
      <c r="K217">
        <v>8.1707964999194704</v>
      </c>
      <c r="L217">
        <v>23.647863506191101</v>
      </c>
      <c r="M217">
        <v>8.1776025896551605</v>
      </c>
      <c r="N217">
        <v>23.567240262621301</v>
      </c>
      <c r="O217">
        <v>8.2511387428538097</v>
      </c>
      <c r="P217">
        <v>23.269834268583601</v>
      </c>
      <c r="Q217">
        <v>8.4264575349413597</v>
      </c>
      <c r="R217">
        <v>22.7922440163277</v>
      </c>
      <c r="S217">
        <v>8.5460757590289003</v>
      </c>
      <c r="T217">
        <v>22.495406024021101</v>
      </c>
      <c r="U217">
        <v>8.3377335775092494</v>
      </c>
      <c r="V217">
        <v>22.635944582942098</v>
      </c>
      <c r="W217">
        <v>8.5349807997314802</v>
      </c>
      <c r="X217">
        <v>22.0770174398161</v>
      </c>
    </row>
    <row r="218" spans="1:24" x14ac:dyDescent="0.25">
      <c r="A218" s="1">
        <v>37837</v>
      </c>
      <c r="B218" s="2" t="s">
        <v>16</v>
      </c>
      <c r="C218">
        <v>8.7056015257688699</v>
      </c>
      <c r="D218">
        <v>15.1206025579982</v>
      </c>
      <c r="E218">
        <v>8.8196628321984996</v>
      </c>
      <c r="F218">
        <v>15.190674030668401</v>
      </c>
      <c r="G218">
        <v>8.9399561192355392</v>
      </c>
      <c r="H218">
        <v>14.984211603880199</v>
      </c>
      <c r="I218">
        <v>8.9878331169947998</v>
      </c>
      <c r="J218">
        <v>15.044193859572299</v>
      </c>
      <c r="K218">
        <v>9.1559208484762795</v>
      </c>
      <c r="L218">
        <v>14.7929695928361</v>
      </c>
      <c r="M218">
        <v>9.2608490367540597</v>
      </c>
      <c r="N218">
        <v>14.856091846537399</v>
      </c>
      <c r="O218">
        <v>9.3301877894577601</v>
      </c>
      <c r="P218">
        <v>14.854598211716899</v>
      </c>
      <c r="Q218">
        <v>9.2245639040873897</v>
      </c>
      <c r="R218">
        <v>14.8764213149196</v>
      </c>
      <c r="S218">
        <v>9.0924777851985006</v>
      </c>
      <c r="T218">
        <v>15.2929312028865</v>
      </c>
      <c r="U218">
        <v>9.2082236185318305</v>
      </c>
      <c r="V218">
        <v>14.917786390876101</v>
      </c>
      <c r="W218">
        <v>9.1831730713096107</v>
      </c>
      <c r="X218">
        <v>14.7878698674766</v>
      </c>
    </row>
    <row r="219" spans="1:24" x14ac:dyDescent="0.25">
      <c r="A219" s="1">
        <v>37838</v>
      </c>
      <c r="B219" s="2" t="s">
        <v>16</v>
      </c>
      <c r="C219">
        <v>9.7759541816900697</v>
      </c>
      <c r="D219">
        <v>10.516613139557901</v>
      </c>
      <c r="E219">
        <v>9.8578814037058198</v>
      </c>
      <c r="F219">
        <v>10.4651867213903</v>
      </c>
      <c r="G219">
        <v>9.7919380180761895</v>
      </c>
      <c r="H219">
        <v>10.739511801511499</v>
      </c>
      <c r="I219">
        <v>9.7374155509835898</v>
      </c>
      <c r="J219">
        <v>10.779766440750199</v>
      </c>
      <c r="K219">
        <v>9.9178248102428501</v>
      </c>
      <c r="L219">
        <v>10.6240397887552</v>
      </c>
      <c r="M219">
        <v>10.0330127008354</v>
      </c>
      <c r="N219">
        <v>10.51645468369</v>
      </c>
      <c r="O219">
        <v>9.6385386267613704</v>
      </c>
      <c r="P219">
        <v>10.461367977989701</v>
      </c>
      <c r="Q219">
        <v>9.5099510521502602</v>
      </c>
      <c r="R219">
        <v>10.7050173985038</v>
      </c>
      <c r="S219">
        <v>9.7104267465947007</v>
      </c>
      <c r="T219">
        <v>10.500052008084699</v>
      </c>
      <c r="U219">
        <v>9.8704426463724797</v>
      </c>
      <c r="V219">
        <v>10.3370251499062</v>
      </c>
      <c r="W219">
        <v>10.087723433409501</v>
      </c>
      <c r="X219">
        <v>10.1088215199608</v>
      </c>
    </row>
    <row r="220" spans="1:24" x14ac:dyDescent="0.25">
      <c r="A220" s="1">
        <v>37839</v>
      </c>
      <c r="B220" s="2" t="s">
        <v>16</v>
      </c>
      <c r="C220">
        <v>10.277490728803</v>
      </c>
      <c r="D220">
        <v>13.0800496795292</v>
      </c>
      <c r="E220">
        <v>10.1759576785993</v>
      </c>
      <c r="F220">
        <v>13.540086846619101</v>
      </c>
      <c r="G220">
        <v>10.330406906803001</v>
      </c>
      <c r="H220">
        <v>13.3689304457492</v>
      </c>
      <c r="I220">
        <v>10.1947062161363</v>
      </c>
      <c r="J220">
        <v>13.765913281599399</v>
      </c>
      <c r="K220">
        <v>10.3837944105808</v>
      </c>
      <c r="L220">
        <v>13.541997916370301</v>
      </c>
      <c r="M220">
        <v>10.579245105025199</v>
      </c>
      <c r="N220">
        <v>13.299021778792399</v>
      </c>
      <c r="O220">
        <v>10.781058299469599</v>
      </c>
      <c r="P220">
        <v>13.040036099173699</v>
      </c>
      <c r="Q220">
        <v>10.608317992358501</v>
      </c>
      <c r="R220">
        <v>13.350823664827701</v>
      </c>
      <c r="S220">
        <v>10.8327045664326</v>
      </c>
      <c r="T220">
        <v>13.0303901539304</v>
      </c>
      <c r="U220">
        <v>10.929210950377101</v>
      </c>
      <c r="V220">
        <v>12.933864892438899</v>
      </c>
      <c r="W220">
        <v>10.9489672249326</v>
      </c>
      <c r="X220">
        <v>13.0156428447408</v>
      </c>
    </row>
    <row r="221" spans="1:24" x14ac:dyDescent="0.25">
      <c r="A221" s="1">
        <v>37840</v>
      </c>
      <c r="B221" s="2" t="s">
        <v>16</v>
      </c>
      <c r="C221">
        <v>8.4976731083574606</v>
      </c>
      <c r="D221">
        <v>16.796968711251299</v>
      </c>
      <c r="E221">
        <v>8.5730191731722698</v>
      </c>
      <c r="F221">
        <v>16.637884847072598</v>
      </c>
      <c r="G221">
        <v>8.3077515229870897</v>
      </c>
      <c r="H221">
        <v>17.082476303895</v>
      </c>
      <c r="I221">
        <v>8.40337073595005</v>
      </c>
      <c r="J221">
        <v>16.8901518412877</v>
      </c>
      <c r="K221">
        <v>8.5037913378018999</v>
      </c>
      <c r="L221">
        <v>16.6696876653202</v>
      </c>
      <c r="M221">
        <v>8.60901332854265</v>
      </c>
      <c r="N221">
        <v>16.421443015899801</v>
      </c>
      <c r="O221">
        <v>8.5031605194130098</v>
      </c>
      <c r="P221">
        <v>16.403560977916701</v>
      </c>
      <c r="Q221">
        <v>8.4264376854870893</v>
      </c>
      <c r="R221">
        <v>16.4573804155484</v>
      </c>
      <c r="S221">
        <v>8.3653015211907906</v>
      </c>
      <c r="T221">
        <v>16.519348501823401</v>
      </c>
      <c r="U221">
        <v>8.4369504569685692</v>
      </c>
      <c r="V221">
        <v>16.264123613539699</v>
      </c>
      <c r="W221">
        <v>7.9112981562463496</v>
      </c>
      <c r="X221">
        <v>16.487428187931801</v>
      </c>
    </row>
    <row r="222" spans="1:24" x14ac:dyDescent="0.25">
      <c r="A222" s="1">
        <v>37841</v>
      </c>
      <c r="B222" s="2" t="s">
        <v>16</v>
      </c>
      <c r="C222">
        <v>9.0787729242460298</v>
      </c>
      <c r="D222">
        <v>17.9797559558953</v>
      </c>
      <c r="E222">
        <v>8.8183381284497298</v>
      </c>
      <c r="F222">
        <v>18.674598851332998</v>
      </c>
      <c r="G222">
        <v>8.9107444535608398</v>
      </c>
      <c r="H222">
        <v>18.526908791517499</v>
      </c>
      <c r="I222">
        <v>9.0458312591163992</v>
      </c>
      <c r="J222">
        <v>18.280389433724999</v>
      </c>
      <c r="K222">
        <v>8.9867221283571403</v>
      </c>
      <c r="L222">
        <v>18.454317485730002</v>
      </c>
      <c r="M222">
        <v>9.0598522951719502</v>
      </c>
      <c r="N222">
        <v>18.443408176083</v>
      </c>
      <c r="O222">
        <v>8.9981203507275094</v>
      </c>
      <c r="P222">
        <v>18.258615157633301</v>
      </c>
      <c r="Q222">
        <v>9.1600877118386208</v>
      </c>
      <c r="R222">
        <v>17.9393112419164</v>
      </c>
      <c r="S222">
        <v>9.0437148328386208</v>
      </c>
      <c r="T222">
        <v>18.158496037056899</v>
      </c>
      <c r="U222">
        <v>8.9128803010423194</v>
      </c>
      <c r="V222">
        <v>18.577748207190201</v>
      </c>
      <c r="W222">
        <v>8.9185822823015801</v>
      </c>
      <c r="X222">
        <v>18.352565258042599</v>
      </c>
    </row>
    <row r="223" spans="1:24" x14ac:dyDescent="0.25">
      <c r="A223" s="1">
        <v>37842</v>
      </c>
      <c r="B223" s="2" t="s">
        <v>16</v>
      </c>
      <c r="C223">
        <v>9.1076837015425198</v>
      </c>
      <c r="D223">
        <v>19.252706897360799</v>
      </c>
      <c r="E223">
        <v>9.1961337015425197</v>
      </c>
      <c r="F223">
        <v>19.018290156989899</v>
      </c>
      <c r="G223">
        <v>9.15518844759141</v>
      </c>
      <c r="H223">
        <v>18.916256250271001</v>
      </c>
      <c r="I223">
        <v>9.2001407813877094</v>
      </c>
      <c r="J223">
        <v>18.789357425869301</v>
      </c>
      <c r="K223">
        <v>9.0391593744247505</v>
      </c>
      <c r="L223">
        <v>18.872881808863401</v>
      </c>
      <c r="M223">
        <v>8.9806543773691896</v>
      </c>
      <c r="N223">
        <v>18.9623513302225</v>
      </c>
      <c r="O223">
        <v>9.1176955810728906</v>
      </c>
      <c r="P223">
        <v>18.618576672668802</v>
      </c>
      <c r="Q223">
        <v>9.2134937345543797</v>
      </c>
      <c r="R223">
        <v>18.339921035833299</v>
      </c>
      <c r="S223">
        <v>8.7713957106099301</v>
      </c>
      <c r="T223">
        <v>19.083089674202501</v>
      </c>
      <c r="U223">
        <v>8.7746135248691903</v>
      </c>
      <c r="V223">
        <v>19.021564948431401</v>
      </c>
      <c r="W223">
        <v>8.6390882651469703</v>
      </c>
      <c r="X223">
        <v>19.029361755653401</v>
      </c>
    </row>
    <row r="224" spans="1:24" x14ac:dyDescent="0.25">
      <c r="A224" s="1">
        <v>37843</v>
      </c>
      <c r="B224" s="2" t="s">
        <v>16</v>
      </c>
      <c r="C224">
        <v>9.4719962162222107</v>
      </c>
      <c r="D224">
        <v>17.4079820282114</v>
      </c>
      <c r="E224">
        <v>9.3439257505184301</v>
      </c>
      <c r="F224">
        <v>17.745862398888001</v>
      </c>
      <c r="G224">
        <v>9.2532856136424204</v>
      </c>
      <c r="H224">
        <v>17.7095063477101</v>
      </c>
      <c r="I224">
        <v>9.2718881634330792</v>
      </c>
      <c r="J224">
        <v>17.701489209752399</v>
      </c>
      <c r="K224">
        <v>9.2597839147052206</v>
      </c>
      <c r="L224">
        <v>17.733668874433199</v>
      </c>
      <c r="M224">
        <v>9.2933663611625494</v>
      </c>
      <c r="N224">
        <v>17.364256583954699</v>
      </c>
      <c r="O224">
        <v>9.09106099747736</v>
      </c>
      <c r="P224">
        <v>17.606439308851499</v>
      </c>
      <c r="Q224">
        <v>9.2398778956255097</v>
      </c>
      <c r="R224">
        <v>17.185875037975698</v>
      </c>
      <c r="S224">
        <v>9.2640208427736592</v>
      </c>
      <c r="T224">
        <v>16.907588557602601</v>
      </c>
      <c r="U224">
        <v>9.18992282973662</v>
      </c>
      <c r="V224">
        <v>16.838794432357702</v>
      </c>
      <c r="W224">
        <v>9.3073214158477295</v>
      </c>
      <c r="X224">
        <v>16.434117207618701</v>
      </c>
    </row>
    <row r="225" spans="1:24" x14ac:dyDescent="0.25">
      <c r="A225" s="1">
        <v>37844</v>
      </c>
      <c r="B225" s="2" t="s">
        <v>16</v>
      </c>
      <c r="C225">
        <v>8.0385835473903295</v>
      </c>
      <c r="D225">
        <v>14.4250416419299</v>
      </c>
      <c r="E225">
        <v>8.13583711019227</v>
      </c>
      <c r="F225">
        <v>14.3209219384077</v>
      </c>
      <c r="G225">
        <v>8.23834900632753</v>
      </c>
      <c r="H225">
        <v>14.1931734636459</v>
      </c>
      <c r="I225">
        <v>8.1338909106553903</v>
      </c>
      <c r="J225">
        <v>14.6285226243122</v>
      </c>
      <c r="K225">
        <v>8.2204901653091706</v>
      </c>
      <c r="L225">
        <v>14.550471822831399</v>
      </c>
      <c r="M225">
        <v>8.1914668030000009</v>
      </c>
      <c r="N225">
        <v>15.023438752365699</v>
      </c>
      <c r="O225">
        <v>8.3389089326296304</v>
      </c>
      <c r="P225">
        <v>14.8205760533797</v>
      </c>
      <c r="Q225">
        <v>8.4912816178148098</v>
      </c>
      <c r="R225">
        <v>14.5952061767684</v>
      </c>
      <c r="S225">
        <v>8.6074583994444396</v>
      </c>
      <c r="T225">
        <v>14.616252852496</v>
      </c>
      <c r="U225">
        <v>8.3350481324073993</v>
      </c>
      <c r="V225">
        <v>15.442213906886399</v>
      </c>
      <c r="W225">
        <v>8.34113262314815</v>
      </c>
      <c r="X225">
        <v>15.351528254395699</v>
      </c>
    </row>
    <row r="226" spans="1:24" x14ac:dyDescent="0.25">
      <c r="A226" s="1">
        <v>37845</v>
      </c>
      <c r="B226" s="2" t="s">
        <v>16</v>
      </c>
      <c r="C226">
        <v>7.3575417044962901</v>
      </c>
      <c r="D226">
        <v>14.1097012596817</v>
      </c>
      <c r="E226">
        <v>7.1959755233333302</v>
      </c>
      <c r="F226">
        <v>14.2371113644852</v>
      </c>
      <c r="G226">
        <v>7.1017084251851799</v>
      </c>
      <c r="H226">
        <v>14.416833003821999</v>
      </c>
      <c r="I226">
        <v>6.5557223140740701</v>
      </c>
      <c r="J226">
        <v>14.639600563704599</v>
      </c>
      <c r="K226">
        <v>6.5512816075185096</v>
      </c>
      <c r="L226">
        <v>14.704294758889001</v>
      </c>
      <c r="M226">
        <v>6.6722163297407402</v>
      </c>
      <c r="N226">
        <v>14.5584246486496</v>
      </c>
      <c r="O226">
        <v>6.7540100250370303</v>
      </c>
      <c r="P226">
        <v>14.492137497766301</v>
      </c>
      <c r="Q226">
        <v>6.8889755342962902</v>
      </c>
      <c r="R226">
        <v>14.3141967253231</v>
      </c>
      <c r="S226">
        <v>6.9033698390370297</v>
      </c>
      <c r="T226">
        <v>14.398519449875</v>
      </c>
      <c r="U226">
        <v>6.5667856092592496</v>
      </c>
      <c r="V226">
        <v>14.4131521114346</v>
      </c>
      <c r="W226">
        <v>6.5705654303703698</v>
      </c>
      <c r="X226">
        <v>14.413697474718999</v>
      </c>
    </row>
    <row r="227" spans="1:24" x14ac:dyDescent="0.25">
      <c r="A227" s="1">
        <v>37846</v>
      </c>
      <c r="B227" s="2" t="s">
        <v>16</v>
      </c>
      <c r="C227">
        <v>9.3184353081472899</v>
      </c>
      <c r="D227">
        <v>14.0725224147511</v>
      </c>
      <c r="E227">
        <v>9.2244201476402399</v>
      </c>
      <c r="F227">
        <v>14.4682560525318</v>
      </c>
      <c r="G227">
        <v>9.3131478039016997</v>
      </c>
      <c r="H227">
        <v>14.320340881503199</v>
      </c>
      <c r="I227">
        <v>8.9964570429039004</v>
      </c>
      <c r="J227">
        <v>15.4338718210187</v>
      </c>
      <c r="K227">
        <v>9.0404994712542504</v>
      </c>
      <c r="L227">
        <v>15.2211420107955</v>
      </c>
      <c r="M227">
        <v>9.1906563030860795</v>
      </c>
      <c r="N227">
        <v>14.907183049358901</v>
      </c>
      <c r="O227">
        <v>9.0890070623808796</v>
      </c>
      <c r="P227">
        <v>14.7642739067217</v>
      </c>
      <c r="Q227">
        <v>9.1632768181941895</v>
      </c>
      <c r="R227">
        <v>14.6124879328686</v>
      </c>
      <c r="S227">
        <v>9.2002498124334302</v>
      </c>
      <c r="T227">
        <v>14.5436600640957</v>
      </c>
      <c r="U227">
        <v>9.3377641871541499</v>
      </c>
      <c r="V227">
        <v>14.3027503689403</v>
      </c>
      <c r="W227">
        <v>9.2435485800230204</v>
      </c>
      <c r="X227">
        <v>14.179223210844301</v>
      </c>
    </row>
    <row r="228" spans="1:24" x14ac:dyDescent="0.25">
      <c r="A228" s="1">
        <v>37847</v>
      </c>
      <c r="B228" s="2" t="s">
        <v>16</v>
      </c>
      <c r="C228">
        <v>9.27680673987863</v>
      </c>
      <c r="D228">
        <v>18.6190566801804</v>
      </c>
      <c r="E228">
        <v>9.31073322311161</v>
      </c>
      <c r="F228">
        <v>18.9485841011034</v>
      </c>
      <c r="G228">
        <v>9.4846233820205192</v>
      </c>
      <c r="H228">
        <v>18.742334777605802</v>
      </c>
      <c r="I228">
        <v>9.5990090828183199</v>
      </c>
      <c r="J228">
        <v>18.574436130038698</v>
      </c>
      <c r="K228">
        <v>9.4802725867272208</v>
      </c>
      <c r="L228">
        <v>18.915643431756301</v>
      </c>
      <c r="M228">
        <v>9.57989631045095</v>
      </c>
      <c r="N228">
        <v>18.771664656027902</v>
      </c>
      <c r="O228">
        <v>9.7845783675080096</v>
      </c>
      <c r="P228">
        <v>18.4879228195067</v>
      </c>
      <c r="Q228">
        <v>9.5347411782872804</v>
      </c>
      <c r="R228">
        <v>19.0178471641504</v>
      </c>
      <c r="S228">
        <v>9.7660389760850794</v>
      </c>
      <c r="T228">
        <v>18.639719775009102</v>
      </c>
      <c r="U228">
        <v>9.8572038525680608</v>
      </c>
      <c r="V228">
        <v>18.586176796487202</v>
      </c>
      <c r="W228">
        <v>9.6425086088288197</v>
      </c>
      <c r="X228">
        <v>19.403864477001601</v>
      </c>
    </row>
    <row r="229" spans="1:24" x14ac:dyDescent="0.25">
      <c r="A229" s="1">
        <v>37848</v>
      </c>
      <c r="B229" s="2" t="s">
        <v>16</v>
      </c>
      <c r="C229">
        <v>9.6954335240231995</v>
      </c>
      <c r="D229">
        <v>18.390346342628</v>
      </c>
      <c r="E229">
        <v>9.7820536152472695</v>
      </c>
      <c r="F229">
        <v>18.379416303340498</v>
      </c>
      <c r="G229">
        <v>9.8649086006546796</v>
      </c>
      <c r="H229">
        <v>18.3441721236577</v>
      </c>
      <c r="I229">
        <v>10.073890082136099</v>
      </c>
      <c r="J229">
        <v>18.024181085807101</v>
      </c>
      <c r="K229">
        <v>10.289382674728699</v>
      </c>
      <c r="L229">
        <v>17.683376194883401</v>
      </c>
      <c r="M229">
        <v>10.3452650847657</v>
      </c>
      <c r="N229">
        <v>17.7121120491474</v>
      </c>
      <c r="O229">
        <v>10.0652513201732</v>
      </c>
      <c r="P229">
        <v>17.692832834864401</v>
      </c>
      <c r="Q229">
        <v>10.138682132839801</v>
      </c>
      <c r="R229">
        <v>17.4844256548764</v>
      </c>
      <c r="S229">
        <v>10.009470659802799</v>
      </c>
      <c r="T229">
        <v>17.6452603068829</v>
      </c>
      <c r="U229">
        <v>9.8486018955250501</v>
      </c>
      <c r="V229">
        <v>17.8485198789324</v>
      </c>
      <c r="W229">
        <v>10.099122034413901</v>
      </c>
      <c r="X229">
        <v>17.336293649335499</v>
      </c>
    </row>
    <row r="230" spans="1:24" x14ac:dyDescent="0.25">
      <c r="A230" s="1">
        <v>37849</v>
      </c>
      <c r="B230" s="2" t="s">
        <v>16</v>
      </c>
      <c r="C230">
        <v>9.1994538200021996</v>
      </c>
      <c r="D230">
        <v>19.280868597780401</v>
      </c>
      <c r="E230">
        <v>9.2886491903725705</v>
      </c>
      <c r="F230">
        <v>19.094896825918301</v>
      </c>
      <c r="G230">
        <v>9.0706870376373807</v>
      </c>
      <c r="H230">
        <v>19.5594324786918</v>
      </c>
      <c r="I230">
        <v>9.1032150843781192</v>
      </c>
      <c r="J230">
        <v>19.554448701344601</v>
      </c>
      <c r="K230">
        <v>9.2255190195633094</v>
      </c>
      <c r="L230">
        <v>19.2857395704814</v>
      </c>
      <c r="M230">
        <v>9.0523203741559009</v>
      </c>
      <c r="N230">
        <v>19.382818689930399</v>
      </c>
      <c r="O230">
        <v>8.9629063776373794</v>
      </c>
      <c r="P230">
        <v>19.6613503578122</v>
      </c>
      <c r="Q230">
        <v>9.0006258755262696</v>
      </c>
      <c r="R230">
        <v>19.432849983898901</v>
      </c>
      <c r="S230">
        <v>9.0862009959707208</v>
      </c>
      <c r="T230">
        <v>19.363733994623601</v>
      </c>
      <c r="U230">
        <v>9.1305583731558997</v>
      </c>
      <c r="V230">
        <v>19.312195534397802</v>
      </c>
      <c r="W230">
        <v>9.1706771231558992</v>
      </c>
      <c r="X230">
        <v>18.8953563709779</v>
      </c>
    </row>
    <row r="231" spans="1:24" x14ac:dyDescent="0.25">
      <c r="A231" s="1">
        <v>37850</v>
      </c>
      <c r="B231" s="2" t="s">
        <v>16</v>
      </c>
      <c r="C231">
        <v>9.8405948327749506</v>
      </c>
      <c r="D231">
        <v>17.574679814993001</v>
      </c>
      <c r="E231">
        <v>9.90216173371258</v>
      </c>
      <c r="F231">
        <v>17.631601093830501</v>
      </c>
      <c r="G231">
        <v>10.0365618666189</v>
      </c>
      <c r="H231">
        <v>17.498495930110799</v>
      </c>
      <c r="I231">
        <v>10.2478893382437</v>
      </c>
      <c r="J231">
        <v>17.196739154030201</v>
      </c>
      <c r="K231">
        <v>10.0048845323686</v>
      </c>
      <c r="L231">
        <v>17.221639474132498</v>
      </c>
      <c r="M231">
        <v>10.220345337326799</v>
      </c>
      <c r="N231">
        <v>17.0365596652839</v>
      </c>
      <c r="O231">
        <v>10.324323882596801</v>
      </c>
      <c r="P231">
        <v>16.748850463291699</v>
      </c>
      <c r="Q231">
        <v>10.558860919633799</v>
      </c>
      <c r="R231">
        <v>16.379797225686598</v>
      </c>
      <c r="S231">
        <v>10.799509067781999</v>
      </c>
      <c r="T231">
        <v>15.989021397153399</v>
      </c>
      <c r="U231">
        <v>9.9110430955597799</v>
      </c>
      <c r="V231">
        <v>15.8445998345021</v>
      </c>
      <c r="W231">
        <v>9.8630402215042192</v>
      </c>
      <c r="X231">
        <v>16.285472410119699</v>
      </c>
    </row>
    <row r="232" spans="1:24" x14ac:dyDescent="0.25">
      <c r="A232" s="1">
        <v>37851</v>
      </c>
      <c r="B232" s="2" t="s">
        <v>16</v>
      </c>
      <c r="C232">
        <v>8.8252812261030993</v>
      </c>
      <c r="D232">
        <v>17.0338423881879</v>
      </c>
      <c r="E232">
        <v>8.9307341750101497</v>
      </c>
      <c r="F232">
        <v>16.814874689282998</v>
      </c>
      <c r="G232">
        <v>8.8688532785890004</v>
      </c>
      <c r="H232">
        <v>17.1499510967563</v>
      </c>
      <c r="I232">
        <v>9.0210385384456302</v>
      </c>
      <c r="J232">
        <v>16.886803820922299</v>
      </c>
      <c r="K232">
        <v>9.1788487983022709</v>
      </c>
      <c r="L232">
        <v>16.5988698658944</v>
      </c>
      <c r="M232">
        <v>9.0111045590107501</v>
      </c>
      <c r="N232">
        <v>16.783380273213702</v>
      </c>
      <c r="O232">
        <v>8.9582659222222194</v>
      </c>
      <c r="P232">
        <v>17.1193999828903</v>
      </c>
      <c r="Q232">
        <v>8.9448758673333302</v>
      </c>
      <c r="R232">
        <v>17.089984776791201</v>
      </c>
      <c r="S232">
        <v>8.6081456724073995</v>
      </c>
      <c r="T232">
        <v>17.1974132145195</v>
      </c>
      <c r="U232">
        <v>8.7917718298148095</v>
      </c>
      <c r="V232">
        <v>16.803326418189599</v>
      </c>
      <c r="W232">
        <v>8.8754773901851802</v>
      </c>
      <c r="X232">
        <v>16.701609970619</v>
      </c>
    </row>
    <row r="233" spans="1:24" x14ac:dyDescent="0.25">
      <c r="A233" s="1">
        <v>37852</v>
      </c>
      <c r="B233" s="2" t="s">
        <v>16</v>
      </c>
      <c r="C233">
        <v>8.4277432993972692</v>
      </c>
      <c r="D233">
        <v>10.5539381569419</v>
      </c>
      <c r="E233">
        <v>8.5767006861116695</v>
      </c>
      <c r="F233">
        <v>10.476064004945499</v>
      </c>
      <c r="G233">
        <v>8.4503773579783292</v>
      </c>
      <c r="H233">
        <v>10.7808069778103</v>
      </c>
      <c r="I233">
        <v>8.6221250431635195</v>
      </c>
      <c r="J233">
        <v>10.6143112933652</v>
      </c>
      <c r="K233">
        <v>8.7994866172375907</v>
      </c>
      <c r="L233">
        <v>10.4271984486659</v>
      </c>
      <c r="M233">
        <v>8.8149606660338904</v>
      </c>
      <c r="N233">
        <v>10.6054465782939</v>
      </c>
      <c r="O233">
        <v>8.8907564100524095</v>
      </c>
      <c r="P233">
        <v>10.606722666620101</v>
      </c>
      <c r="Q233">
        <v>9.0974957619042591</v>
      </c>
      <c r="R233">
        <v>10.355526499573999</v>
      </c>
      <c r="S233">
        <v>9.0072409204227792</v>
      </c>
      <c r="T233">
        <v>10.424207486613</v>
      </c>
      <c r="U233">
        <v>9.1614437319783306</v>
      </c>
      <c r="V233">
        <v>10.251663879999599</v>
      </c>
      <c r="W233">
        <v>9.2699685004968497</v>
      </c>
      <c r="X233">
        <v>10.0831898485051</v>
      </c>
    </row>
    <row r="234" spans="1:24" x14ac:dyDescent="0.25">
      <c r="A234" s="1">
        <v>37853</v>
      </c>
      <c r="B234" s="2" t="s">
        <v>16</v>
      </c>
      <c r="C234">
        <v>8.8573331509420292</v>
      </c>
      <c r="D234">
        <v>15.1093187696803</v>
      </c>
      <c r="E234">
        <v>8.9679722830623998</v>
      </c>
      <c r="F234">
        <v>15.179803999751099</v>
      </c>
      <c r="G234">
        <v>9.0839551302253696</v>
      </c>
      <c r="H234">
        <v>15.0728045952578</v>
      </c>
      <c r="I234">
        <v>9.2717329080031394</v>
      </c>
      <c r="J234">
        <v>14.884741100331199</v>
      </c>
      <c r="K234">
        <v>9.23476744635499</v>
      </c>
      <c r="L234">
        <v>15.4205469852278</v>
      </c>
      <c r="M234">
        <v>9.2608389922809202</v>
      </c>
      <c r="N234">
        <v>15.6319048028948</v>
      </c>
      <c r="O234">
        <v>9.2936042502438792</v>
      </c>
      <c r="P234">
        <v>15.7665110537041</v>
      </c>
      <c r="Q234">
        <v>9.4627366383920304</v>
      </c>
      <c r="R234">
        <v>15.575924751673099</v>
      </c>
      <c r="S234">
        <v>9.7024310828364797</v>
      </c>
      <c r="T234">
        <v>15.249627032601801</v>
      </c>
      <c r="U234">
        <v>9.9477588606142504</v>
      </c>
      <c r="V234">
        <v>14.906032209393899</v>
      </c>
      <c r="W234">
        <v>9.9786482807253591</v>
      </c>
      <c r="X234">
        <v>14.914983562617</v>
      </c>
    </row>
    <row r="235" spans="1:24" x14ac:dyDescent="0.25">
      <c r="A235" s="1">
        <v>37854</v>
      </c>
      <c r="B235" s="2" t="s">
        <v>16</v>
      </c>
      <c r="C235">
        <v>9.4586669897514497</v>
      </c>
      <c r="D235">
        <v>18.900347331134199</v>
      </c>
      <c r="E235">
        <v>9.3903983526421992</v>
      </c>
      <c r="F235">
        <v>19.369382368356501</v>
      </c>
      <c r="G235">
        <v>9.3711146442940496</v>
      </c>
      <c r="H235">
        <v>19.591167453737501</v>
      </c>
      <c r="I235">
        <v>9.4697864035533108</v>
      </c>
      <c r="J235">
        <v>19.3924833314925</v>
      </c>
      <c r="K235">
        <v>9.6579734405903395</v>
      </c>
      <c r="L235">
        <v>19.094553702223902</v>
      </c>
      <c r="M235">
        <v>9.8200391187384906</v>
      </c>
      <c r="N235">
        <v>18.822947710810599</v>
      </c>
      <c r="O235">
        <v>8.5053395324421999</v>
      </c>
      <c r="P235">
        <v>19.414627776807801</v>
      </c>
      <c r="Q235">
        <v>8.5121632551459001</v>
      </c>
      <c r="R235">
        <v>19.2678636360396</v>
      </c>
      <c r="S235">
        <v>8.5223248457014495</v>
      </c>
      <c r="T235">
        <v>19.237431087091402</v>
      </c>
      <c r="U235">
        <v>8.7103452160718202</v>
      </c>
      <c r="V235">
        <v>18.8066646932384</v>
      </c>
      <c r="W235">
        <v>8.5451975210347904</v>
      </c>
      <c r="X235">
        <v>19.146729263065101</v>
      </c>
    </row>
    <row r="236" spans="1:24" x14ac:dyDescent="0.25">
      <c r="A236" s="1">
        <v>37855</v>
      </c>
      <c r="B236" s="2" t="s">
        <v>16</v>
      </c>
      <c r="C236">
        <v>8.9881980260235395</v>
      </c>
      <c r="D236">
        <v>22.657327917014399</v>
      </c>
      <c r="E236">
        <v>9.0002677726874296</v>
      </c>
      <c r="F236">
        <v>22.699078821726498</v>
      </c>
      <c r="G236">
        <v>9.0728672881503893</v>
      </c>
      <c r="H236">
        <v>22.5264302316622</v>
      </c>
      <c r="I236">
        <v>9.0655314085207603</v>
      </c>
      <c r="J236">
        <v>22.340299303011601</v>
      </c>
      <c r="K236">
        <v>8.7515477500207606</v>
      </c>
      <c r="L236">
        <v>22.624477821375599</v>
      </c>
      <c r="M236">
        <v>8.6982267240948303</v>
      </c>
      <c r="N236">
        <v>22.664827274739999</v>
      </c>
      <c r="O236">
        <v>8.8074882894651996</v>
      </c>
      <c r="P236">
        <v>22.3471221201217</v>
      </c>
      <c r="Q236">
        <v>8.6592641643911303</v>
      </c>
      <c r="R236">
        <v>22.570661354716101</v>
      </c>
      <c r="S236">
        <v>8.4690148100392797</v>
      </c>
      <c r="T236">
        <v>22.911283446496899</v>
      </c>
      <c r="U236">
        <v>8.4756211795207594</v>
      </c>
      <c r="V236">
        <v>22.738849334541101</v>
      </c>
      <c r="W236">
        <v>8.4444513187429795</v>
      </c>
      <c r="X236">
        <v>22.663014161846899</v>
      </c>
    </row>
    <row r="237" spans="1:24" x14ac:dyDescent="0.25">
      <c r="A237" s="1">
        <v>37856</v>
      </c>
      <c r="B237" s="2" t="s">
        <v>16</v>
      </c>
      <c r="C237">
        <v>8.1571321378685102</v>
      </c>
      <c r="D237">
        <v>17.6360564604255</v>
      </c>
      <c r="E237">
        <v>7.9278910786296199</v>
      </c>
      <c r="F237">
        <v>18.2115011376866</v>
      </c>
      <c r="G237">
        <v>8.0881093656666607</v>
      </c>
      <c r="H237">
        <v>18.020501795238001</v>
      </c>
      <c r="I237">
        <v>7.8666561249259201</v>
      </c>
      <c r="J237">
        <v>17.9594232468617</v>
      </c>
      <c r="K237">
        <v>7.8823223256481398</v>
      </c>
      <c r="L237">
        <v>17.959917677727699</v>
      </c>
      <c r="M237">
        <v>7.9632091126851803</v>
      </c>
      <c r="N237">
        <v>17.84398202093</v>
      </c>
      <c r="O237">
        <v>7.9911748910925899</v>
      </c>
      <c r="P237">
        <v>17.897881345191401</v>
      </c>
      <c r="Q237">
        <v>8.1882762799814799</v>
      </c>
      <c r="R237">
        <v>17.582602335288399</v>
      </c>
      <c r="S237">
        <v>8.3512386184259206</v>
      </c>
      <c r="T237">
        <v>17.315832193972799</v>
      </c>
      <c r="U237">
        <v>8.3895192539259202</v>
      </c>
      <c r="V237">
        <v>17.2279423439998</v>
      </c>
      <c r="W237">
        <v>7.5064917181481396</v>
      </c>
      <c r="X237">
        <v>17.800629557820098</v>
      </c>
    </row>
    <row r="238" spans="1:24" x14ac:dyDescent="0.25">
      <c r="A238" s="1">
        <v>37857</v>
      </c>
      <c r="B238" s="2" t="s">
        <v>16</v>
      </c>
      <c r="C238">
        <v>9.33779826749665</v>
      </c>
      <c r="D238">
        <v>19.359599488044498</v>
      </c>
      <c r="E238">
        <v>9.1428232397742502</v>
      </c>
      <c r="F238">
        <v>19.853410427500702</v>
      </c>
      <c r="G238">
        <v>9.2552656008853607</v>
      </c>
      <c r="H238">
        <v>19.546285888365301</v>
      </c>
      <c r="I238">
        <v>9.1196187668483208</v>
      </c>
      <c r="J238">
        <v>19.812631828080999</v>
      </c>
      <c r="K238">
        <v>8.9824989179223902</v>
      </c>
      <c r="L238">
        <v>20.086801805358501</v>
      </c>
      <c r="M238">
        <v>8.7514392152927698</v>
      </c>
      <c r="N238">
        <v>20.4071055301516</v>
      </c>
      <c r="O238">
        <v>8.8920072708483193</v>
      </c>
      <c r="P238">
        <v>20.002047078759102</v>
      </c>
      <c r="Q238">
        <v>8.9972798973483208</v>
      </c>
      <c r="R238">
        <v>19.6566745268528</v>
      </c>
      <c r="S238">
        <v>8.8858971185335101</v>
      </c>
      <c r="T238">
        <v>19.905406512686898</v>
      </c>
      <c r="U238">
        <v>8.8685104996446196</v>
      </c>
      <c r="V238">
        <v>19.8623444937658</v>
      </c>
      <c r="W238">
        <v>9.0071129902742495</v>
      </c>
      <c r="X238">
        <v>19.414814870715599</v>
      </c>
    </row>
    <row r="239" spans="1:24" x14ac:dyDescent="0.25">
      <c r="A239" s="1">
        <v>37858</v>
      </c>
      <c r="B239" s="2" t="s">
        <v>16</v>
      </c>
      <c r="C239">
        <v>8.0031099865312996</v>
      </c>
      <c r="D239">
        <v>18.49993666097</v>
      </c>
      <c r="E239">
        <v>7.9200832102998202</v>
      </c>
      <c r="F239">
        <v>18.724354542224699</v>
      </c>
      <c r="G239">
        <v>7.9742911319664804</v>
      </c>
      <c r="H239">
        <v>18.676651452735602</v>
      </c>
      <c r="I239">
        <v>7.8726307152998203</v>
      </c>
      <c r="J239">
        <v>18.663175687253801</v>
      </c>
      <c r="K239">
        <v>7.9957619652998204</v>
      </c>
      <c r="L239">
        <v>18.426291150788199</v>
      </c>
      <c r="M239">
        <v>8.04407654863315</v>
      </c>
      <c r="N239">
        <v>18.184486483553702</v>
      </c>
      <c r="O239">
        <v>8.0740604870961192</v>
      </c>
      <c r="P239">
        <v>18.093822480057302</v>
      </c>
      <c r="Q239">
        <v>8.1306565764664906</v>
      </c>
      <c r="R239">
        <v>17.828172607922699</v>
      </c>
      <c r="S239">
        <v>8.0430805857257504</v>
      </c>
      <c r="T239">
        <v>17.987011096823402</v>
      </c>
      <c r="U239">
        <v>8.2110099838738897</v>
      </c>
      <c r="V239">
        <v>17.58299497886</v>
      </c>
      <c r="W239">
        <v>8.21930560602204</v>
      </c>
      <c r="X239">
        <v>17.356725211138301</v>
      </c>
    </row>
    <row r="240" spans="1:24" x14ac:dyDescent="0.25">
      <c r="A240" s="1">
        <v>37859</v>
      </c>
      <c r="B240" s="2" t="s">
        <v>16</v>
      </c>
      <c r="C240">
        <v>8.6561229133462891</v>
      </c>
      <c r="D240">
        <v>11.663579477214199</v>
      </c>
      <c r="E240">
        <v>8.8080275429759194</v>
      </c>
      <c r="F240">
        <v>11.5365671270715</v>
      </c>
      <c r="G240">
        <v>8.6835234492222195</v>
      </c>
      <c r="H240">
        <v>11.659292225543901</v>
      </c>
      <c r="I240">
        <v>8.4074669677407403</v>
      </c>
      <c r="J240">
        <v>11.7868117854358</v>
      </c>
      <c r="K240">
        <v>8.4624807038148102</v>
      </c>
      <c r="L240">
        <v>11.8141869754102</v>
      </c>
      <c r="M240">
        <v>8.6219381112222209</v>
      </c>
      <c r="N240">
        <v>11.633490263906801</v>
      </c>
      <c r="O240">
        <v>8.7865177408518491</v>
      </c>
      <c r="P240">
        <v>11.4375027041532</v>
      </c>
      <c r="Q240">
        <v>8.8748946637036994</v>
      </c>
      <c r="R240">
        <v>11.3538455014868</v>
      </c>
      <c r="S240">
        <v>8.1535249640740695</v>
      </c>
      <c r="T240">
        <v>11.4900468488506</v>
      </c>
      <c r="U240">
        <v>7.9283657048148104</v>
      </c>
      <c r="V240">
        <v>11.424062781847899</v>
      </c>
      <c r="W240">
        <v>8.0887772788888892</v>
      </c>
      <c r="X240">
        <v>11.1778142175953</v>
      </c>
    </row>
    <row r="241" spans="1:24" x14ac:dyDescent="0.25">
      <c r="A241" s="1">
        <v>37860</v>
      </c>
      <c r="B241" s="2" t="s">
        <v>16</v>
      </c>
      <c r="C241">
        <v>8.90995062890185</v>
      </c>
      <c r="D241">
        <v>16.429093321798501</v>
      </c>
      <c r="E241">
        <v>8.9135678398981497</v>
      </c>
      <c r="F241">
        <v>16.6485699987415</v>
      </c>
      <c r="G241">
        <v>9.0109422755925905</v>
      </c>
      <c r="H241">
        <v>16.6852532442045</v>
      </c>
      <c r="I241">
        <v>8.8994084792962909</v>
      </c>
      <c r="J241">
        <v>16.537701851020699</v>
      </c>
      <c r="K241">
        <v>8.9032203087222204</v>
      </c>
      <c r="L241">
        <v>16.652536724195599</v>
      </c>
      <c r="M241">
        <v>8.5373441057592601</v>
      </c>
      <c r="N241">
        <v>16.617156830547799</v>
      </c>
      <c r="O241">
        <v>8.7098906335370394</v>
      </c>
      <c r="P241">
        <v>16.364337832242398</v>
      </c>
      <c r="Q241">
        <v>8.8835824590925903</v>
      </c>
      <c r="R241">
        <v>16.130553668023101</v>
      </c>
      <c r="S241">
        <v>8.7925990185185103</v>
      </c>
      <c r="T241">
        <v>16.235119718701299</v>
      </c>
      <c r="U241">
        <v>8.9500663832222198</v>
      </c>
      <c r="V241">
        <v>16.021540664621</v>
      </c>
      <c r="W241">
        <v>8.7273320935925902</v>
      </c>
      <c r="X241">
        <v>16.118187000488899</v>
      </c>
    </row>
    <row r="242" spans="1:24" x14ac:dyDescent="0.25">
      <c r="A242" s="1">
        <v>37861</v>
      </c>
      <c r="B242" s="2" t="s">
        <v>16</v>
      </c>
      <c r="C242">
        <v>8.6666260154017003</v>
      </c>
      <c r="D242">
        <v>20.9160190603335</v>
      </c>
      <c r="E242">
        <v>8.62966535121571</v>
      </c>
      <c r="F242">
        <v>21.064401085345299</v>
      </c>
      <c r="G242">
        <v>8.6372779368408406</v>
      </c>
      <c r="H242">
        <v>21.0755250304809</v>
      </c>
      <c r="I242">
        <v>8.7323810712252197</v>
      </c>
      <c r="J242">
        <v>20.777539475147901</v>
      </c>
      <c r="K242">
        <v>8.5801309894984996</v>
      </c>
      <c r="L242">
        <v>21.153207359124099</v>
      </c>
      <c r="M242">
        <v>8.5894314609199096</v>
      </c>
      <c r="N242">
        <v>20.965836034860502</v>
      </c>
      <c r="O242">
        <v>8.6699653943413395</v>
      </c>
      <c r="P242">
        <v>20.689887167794399</v>
      </c>
      <c r="Q242">
        <v>8.7147380995220196</v>
      </c>
      <c r="R242">
        <v>20.465627674972001</v>
      </c>
      <c r="S242">
        <v>8.6592836841841798</v>
      </c>
      <c r="T242">
        <v>20.429656350435799</v>
      </c>
      <c r="U242">
        <v>8.6597402283463403</v>
      </c>
      <c r="V242">
        <v>20.282567375424701</v>
      </c>
      <c r="W242">
        <v>8.5950818901381307</v>
      </c>
      <c r="X242">
        <v>20.145444522131601</v>
      </c>
    </row>
    <row r="243" spans="1:24" x14ac:dyDescent="0.25">
      <c r="A243" s="1">
        <v>37862</v>
      </c>
      <c r="B243" s="2" t="s">
        <v>16</v>
      </c>
      <c r="C243">
        <v>8.5651457689402708</v>
      </c>
      <c r="D243">
        <v>19.0352504220414</v>
      </c>
      <c r="E243">
        <v>8.6745201036916892</v>
      </c>
      <c r="F243">
        <v>18.7682691633491</v>
      </c>
      <c r="G243">
        <v>8.6270282704616292</v>
      </c>
      <c r="H243">
        <v>19.002271882209001</v>
      </c>
      <c r="I243">
        <v>8.3899976464908192</v>
      </c>
      <c r="J243">
        <v>19.558721296175001</v>
      </c>
      <c r="K243">
        <v>8.5574782312422393</v>
      </c>
      <c r="L243">
        <v>19.2416112707194</v>
      </c>
      <c r="M243">
        <v>8.73022270488255</v>
      </c>
      <c r="N243">
        <v>18.887608171412001</v>
      </c>
      <c r="O243">
        <v>8.9082310674117409</v>
      </c>
      <c r="P243">
        <v>18.511117522550101</v>
      </c>
      <c r="Q243">
        <v>8.9601772378668691</v>
      </c>
      <c r="R243">
        <v>18.498281787205201</v>
      </c>
      <c r="S243">
        <v>8.9935565146182803</v>
      </c>
      <c r="T243">
        <v>18.4151191027678</v>
      </c>
      <c r="U243">
        <v>8.9105141252030293</v>
      </c>
      <c r="V243">
        <v>18.445299234326001</v>
      </c>
      <c r="W243">
        <v>8.9915297306581596</v>
      </c>
      <c r="X243">
        <v>18.166470832526301</v>
      </c>
    </row>
    <row r="244" spans="1:24" x14ac:dyDescent="0.25">
      <c r="A244" s="1">
        <v>37863</v>
      </c>
      <c r="B244" s="2" t="s">
        <v>16</v>
      </c>
      <c r="C244">
        <v>7.7480526346976903</v>
      </c>
      <c r="D244">
        <v>19.680173430017</v>
      </c>
      <c r="E244">
        <v>7.8896263229693</v>
      </c>
      <c r="F244">
        <v>19.443556466159102</v>
      </c>
      <c r="G244">
        <v>7.9574850986020103</v>
      </c>
      <c r="H244">
        <v>19.402403832858401</v>
      </c>
      <c r="I244">
        <v>8.1144893424291702</v>
      </c>
      <c r="J244">
        <v>19.128351653221198</v>
      </c>
      <c r="K244">
        <v>8.2767810862563298</v>
      </c>
      <c r="L244">
        <v>18.814080758011599</v>
      </c>
      <c r="M244">
        <v>8.3900994610094202</v>
      </c>
      <c r="N244">
        <v>18.596183452916701</v>
      </c>
      <c r="O244">
        <v>8.3554008449106494</v>
      </c>
      <c r="P244">
        <v>18.8868230660919</v>
      </c>
      <c r="Q244">
        <v>8.3310694405896708</v>
      </c>
      <c r="R244">
        <v>18.750938384177999</v>
      </c>
      <c r="S244">
        <v>8.2971822962501598</v>
      </c>
      <c r="T244">
        <v>18.892254559756999</v>
      </c>
      <c r="U244">
        <v>8.4172156800773195</v>
      </c>
      <c r="V244">
        <v>18.801157396283202</v>
      </c>
      <c r="W244">
        <v>8.2287612241452202</v>
      </c>
      <c r="X244">
        <v>19.304859299576801</v>
      </c>
    </row>
    <row r="245" spans="1:24" x14ac:dyDescent="0.25">
      <c r="A245" s="1">
        <v>37864</v>
      </c>
      <c r="B245" s="2" t="s">
        <v>16</v>
      </c>
      <c r="C245">
        <v>8.8096209687010703</v>
      </c>
      <c r="D245">
        <v>22.122733588700299</v>
      </c>
      <c r="E245">
        <v>8.7775650550214408</v>
      </c>
      <c r="F245">
        <v>22.309119523771098</v>
      </c>
      <c r="G245">
        <v>8.8552081840955097</v>
      </c>
      <c r="H245">
        <v>22.069256465466001</v>
      </c>
      <c r="I245">
        <v>9.0308389711325496</v>
      </c>
      <c r="J245">
        <v>21.675119626962498</v>
      </c>
      <c r="K245">
        <v>9.0994194549103202</v>
      </c>
      <c r="L245">
        <v>21.537691087659798</v>
      </c>
      <c r="M245">
        <v>9.2899069549103306</v>
      </c>
      <c r="N245">
        <v>21.0878622239542</v>
      </c>
      <c r="O245">
        <v>8.9425601648732904</v>
      </c>
      <c r="P245">
        <v>21.928358669249</v>
      </c>
      <c r="Q245">
        <v>8.9074017871325495</v>
      </c>
      <c r="R245">
        <v>21.871709430225</v>
      </c>
      <c r="S245">
        <v>9.1326460000955105</v>
      </c>
      <c r="T245">
        <v>21.333203090133399</v>
      </c>
      <c r="U245">
        <v>9.3629332686140305</v>
      </c>
      <c r="V245">
        <v>20.749662576439398</v>
      </c>
      <c r="W245">
        <v>9.2785748376510693</v>
      </c>
      <c r="X245">
        <v>20.778545870178998</v>
      </c>
    </row>
    <row r="246" spans="1:24" x14ac:dyDescent="0.25">
      <c r="A246" s="1">
        <v>37865</v>
      </c>
      <c r="B246" s="2" t="s">
        <v>16</v>
      </c>
      <c r="C246">
        <v>8.8354379733703698</v>
      </c>
      <c r="D246">
        <v>15.9412219464882</v>
      </c>
      <c r="E246">
        <v>9.0118474641111099</v>
      </c>
      <c r="F246">
        <v>15.6876846120647</v>
      </c>
      <c r="G246">
        <v>9.1942333437407395</v>
      </c>
      <c r="H246">
        <v>15.4115766626115</v>
      </c>
      <c r="I246">
        <v>9.2715265176296295</v>
      </c>
      <c r="J246">
        <v>15.4139354369507</v>
      </c>
      <c r="K246">
        <v>9.3322229866851796</v>
      </c>
      <c r="L246">
        <v>15.5241237577268</v>
      </c>
      <c r="M246">
        <v>9.5464375700185098</v>
      </c>
      <c r="N246">
        <v>15.1809939725603</v>
      </c>
      <c r="O246">
        <v>9.6408396582777804</v>
      </c>
      <c r="P246">
        <v>15.206443323869999</v>
      </c>
      <c r="Q246">
        <v>9.7335257693888799</v>
      </c>
      <c r="R246">
        <v>14.907516032797</v>
      </c>
      <c r="S246">
        <v>9.9636067879074002</v>
      </c>
      <c r="T246">
        <v>14.5180897715993</v>
      </c>
      <c r="U246">
        <v>10.1992850286481</v>
      </c>
      <c r="V246">
        <v>14.110884441935401</v>
      </c>
      <c r="W246">
        <v>9.9642884447777806</v>
      </c>
      <c r="X246">
        <v>14.729732738152499</v>
      </c>
    </row>
    <row r="247" spans="1:24" x14ac:dyDescent="0.25">
      <c r="A247" s="1">
        <v>37866</v>
      </c>
      <c r="B247" s="2" t="s">
        <v>16</v>
      </c>
      <c r="C247">
        <v>8.7133735274821902</v>
      </c>
      <c r="D247">
        <v>12.3395928463222</v>
      </c>
      <c r="E247">
        <v>8.7234446938051207</v>
      </c>
      <c r="F247">
        <v>12.4571296614692</v>
      </c>
      <c r="G247">
        <v>8.8162960417891707</v>
      </c>
      <c r="H247">
        <v>12.367922705918399</v>
      </c>
      <c r="I247">
        <v>8.8390654013333307</v>
      </c>
      <c r="J247">
        <v>12.427066821952399</v>
      </c>
      <c r="K247">
        <v>8.4727609514259203</v>
      </c>
      <c r="L247">
        <v>12.5763573272156</v>
      </c>
      <c r="M247">
        <v>8.6386674329074005</v>
      </c>
      <c r="N247">
        <v>12.3734830624461</v>
      </c>
      <c r="O247">
        <v>8.8096683588333295</v>
      </c>
      <c r="P247">
        <v>12.1520477154228</v>
      </c>
      <c r="Q247">
        <v>8.9857637292037005</v>
      </c>
      <c r="R247">
        <v>11.912733536221801</v>
      </c>
      <c r="S247">
        <v>9.0895169026666593</v>
      </c>
      <c r="T247">
        <v>11.7642535581508</v>
      </c>
      <c r="U247">
        <v>8.86934484481481</v>
      </c>
      <c r="V247">
        <v>11.640799580585</v>
      </c>
      <c r="W247">
        <v>9.0668860485185103</v>
      </c>
      <c r="X247">
        <v>11.3886770378815</v>
      </c>
    </row>
    <row r="248" spans="1:24" x14ac:dyDescent="0.25">
      <c r="A248" s="1">
        <v>37867</v>
      </c>
      <c r="B248" s="2" t="s">
        <v>16</v>
      </c>
      <c r="C248">
        <v>8.1558221787474299</v>
      </c>
      <c r="D248">
        <v>17.777963645167201</v>
      </c>
      <c r="E248">
        <v>8.2319439202004201</v>
      </c>
      <c r="F248">
        <v>17.630446010345398</v>
      </c>
      <c r="G248">
        <v>8.1833629635811906</v>
      </c>
      <c r="H248">
        <v>18.003358939125398</v>
      </c>
      <c r="I248">
        <v>8.1216010362407403</v>
      </c>
      <c r="J248">
        <v>18.525298048423899</v>
      </c>
      <c r="K248">
        <v>8.1273794460555493</v>
      </c>
      <c r="L248">
        <v>18.415743871351999</v>
      </c>
      <c r="M248">
        <v>8.14931110216666</v>
      </c>
      <c r="N248">
        <v>18.356462359030299</v>
      </c>
      <c r="O248">
        <v>8.2771062410555594</v>
      </c>
      <c r="P248">
        <v>18.052902168462701</v>
      </c>
      <c r="Q248">
        <v>8.29119040668518</v>
      </c>
      <c r="R248">
        <v>17.947964021172901</v>
      </c>
      <c r="S248">
        <v>8.3745566633888906</v>
      </c>
      <c r="T248">
        <v>17.667416356391701</v>
      </c>
      <c r="U248">
        <v>8.2400022760000002</v>
      </c>
      <c r="V248">
        <v>18.1204982238289</v>
      </c>
      <c r="W248">
        <v>8.2767812594444408</v>
      </c>
      <c r="X248">
        <v>18.128278825838599</v>
      </c>
    </row>
    <row r="249" spans="1:24" x14ac:dyDescent="0.25">
      <c r="A249" s="1">
        <v>37868</v>
      </c>
      <c r="B249" s="2" t="s">
        <v>16</v>
      </c>
      <c r="C249">
        <v>8.6501200625668506</v>
      </c>
      <c r="D249">
        <v>18.1897313057272</v>
      </c>
      <c r="E249">
        <v>8.6402500215187104</v>
      </c>
      <c r="F249">
        <v>18.1697388098417</v>
      </c>
      <c r="G249">
        <v>8.6772803455927807</v>
      </c>
      <c r="H249">
        <v>18.0226774822465</v>
      </c>
      <c r="I249">
        <v>8.7820430770742597</v>
      </c>
      <c r="J249">
        <v>17.792650197630401</v>
      </c>
      <c r="K249">
        <v>8.64062253053722</v>
      </c>
      <c r="L249">
        <v>18.086247326595402</v>
      </c>
      <c r="M249">
        <v>8.4966331176298198</v>
      </c>
      <c r="N249">
        <v>18.547090931282501</v>
      </c>
      <c r="O249">
        <v>8.5473717566112999</v>
      </c>
      <c r="P249">
        <v>18.369697873388301</v>
      </c>
      <c r="Q249">
        <v>8.6716594003890695</v>
      </c>
      <c r="R249">
        <v>18.0734796668781</v>
      </c>
      <c r="S249">
        <v>8.6155596318705605</v>
      </c>
      <c r="T249">
        <v>17.827075691907901</v>
      </c>
      <c r="U249">
        <v>8.6913757776853693</v>
      </c>
      <c r="V249">
        <v>17.612366472784601</v>
      </c>
      <c r="W249">
        <v>8.66091807605574</v>
      </c>
      <c r="X249">
        <v>17.6159561834146</v>
      </c>
    </row>
    <row r="250" spans="1:24" x14ac:dyDescent="0.25">
      <c r="A250" s="1">
        <v>37869</v>
      </c>
      <c r="B250" s="2" t="s">
        <v>16</v>
      </c>
      <c r="C250">
        <v>9.4626584633835797</v>
      </c>
      <c r="D250">
        <v>17.636793054038101</v>
      </c>
      <c r="E250">
        <v>9.3769731629043207</v>
      </c>
      <c r="F250">
        <v>17.891283349089299</v>
      </c>
      <c r="G250">
        <v>9.4902814962376603</v>
      </c>
      <c r="H250">
        <v>17.671897468983602</v>
      </c>
      <c r="I250">
        <v>9.3102311409598801</v>
      </c>
      <c r="J250">
        <v>17.913735680187301</v>
      </c>
      <c r="K250">
        <v>9.4392721131820991</v>
      </c>
      <c r="L250">
        <v>17.656445516386</v>
      </c>
      <c r="M250">
        <v>9.4536748893302498</v>
      </c>
      <c r="N250">
        <v>17.540624313866498</v>
      </c>
      <c r="O250">
        <v>9.4043766044413601</v>
      </c>
      <c r="P250">
        <v>17.6458447951293</v>
      </c>
      <c r="Q250">
        <v>9.3774922967006198</v>
      </c>
      <c r="R250">
        <v>17.573077031177199</v>
      </c>
      <c r="S250">
        <v>9.4409039815709903</v>
      </c>
      <c r="T250">
        <v>17.477248401891401</v>
      </c>
      <c r="U250">
        <v>9.4622372824413592</v>
      </c>
      <c r="V250">
        <v>17.351341238232799</v>
      </c>
      <c r="W250">
        <v>9.4780614505895109</v>
      </c>
      <c r="X250">
        <v>17.362117630146301</v>
      </c>
    </row>
    <row r="251" spans="1:24" x14ac:dyDescent="0.25">
      <c r="A251" s="1">
        <v>37870</v>
      </c>
      <c r="B251" s="2" t="s">
        <v>16</v>
      </c>
      <c r="C251">
        <v>9.0048306729436192</v>
      </c>
      <c r="D251">
        <v>18.083680052514801</v>
      </c>
      <c r="E251">
        <v>9.0367423194547296</v>
      </c>
      <c r="F251">
        <v>18.0992650084136</v>
      </c>
      <c r="G251">
        <v>9.0153610694547304</v>
      </c>
      <c r="H251">
        <v>17.8331813146279</v>
      </c>
      <c r="I251">
        <v>8.8031086782621397</v>
      </c>
      <c r="J251">
        <v>18.437079693794701</v>
      </c>
      <c r="K251">
        <v>8.8144376134473301</v>
      </c>
      <c r="L251">
        <v>18.1631897869194</v>
      </c>
      <c r="M251">
        <v>8.57647561803992</v>
      </c>
      <c r="N251">
        <v>18.935167029675</v>
      </c>
      <c r="O251">
        <v>8.4376002346510308</v>
      </c>
      <c r="P251">
        <v>18.976971966994899</v>
      </c>
      <c r="Q251">
        <v>8.4699061655028807</v>
      </c>
      <c r="R251">
        <v>18.788205296859399</v>
      </c>
      <c r="S251">
        <v>8.4461032594843601</v>
      </c>
      <c r="T251">
        <v>18.797910395694299</v>
      </c>
      <c r="U251">
        <v>8.5515984953362203</v>
      </c>
      <c r="V251">
        <v>18.489591969250299</v>
      </c>
      <c r="W251">
        <v>8.6498856340584407</v>
      </c>
      <c r="X251">
        <v>18.1786781171112</v>
      </c>
    </row>
    <row r="252" spans="1:24" x14ac:dyDescent="0.25">
      <c r="A252" s="1">
        <v>37871</v>
      </c>
      <c r="B252" s="2" t="s">
        <v>16</v>
      </c>
      <c r="C252">
        <v>9.7747044728536991</v>
      </c>
      <c r="D252">
        <v>18.786295237567</v>
      </c>
      <c r="E252">
        <v>9.5103529876111104</v>
      </c>
      <c r="F252">
        <v>19.044731283457601</v>
      </c>
      <c r="G252">
        <v>9.54357868603703</v>
      </c>
      <c r="H252">
        <v>19.119858957898501</v>
      </c>
      <c r="I252">
        <v>9.5126920451481407</v>
      </c>
      <c r="J252">
        <v>19.2581114420754</v>
      </c>
      <c r="K252">
        <v>9.66544713774074</v>
      </c>
      <c r="L252">
        <v>18.888714453320599</v>
      </c>
      <c r="M252">
        <v>9.6106183300925903</v>
      </c>
      <c r="N252">
        <v>18.929442862838801</v>
      </c>
      <c r="O252">
        <v>9.7824991171296194</v>
      </c>
      <c r="P252">
        <v>18.508220637538699</v>
      </c>
      <c r="Q252">
        <v>9.2514452726851797</v>
      </c>
      <c r="R252">
        <v>19.6484395065144</v>
      </c>
      <c r="S252">
        <v>9.4406952726851792</v>
      </c>
      <c r="T252">
        <v>19.159927160104399</v>
      </c>
      <c r="U252">
        <v>9.2492434851851808</v>
      </c>
      <c r="V252">
        <v>19.334781647674902</v>
      </c>
      <c r="W252">
        <v>9.3143674755555494</v>
      </c>
      <c r="X252">
        <v>19.142778267939299</v>
      </c>
    </row>
    <row r="253" spans="1:24" x14ac:dyDescent="0.25">
      <c r="A253" s="1">
        <v>37872</v>
      </c>
      <c r="B253" s="2" t="s">
        <v>16</v>
      </c>
      <c r="C253">
        <v>8.1998235699333293</v>
      </c>
      <c r="D253">
        <v>14.455736762814199</v>
      </c>
      <c r="E253">
        <v>8.2870263477110999</v>
      </c>
      <c r="F253">
        <v>14.435919082392701</v>
      </c>
      <c r="G253">
        <v>8.2898685424259195</v>
      </c>
      <c r="H253">
        <v>14.5449688348819</v>
      </c>
      <c r="I253">
        <v>8.2573683369629602</v>
      </c>
      <c r="J253">
        <v>14.7739555945054</v>
      </c>
      <c r="K253">
        <v>8.28979049787036</v>
      </c>
      <c r="L253">
        <v>14.8399874554639</v>
      </c>
      <c r="M253">
        <v>8.3349493736481399</v>
      </c>
      <c r="N253">
        <v>14.897182121879</v>
      </c>
      <c r="O253">
        <v>8.4785255310555492</v>
      </c>
      <c r="P253">
        <v>14.656296802575101</v>
      </c>
      <c r="Q253">
        <v>8.5584927818518501</v>
      </c>
      <c r="R253">
        <v>14.6391191703859</v>
      </c>
      <c r="S253">
        <v>8.4616775791481391</v>
      </c>
      <c r="T253">
        <v>14.565418239233001</v>
      </c>
      <c r="U253">
        <v>8.6239889217407306</v>
      </c>
      <c r="V253">
        <v>14.3110749342073</v>
      </c>
      <c r="W253">
        <v>8.6043056111481402</v>
      </c>
      <c r="X253">
        <v>14.3697048879697</v>
      </c>
    </row>
    <row r="254" spans="1:24" x14ac:dyDescent="0.25">
      <c r="A254" s="1">
        <v>37873</v>
      </c>
      <c r="B254" s="2" t="s">
        <v>16</v>
      </c>
      <c r="C254">
        <v>8.3029383620185193</v>
      </c>
      <c r="D254">
        <v>9.9206586215664192</v>
      </c>
      <c r="E254">
        <v>8.3915557052592593</v>
      </c>
      <c r="F254">
        <v>9.9728810132874504</v>
      </c>
      <c r="G254">
        <v>8.38056612192592</v>
      </c>
      <c r="H254">
        <v>10.002181019001901</v>
      </c>
      <c r="I254">
        <v>8.5233995606296293</v>
      </c>
      <c r="J254">
        <v>9.9603475639158603</v>
      </c>
      <c r="K254">
        <v>8.7185655328518497</v>
      </c>
      <c r="L254">
        <v>9.8268180976631605</v>
      </c>
      <c r="M254">
        <v>8.8413558106296293</v>
      </c>
      <c r="N254">
        <v>9.7474247046304701</v>
      </c>
      <c r="O254">
        <v>9.0447326624814792</v>
      </c>
      <c r="P254">
        <v>9.5877215492464796</v>
      </c>
      <c r="Q254">
        <v>9.0792907296111096</v>
      </c>
      <c r="R254">
        <v>9.7660243084915201</v>
      </c>
      <c r="S254">
        <v>9.2952513777592607</v>
      </c>
      <c r="T254">
        <v>9.6382682181553303</v>
      </c>
      <c r="U254">
        <v>9.3424300818333297</v>
      </c>
      <c r="V254">
        <v>9.9345154536322102</v>
      </c>
      <c r="W254">
        <v>9.4060718859999994</v>
      </c>
      <c r="X254">
        <v>9.9079733118543292</v>
      </c>
    </row>
    <row r="255" spans="1:24" x14ac:dyDescent="0.25">
      <c r="A255" s="1">
        <v>37874</v>
      </c>
      <c r="B255" s="2" t="s">
        <v>16</v>
      </c>
      <c r="C255">
        <v>9.9788270051444403</v>
      </c>
      <c r="D255">
        <v>14.6737057576221</v>
      </c>
      <c r="E255">
        <v>10.1472283940333</v>
      </c>
      <c r="F255">
        <v>14.437156957858701</v>
      </c>
      <c r="G255">
        <v>10.1905378357185</v>
      </c>
      <c r="H255">
        <v>14.487160207319601</v>
      </c>
      <c r="I255">
        <v>10.282091875092499</v>
      </c>
      <c r="J255">
        <v>14.387876126138201</v>
      </c>
      <c r="K255">
        <v>10.477907615833301</v>
      </c>
      <c r="L255">
        <v>14.104100152951499</v>
      </c>
      <c r="M255">
        <v>10.575183167796199</v>
      </c>
      <c r="N255">
        <v>14.090408086913</v>
      </c>
      <c r="O255">
        <v>10.7264171014259</v>
      </c>
      <c r="P255">
        <v>13.891406937564</v>
      </c>
      <c r="Q255">
        <v>10.951506684759201</v>
      </c>
      <c r="R255">
        <v>13.571224957743601</v>
      </c>
      <c r="S255">
        <v>10.8947022084074</v>
      </c>
      <c r="T255">
        <v>13.7485697497531</v>
      </c>
      <c r="U255">
        <v>11.1457781343333</v>
      </c>
      <c r="V255">
        <v>13.399082318483901</v>
      </c>
      <c r="W255">
        <v>11.095953620370301</v>
      </c>
      <c r="X255">
        <v>13.469621770281799</v>
      </c>
    </row>
    <row r="256" spans="1:24" x14ac:dyDescent="0.25">
      <c r="A256" s="1">
        <v>37875</v>
      </c>
      <c r="B256" s="2" t="s">
        <v>16</v>
      </c>
      <c r="C256">
        <v>8.1809999467907897</v>
      </c>
      <c r="D256">
        <v>16.856448450376899</v>
      </c>
      <c r="E256">
        <v>8.14709910614752</v>
      </c>
      <c r="F256">
        <v>16.840736077322301</v>
      </c>
      <c r="G256">
        <v>8.0951263466023899</v>
      </c>
      <c r="H256">
        <v>16.951997063361201</v>
      </c>
      <c r="I256">
        <v>7.9561318917739303</v>
      </c>
      <c r="J256">
        <v>17.295543812722698</v>
      </c>
      <c r="K256">
        <v>8.0282739306491706</v>
      </c>
      <c r="L256">
        <v>17.163087017132099</v>
      </c>
      <c r="M256">
        <v>8.1454575807466405</v>
      </c>
      <c r="N256">
        <v>16.912653345454601</v>
      </c>
      <c r="O256">
        <v>8.0959508201404091</v>
      </c>
      <c r="P256">
        <v>16.942041878476601</v>
      </c>
      <c r="Q256">
        <v>7.9387744094600903</v>
      </c>
      <c r="R256">
        <v>17.107658187019901</v>
      </c>
      <c r="S256">
        <v>8.0835781984464496</v>
      </c>
      <c r="T256">
        <v>16.782611592712399</v>
      </c>
      <c r="U256">
        <v>8.1439263636179895</v>
      </c>
      <c r="V256">
        <v>16.603657123429699</v>
      </c>
      <c r="W256">
        <v>7.7066029629747099</v>
      </c>
      <c r="X256">
        <v>17.207896026707999</v>
      </c>
    </row>
    <row r="257" spans="1:24" x14ac:dyDescent="0.25">
      <c r="A257" s="1">
        <v>37876</v>
      </c>
      <c r="B257" s="2" t="s">
        <v>16</v>
      </c>
      <c r="C257">
        <v>9.1171188861541204</v>
      </c>
      <c r="D257">
        <v>17.541055974816999</v>
      </c>
      <c r="E257">
        <v>9.1720700930825796</v>
      </c>
      <c r="F257">
        <v>17.425625228041898</v>
      </c>
      <c r="G257">
        <v>9.2926609800221591</v>
      </c>
      <c r="H257">
        <v>17.183080395063399</v>
      </c>
      <c r="I257">
        <v>9.1957179153320894</v>
      </c>
      <c r="J257">
        <v>17.6553569590812</v>
      </c>
      <c r="K257">
        <v>9.2440105752679607</v>
      </c>
      <c r="L257">
        <v>17.559983212942399</v>
      </c>
      <c r="M257">
        <v>9.3397882526334595</v>
      </c>
      <c r="N257">
        <v>17.389941342961201</v>
      </c>
      <c r="O257">
        <v>9.2234010180359896</v>
      </c>
      <c r="P257">
        <v>17.647085626666801</v>
      </c>
      <c r="Q257">
        <v>9.2780263077162992</v>
      </c>
      <c r="R257">
        <v>17.539572301810601</v>
      </c>
      <c r="S257">
        <v>9.3466603717484702</v>
      </c>
      <c r="T257">
        <v>17.440217590012399</v>
      </c>
      <c r="U257">
        <v>9.1832653094287799</v>
      </c>
      <c r="V257">
        <v>17.989794853497401</v>
      </c>
      <c r="W257">
        <v>9.0923969153868693</v>
      </c>
      <c r="X257">
        <v>18.390623902077898</v>
      </c>
    </row>
    <row r="258" spans="1:24" x14ac:dyDescent="0.25">
      <c r="A258" s="1">
        <v>37877</v>
      </c>
      <c r="B258" s="2" t="s">
        <v>16</v>
      </c>
      <c r="C258">
        <v>9.4106677043008506</v>
      </c>
      <c r="D258">
        <v>19.841051072674698</v>
      </c>
      <c r="E258">
        <v>9.3996906550471504</v>
      </c>
      <c r="F258">
        <v>19.958729510593699</v>
      </c>
      <c r="G258">
        <v>9.5177936643064101</v>
      </c>
      <c r="H258">
        <v>19.708367894757298</v>
      </c>
      <c r="I258">
        <v>9.5419452352138201</v>
      </c>
      <c r="J258">
        <v>19.651294619117401</v>
      </c>
      <c r="K258">
        <v>9.5832296689175198</v>
      </c>
      <c r="L258">
        <v>19.581928953434801</v>
      </c>
      <c r="M258">
        <v>9.5265135243064094</v>
      </c>
      <c r="N258">
        <v>19.693479755342</v>
      </c>
      <c r="O258">
        <v>9.5714341099360407</v>
      </c>
      <c r="P258">
        <v>19.641500288306801</v>
      </c>
      <c r="Q258">
        <v>9.7304686006767795</v>
      </c>
      <c r="R258">
        <v>19.2641144916008</v>
      </c>
      <c r="S258">
        <v>9.6966413771397395</v>
      </c>
      <c r="T258">
        <v>19.3267156880862</v>
      </c>
      <c r="U258">
        <v>9.6012632236212294</v>
      </c>
      <c r="V258">
        <v>19.2559882618282</v>
      </c>
      <c r="W258">
        <v>9.5964831597323403</v>
      </c>
      <c r="X258">
        <v>19.130643236598502</v>
      </c>
    </row>
    <row r="259" spans="1:24" x14ac:dyDescent="0.25">
      <c r="A259" s="1">
        <v>37878</v>
      </c>
      <c r="B259" s="2" t="s">
        <v>16</v>
      </c>
      <c r="C259">
        <v>10.5253428611079</v>
      </c>
      <c r="D259">
        <v>15.372310194727</v>
      </c>
      <c r="E259">
        <v>10.4777024414986</v>
      </c>
      <c r="F259">
        <v>15.7507724859411</v>
      </c>
      <c r="G259">
        <v>9.8319376266838407</v>
      </c>
      <c r="H259">
        <v>15.778447903855399</v>
      </c>
      <c r="I259">
        <v>9.9350859864431094</v>
      </c>
      <c r="J259">
        <v>15.711709501832001</v>
      </c>
      <c r="K259">
        <v>10.018458208665299</v>
      </c>
      <c r="L259">
        <v>15.5143712101465</v>
      </c>
      <c r="M259">
        <v>10.114029778998599</v>
      </c>
      <c r="N259">
        <v>15.425436231972199</v>
      </c>
      <c r="O259">
        <v>10.3342709827023</v>
      </c>
      <c r="P259">
        <v>15.110191722902</v>
      </c>
      <c r="Q259">
        <v>10.351300341906001</v>
      </c>
      <c r="R259">
        <v>15.003700414475899</v>
      </c>
      <c r="S259">
        <v>10.517247877406</v>
      </c>
      <c r="T259">
        <v>14.7909957798425</v>
      </c>
      <c r="U259">
        <v>9.9909562107393999</v>
      </c>
      <c r="V259">
        <v>14.610889432787101</v>
      </c>
      <c r="W259">
        <v>10.135253043405999</v>
      </c>
      <c r="X259">
        <v>14.305486522581701</v>
      </c>
    </row>
    <row r="260" spans="1:24" x14ac:dyDescent="0.25">
      <c r="A260" s="1">
        <v>37879</v>
      </c>
      <c r="B260" s="2" t="s">
        <v>15</v>
      </c>
      <c r="C260">
        <v>29.630783689452102</v>
      </c>
      <c r="D260">
        <v>3.8466660627355802</v>
      </c>
      <c r="E260">
        <v>29.971742106960601</v>
      </c>
      <c r="F260">
        <v>3.90104980678543</v>
      </c>
      <c r="G260">
        <v>29.940709351902299</v>
      </c>
      <c r="H260">
        <v>4.1342665333061799</v>
      </c>
      <c r="I260">
        <v>30.209173151318101</v>
      </c>
      <c r="J260">
        <v>4.2326181994042003</v>
      </c>
      <c r="K260">
        <v>30.098850081419101</v>
      </c>
      <c r="L260">
        <v>4.3334793822454802</v>
      </c>
      <c r="M260">
        <v>29.6330010915202</v>
      </c>
      <c r="N260">
        <v>4.4309498413769699</v>
      </c>
      <c r="O260">
        <v>29.844295735695201</v>
      </c>
      <c r="P260">
        <v>4.5418713138146796</v>
      </c>
      <c r="Q260">
        <v>30.224209708759201</v>
      </c>
      <c r="R260">
        <v>4.6104229051122703</v>
      </c>
      <c r="S260">
        <v>30.448268005582399</v>
      </c>
      <c r="T260">
        <v>4.6999029854849699</v>
      </c>
      <c r="U260">
        <v>30.251182257814801</v>
      </c>
      <c r="V260">
        <v>4.9844532648267501</v>
      </c>
      <c r="W260">
        <v>30.428687302722199</v>
      </c>
      <c r="X260">
        <v>5.0905107880268101</v>
      </c>
    </row>
    <row r="261" spans="1:24" x14ac:dyDescent="0.25">
      <c r="A261" s="1">
        <v>37880</v>
      </c>
      <c r="B261" s="2" t="s">
        <v>15</v>
      </c>
      <c r="C261">
        <v>25.377104814095901</v>
      </c>
      <c r="D261">
        <v>3.3911113046344799</v>
      </c>
      <c r="E261">
        <v>24.928300100291199</v>
      </c>
      <c r="F261">
        <v>3.4669463663719999</v>
      </c>
      <c r="G261">
        <v>25.298939830930902</v>
      </c>
      <c r="H261">
        <v>3.55269024431936</v>
      </c>
      <c r="I261">
        <v>25.480890617200298</v>
      </c>
      <c r="J261">
        <v>3.7042712609909199</v>
      </c>
      <c r="K261">
        <v>25.2484056180067</v>
      </c>
      <c r="L261">
        <v>3.9700916249052902</v>
      </c>
      <c r="M261">
        <v>25.634600904201999</v>
      </c>
      <c r="N261">
        <v>4.0420348959170598</v>
      </c>
      <c r="O261">
        <v>25.944426401934301</v>
      </c>
      <c r="P261">
        <v>4.1521709392767097</v>
      </c>
      <c r="Q261">
        <v>25.766830759796299</v>
      </c>
      <c r="R261">
        <v>4.3322669253538502</v>
      </c>
      <c r="S261">
        <v>26.075817768584098</v>
      </c>
      <c r="T261">
        <v>4.5445423888033103</v>
      </c>
      <c r="U261">
        <v>25.9979515646111</v>
      </c>
      <c r="V261">
        <v>4.72603201545017</v>
      </c>
      <c r="W261">
        <v>26.190861259814799</v>
      </c>
      <c r="X261">
        <v>4.8954783906981003</v>
      </c>
    </row>
    <row r="262" spans="1:24" x14ac:dyDescent="0.25">
      <c r="A262" s="1">
        <v>37881</v>
      </c>
      <c r="B262" s="2" t="s">
        <v>15</v>
      </c>
      <c r="C262">
        <v>30.220230123864798</v>
      </c>
      <c r="D262">
        <v>3.5190314112834402</v>
      </c>
      <c r="E262">
        <v>30.575785679420299</v>
      </c>
      <c r="F262">
        <v>3.5731511112969501</v>
      </c>
      <c r="G262">
        <v>30.703250428944401</v>
      </c>
      <c r="H262">
        <v>3.6782858464791501</v>
      </c>
      <c r="I262">
        <v>30.334905772370298</v>
      </c>
      <c r="J262">
        <v>3.8092418218169302</v>
      </c>
      <c r="K262">
        <v>30.078688896444401</v>
      </c>
      <c r="L262">
        <v>3.9399173042783802</v>
      </c>
      <c r="M262">
        <v>30.4653555631111</v>
      </c>
      <c r="N262">
        <v>3.9908382784862901</v>
      </c>
      <c r="O262">
        <v>30.001546927925901</v>
      </c>
      <c r="P262">
        <v>4.1852392360500001</v>
      </c>
      <c r="Q262">
        <v>30.3959913723703</v>
      </c>
      <c r="R262">
        <v>4.2815047409468301</v>
      </c>
      <c r="S262">
        <v>30.713822504962899</v>
      </c>
      <c r="T262">
        <v>4.3634327977648804</v>
      </c>
      <c r="U262">
        <v>30.531077797222199</v>
      </c>
      <c r="V262">
        <v>4.5563546169591396</v>
      </c>
      <c r="W262">
        <v>30.796273062222198</v>
      </c>
      <c r="X262">
        <v>4.6507705096942802</v>
      </c>
    </row>
    <row r="263" spans="1:24" x14ac:dyDescent="0.25">
      <c r="A263" s="1">
        <v>37882</v>
      </c>
      <c r="B263" s="2" t="s">
        <v>15</v>
      </c>
      <c r="C263">
        <v>29.594116802481398</v>
      </c>
      <c r="D263">
        <v>4.6155268862057897</v>
      </c>
      <c r="E263">
        <v>29.513337860851799</v>
      </c>
      <c r="F263">
        <v>4.8170075271531703</v>
      </c>
      <c r="G263">
        <v>29.8844489719629</v>
      </c>
      <c r="H263">
        <v>4.9103746737687803</v>
      </c>
      <c r="I263">
        <v>29.6357527222222</v>
      </c>
      <c r="J263">
        <v>5.1732687675707201</v>
      </c>
      <c r="K263">
        <v>29.7900999170555</v>
      </c>
      <c r="L263">
        <v>5.3391259310821697</v>
      </c>
      <c r="M263">
        <v>29.9385597495185</v>
      </c>
      <c r="N263">
        <v>5.5221991855348502</v>
      </c>
      <c r="O263">
        <v>29.323744934703701</v>
      </c>
      <c r="P263">
        <v>5.6014392236880797</v>
      </c>
      <c r="Q263">
        <v>29.6119584541111</v>
      </c>
      <c r="R263">
        <v>5.7394261418455601</v>
      </c>
      <c r="S263">
        <v>29.155618046055501</v>
      </c>
      <c r="T263">
        <v>5.9760281228203196</v>
      </c>
      <c r="U263">
        <v>29.573395823833302</v>
      </c>
      <c r="V263">
        <v>6.0395900777714697</v>
      </c>
      <c r="W263">
        <v>28.763303417148101</v>
      </c>
      <c r="X263">
        <v>6.3288034238715403</v>
      </c>
    </row>
    <row r="264" spans="1:24" x14ac:dyDescent="0.25">
      <c r="A264" s="1">
        <v>37883</v>
      </c>
      <c r="B264" s="2" t="s">
        <v>15</v>
      </c>
      <c r="C264">
        <v>29.079947766406601</v>
      </c>
      <c r="D264">
        <v>5.0494316792379097</v>
      </c>
      <c r="E264">
        <v>28.3899640607222</v>
      </c>
      <c r="F264">
        <v>5.3870737984660204</v>
      </c>
      <c r="G264">
        <v>28.511075171833301</v>
      </c>
      <c r="H264">
        <v>5.4894220289026796</v>
      </c>
      <c r="I264">
        <v>28.5804560588703</v>
      </c>
      <c r="J264">
        <v>5.66805929633703</v>
      </c>
      <c r="K264">
        <v>28.5866764929814</v>
      </c>
      <c r="L264">
        <v>5.8433302084731498</v>
      </c>
      <c r="M264">
        <v>28.786107745536999</v>
      </c>
      <c r="N264">
        <v>6.0010725974771999</v>
      </c>
      <c r="O264">
        <v>29.0721478256851</v>
      </c>
      <c r="P264">
        <v>6.1536315159211696</v>
      </c>
      <c r="Q264">
        <v>29.143992127444399</v>
      </c>
      <c r="R264">
        <v>6.3209498909601702</v>
      </c>
      <c r="S264">
        <v>28.802569585870302</v>
      </c>
      <c r="T264">
        <v>6.7503193647600499</v>
      </c>
      <c r="U264">
        <v>28.278183601407399</v>
      </c>
      <c r="V264">
        <v>7.2589731336015904</v>
      </c>
      <c r="W264">
        <v>28.103404332037002</v>
      </c>
      <c r="X264">
        <v>7.4623554381251003</v>
      </c>
    </row>
    <row r="265" spans="1:24" x14ac:dyDescent="0.25">
      <c r="A265" s="1">
        <v>37884</v>
      </c>
      <c r="B265" s="2" t="s">
        <v>15</v>
      </c>
      <c r="C265">
        <v>30.114859916449301</v>
      </c>
      <c r="D265">
        <v>2.9016014348242201</v>
      </c>
      <c r="E265">
        <v>30.359743981201198</v>
      </c>
      <c r="F265">
        <v>3.0463928296835401</v>
      </c>
      <c r="G265">
        <v>30.4524136236234</v>
      </c>
      <c r="H265">
        <v>3.23059974907861</v>
      </c>
      <c r="I265">
        <v>30.743277699179</v>
      </c>
      <c r="J265">
        <v>3.2958807496905198</v>
      </c>
      <c r="K265">
        <v>31.1377221436234</v>
      </c>
      <c r="L265">
        <v>3.3421238839346601</v>
      </c>
      <c r="M265">
        <v>28.820903339864199</v>
      </c>
      <c r="N265">
        <v>3.5317279414265199</v>
      </c>
      <c r="O265">
        <v>28.129467337530802</v>
      </c>
      <c r="P265">
        <v>3.7666815951035</v>
      </c>
      <c r="Q265">
        <v>28.547245115308598</v>
      </c>
      <c r="R265">
        <v>3.8250240904031201</v>
      </c>
      <c r="S265">
        <v>28.8738092623827</v>
      </c>
      <c r="T265">
        <v>3.93190947527158</v>
      </c>
      <c r="U265">
        <v>28.596668170864199</v>
      </c>
      <c r="V265">
        <v>4.29371959548505</v>
      </c>
      <c r="W265">
        <v>28.7568773241975</v>
      </c>
      <c r="X265">
        <v>4.3899309086446898</v>
      </c>
    </row>
    <row r="266" spans="1:24" x14ac:dyDescent="0.25">
      <c r="A266" s="1">
        <v>37885</v>
      </c>
      <c r="B266" s="2" t="s">
        <v>15</v>
      </c>
      <c r="C266">
        <v>28.700236153305099</v>
      </c>
      <c r="D266">
        <v>6.3823794898022301</v>
      </c>
      <c r="E266">
        <v>28.676061861912501</v>
      </c>
      <c r="F266">
        <v>6.5998856750998698</v>
      </c>
      <c r="G266">
        <v>28.804207529949501</v>
      </c>
      <c r="H266">
        <v>6.7345337138936099</v>
      </c>
      <c r="I266">
        <v>28.762549347134701</v>
      </c>
      <c r="J266">
        <v>7.0441212194578497</v>
      </c>
      <c r="K266">
        <v>27.942291587116198</v>
      </c>
      <c r="L266">
        <v>7.7055862596662497</v>
      </c>
      <c r="M266">
        <v>28.336736031560601</v>
      </c>
      <c r="N266">
        <v>7.8004035919393502</v>
      </c>
      <c r="O266">
        <v>28.550485677597699</v>
      </c>
      <c r="P266">
        <v>8.0098920453372102</v>
      </c>
      <c r="Q266">
        <v>28.437337529449501</v>
      </c>
      <c r="R266">
        <v>8.1891112800627308</v>
      </c>
      <c r="S266">
        <v>28.0159010001532</v>
      </c>
      <c r="T266">
        <v>8.4586139327966308</v>
      </c>
      <c r="U266">
        <v>27.459325300986599</v>
      </c>
      <c r="V266">
        <v>8.8451858070383693</v>
      </c>
      <c r="W266">
        <v>27.131516208023601</v>
      </c>
      <c r="X266">
        <v>9.2104340069144506</v>
      </c>
    </row>
    <row r="267" spans="1:24" x14ac:dyDescent="0.25">
      <c r="A267" s="1">
        <v>37886</v>
      </c>
      <c r="B267" s="2" t="s">
        <v>15</v>
      </c>
      <c r="C267">
        <v>30.9901853303084</v>
      </c>
      <c r="D267">
        <v>4.16789591727811</v>
      </c>
      <c r="E267">
        <v>30.598515076438002</v>
      </c>
      <c r="F267">
        <v>4.3719458517829004</v>
      </c>
      <c r="G267">
        <v>28.365870364204699</v>
      </c>
      <c r="H267">
        <v>4.4881051761001203</v>
      </c>
      <c r="I267">
        <v>27.8875310683528</v>
      </c>
      <c r="J267">
        <v>4.6901609888115301</v>
      </c>
      <c r="K267">
        <v>28.266419957241698</v>
      </c>
      <c r="L267">
        <v>4.7478659992297496</v>
      </c>
      <c r="M267">
        <v>28.6453088461306</v>
      </c>
      <c r="N267">
        <v>4.80509740542964</v>
      </c>
      <c r="O267">
        <v>28.213006045000999</v>
      </c>
      <c r="P267">
        <v>5.2678607982811796</v>
      </c>
      <c r="Q267">
        <v>27.317450489445399</v>
      </c>
      <c r="R267">
        <v>5.4274403018921697</v>
      </c>
      <c r="S267">
        <v>27.538024002482501</v>
      </c>
      <c r="T267">
        <v>5.64435651644727</v>
      </c>
      <c r="U267">
        <v>27.1806963462788</v>
      </c>
      <c r="V267">
        <v>6.1670149828060197</v>
      </c>
      <c r="W267">
        <v>26.975311487204699</v>
      </c>
      <c r="X267">
        <v>6.5411170265519099</v>
      </c>
    </row>
    <row r="268" spans="1:24" x14ac:dyDescent="0.25">
      <c r="A268" s="1">
        <v>37887</v>
      </c>
      <c r="B268" s="2" t="s">
        <v>15</v>
      </c>
      <c r="C268">
        <v>23.046154353083999</v>
      </c>
      <c r="D268">
        <v>4.1683703149513898</v>
      </c>
      <c r="E268">
        <v>22.458488334641402</v>
      </c>
      <c r="F268">
        <v>4.4428533215657904</v>
      </c>
      <c r="G268">
        <v>22.323858705011698</v>
      </c>
      <c r="H268">
        <v>4.5576786258301398</v>
      </c>
      <c r="I268">
        <v>22.468329522863598</v>
      </c>
      <c r="J268">
        <v>4.7680941269895998</v>
      </c>
      <c r="K268">
        <v>22.284535992863599</v>
      </c>
      <c r="L268">
        <v>4.9649865366012103</v>
      </c>
      <c r="M268">
        <v>22.5363373610117</v>
      </c>
      <c r="N268">
        <v>5.1481133236154601</v>
      </c>
      <c r="O268">
        <v>22.738944072734</v>
      </c>
      <c r="P268">
        <v>5.3277558241017298</v>
      </c>
      <c r="Q268">
        <v>23.105943497474701</v>
      </c>
      <c r="R268">
        <v>5.4409984701888696</v>
      </c>
      <c r="S268">
        <v>23.585943497474702</v>
      </c>
      <c r="T268">
        <v>5.5090998648130602</v>
      </c>
      <c r="U268">
        <v>22.746499053030298</v>
      </c>
      <c r="V268">
        <v>5.6511765304947996</v>
      </c>
      <c r="W268">
        <v>23.226499053030299</v>
      </c>
      <c r="X268">
        <v>5.7177951232368596</v>
      </c>
    </row>
    <row r="269" spans="1:24" x14ac:dyDescent="0.25">
      <c r="A269" s="1">
        <v>37888</v>
      </c>
      <c r="B269" s="2" t="s">
        <v>15</v>
      </c>
      <c r="C269">
        <v>29.105536904988199</v>
      </c>
      <c r="D269">
        <v>3.0740904832471001</v>
      </c>
      <c r="E269">
        <v>29.484425793877101</v>
      </c>
      <c r="F269">
        <v>3.1273010758522299</v>
      </c>
      <c r="G269">
        <v>29.863314682765999</v>
      </c>
      <c r="H269">
        <v>3.1766540730756199</v>
      </c>
      <c r="I269">
        <v>30.242203571654802</v>
      </c>
      <c r="J269">
        <v>3.2261524532987398</v>
      </c>
      <c r="K269">
        <v>30.415458886691901</v>
      </c>
      <c r="L269">
        <v>3.3478859084088599</v>
      </c>
      <c r="M269">
        <v>30.802125553358501</v>
      </c>
      <c r="N269">
        <v>3.3893413802136099</v>
      </c>
      <c r="O269">
        <v>31.188792220025199</v>
      </c>
      <c r="P269">
        <v>3.4416103044392798</v>
      </c>
      <c r="Q269">
        <v>31.364635418543699</v>
      </c>
      <c r="R269">
        <v>3.51261900419233</v>
      </c>
      <c r="S269">
        <v>31.5495240151178</v>
      </c>
      <c r="T269">
        <v>3.6164102701725298</v>
      </c>
      <c r="U269">
        <v>31.9595240151178</v>
      </c>
      <c r="V269">
        <v>3.6545711126896099</v>
      </c>
      <c r="W269">
        <v>32.054709200303002</v>
      </c>
      <c r="X269">
        <v>3.7286044045259401</v>
      </c>
    </row>
    <row r="270" spans="1:24" x14ac:dyDescent="0.25">
      <c r="A270" s="1">
        <v>37889</v>
      </c>
      <c r="B270" s="2" t="s">
        <v>15</v>
      </c>
      <c r="C270">
        <v>29.0176198822153</v>
      </c>
      <c r="D270">
        <v>4.0997948054613298</v>
      </c>
      <c r="E270">
        <v>29.357138072972401</v>
      </c>
      <c r="F270">
        <v>4.1473949012985498</v>
      </c>
      <c r="G270">
        <v>29.291098459864699</v>
      </c>
      <c r="H270">
        <v>4.29084678346522</v>
      </c>
      <c r="I270">
        <v>29.462552140584801</v>
      </c>
      <c r="J270">
        <v>4.3694518689009296</v>
      </c>
      <c r="K270">
        <v>29.298159500786401</v>
      </c>
      <c r="L270">
        <v>4.6729457567336796</v>
      </c>
      <c r="M270">
        <v>29.350652877543499</v>
      </c>
      <c r="N270">
        <v>4.8382913398373004</v>
      </c>
      <c r="O270">
        <v>29.636219208671001</v>
      </c>
      <c r="P270">
        <v>4.94443161573707</v>
      </c>
      <c r="Q270">
        <v>29.674933106983701</v>
      </c>
      <c r="R270">
        <v>5.1143709687282204</v>
      </c>
      <c r="S270">
        <v>29.535006853296402</v>
      </c>
      <c r="T270">
        <v>5.1790293590376404</v>
      </c>
      <c r="U270">
        <v>29.693003544238699</v>
      </c>
      <c r="V270">
        <v>5.3590116195681601</v>
      </c>
      <c r="W270">
        <v>30.1025217349959</v>
      </c>
      <c r="X270">
        <v>5.4231851380252403</v>
      </c>
    </row>
    <row r="271" spans="1:24" x14ac:dyDescent="0.25">
      <c r="A271" s="1">
        <v>37890</v>
      </c>
      <c r="B271" s="2" t="s">
        <v>15</v>
      </c>
      <c r="C271">
        <v>28.610377096220301</v>
      </c>
      <c r="D271">
        <v>5.3134727433392897</v>
      </c>
      <c r="E271">
        <v>27.863104487192601</v>
      </c>
      <c r="F271">
        <v>5.6495395941279503</v>
      </c>
      <c r="G271">
        <v>27.898050381948298</v>
      </c>
      <c r="H271">
        <v>5.9207052270033298</v>
      </c>
      <c r="I271">
        <v>28.0241772789891</v>
      </c>
      <c r="J271">
        <v>6.2205066282047801</v>
      </c>
      <c r="K271">
        <v>28.303730636196601</v>
      </c>
      <c r="L271">
        <v>6.3576527834072403</v>
      </c>
      <c r="M271">
        <v>28.3245659807931</v>
      </c>
      <c r="N271">
        <v>6.4814408840841997</v>
      </c>
      <c r="O271">
        <v>28.692623547611699</v>
      </c>
      <c r="P271">
        <v>6.5796389033940397</v>
      </c>
      <c r="Q271">
        <v>29.060681114430299</v>
      </c>
      <c r="R271">
        <v>6.6789333841102803</v>
      </c>
      <c r="S271">
        <v>28.347246896786</v>
      </c>
      <c r="T271">
        <v>7.4536629656137396</v>
      </c>
      <c r="U271">
        <v>28.4543076369009</v>
      </c>
      <c r="V271">
        <v>7.7090268905138801</v>
      </c>
      <c r="W271">
        <v>28.5114864059788</v>
      </c>
      <c r="X271">
        <v>7.87518860885955</v>
      </c>
    </row>
    <row r="272" spans="1:24" x14ac:dyDescent="0.25">
      <c r="A272" s="1">
        <v>37891</v>
      </c>
      <c r="B272" s="2" t="s">
        <v>15</v>
      </c>
      <c r="C272">
        <v>28.458874805333298</v>
      </c>
      <c r="D272">
        <v>3.5271637120309598</v>
      </c>
      <c r="E272">
        <v>28.7276369770649</v>
      </c>
      <c r="F272">
        <v>3.62074465077619</v>
      </c>
      <c r="G272">
        <v>28.419469963277901</v>
      </c>
      <c r="H272">
        <v>3.7891215811252499</v>
      </c>
      <c r="I272">
        <v>28.8010533648613</v>
      </c>
      <c r="J272">
        <v>3.8327818639275502</v>
      </c>
      <c r="K272">
        <v>28.0941094412225</v>
      </c>
      <c r="L272">
        <v>4.0374747927647796</v>
      </c>
      <c r="M272">
        <v>28.2397220494355</v>
      </c>
      <c r="N272">
        <v>4.18146657735526</v>
      </c>
      <c r="O272">
        <v>28.4225509413893</v>
      </c>
      <c r="P272">
        <v>4.3220089874134002</v>
      </c>
      <c r="Q272">
        <v>28.462598853046799</v>
      </c>
      <c r="R272">
        <v>4.4535864741999296</v>
      </c>
      <c r="S272">
        <v>28.699884696852401</v>
      </c>
      <c r="T272">
        <v>4.5951516355953803</v>
      </c>
      <c r="U272">
        <v>28.772568378750599</v>
      </c>
      <c r="V272">
        <v>4.7332471467833201</v>
      </c>
      <c r="W272">
        <v>28.776311682259902</v>
      </c>
      <c r="X272">
        <v>4.9005035025410297</v>
      </c>
    </row>
    <row r="273" spans="1:24" x14ac:dyDescent="0.25">
      <c r="A273" s="1">
        <v>37892</v>
      </c>
      <c r="B273" s="2" t="s">
        <v>15</v>
      </c>
      <c r="C273">
        <v>29.867230996219501</v>
      </c>
      <c r="D273">
        <v>7.1567364647560296</v>
      </c>
      <c r="E273">
        <v>30.2314051703937</v>
      </c>
      <c r="F273">
        <v>7.2326571058787801</v>
      </c>
      <c r="G273">
        <v>30.595579344567899</v>
      </c>
      <c r="H273">
        <v>7.3030347042018802</v>
      </c>
      <c r="I273">
        <v>30.044131004038402</v>
      </c>
      <c r="J273">
        <v>7.5782616554784701</v>
      </c>
      <c r="K273">
        <v>29.949534704879198</v>
      </c>
      <c r="L273">
        <v>7.7941220731097802</v>
      </c>
      <c r="M273">
        <v>30.344819990164499</v>
      </c>
      <c r="N273">
        <v>7.8589466115759796</v>
      </c>
      <c r="O273">
        <v>29.897512682857201</v>
      </c>
      <c r="P273">
        <v>7.9514882999805696</v>
      </c>
      <c r="Q273">
        <v>30.292797968142501</v>
      </c>
      <c r="R273">
        <v>8.0159111605718696</v>
      </c>
      <c r="S273">
        <v>29.800230650316699</v>
      </c>
      <c r="T273">
        <v>8.3077223867227605</v>
      </c>
      <c r="U273">
        <v>29.769795267750101</v>
      </c>
      <c r="V273">
        <v>8.4869434494129798</v>
      </c>
      <c r="W273">
        <v>30.1961916641465</v>
      </c>
      <c r="X273">
        <v>8.5511094221817707</v>
      </c>
    </row>
    <row r="274" spans="1:24" x14ac:dyDescent="0.25">
      <c r="A274" s="1">
        <v>37893</v>
      </c>
      <c r="B274" s="2" t="s">
        <v>15</v>
      </c>
      <c r="C274">
        <v>30.886301017439099</v>
      </c>
      <c r="D274">
        <v>3.37984587994824</v>
      </c>
      <c r="E274">
        <v>30.727540116124199</v>
      </c>
      <c r="F274">
        <v>3.6488213789222401</v>
      </c>
      <c r="G274">
        <v>30.781028228452001</v>
      </c>
      <c r="H274">
        <v>3.80906611398211</v>
      </c>
      <c r="I274">
        <v>29.119917117340901</v>
      </c>
      <c r="J274">
        <v>3.88413983571962</v>
      </c>
      <c r="K274">
        <v>29.413317149952</v>
      </c>
      <c r="L274">
        <v>3.97199099449585</v>
      </c>
      <c r="M274">
        <v>29.8155393721742</v>
      </c>
      <c r="N274">
        <v>4.0164688714847898</v>
      </c>
      <c r="O274">
        <v>29.8390044493039</v>
      </c>
      <c r="P274">
        <v>4.24479808620963</v>
      </c>
      <c r="Q274">
        <v>29.6233014095261</v>
      </c>
      <c r="R274">
        <v>4.4419770087375499</v>
      </c>
      <c r="S274">
        <v>29.897056000711299</v>
      </c>
      <c r="T274">
        <v>4.5447106099308803</v>
      </c>
      <c r="U274">
        <v>30.3226115562668</v>
      </c>
      <c r="V274">
        <v>4.5944207756254496</v>
      </c>
      <c r="W274">
        <v>30.285462849063101</v>
      </c>
      <c r="X274">
        <v>4.9570269681446701</v>
      </c>
    </row>
    <row r="275" spans="1:24" x14ac:dyDescent="0.25">
      <c r="A275" s="1">
        <v>37894</v>
      </c>
      <c r="B275" s="2" t="s">
        <v>15</v>
      </c>
      <c r="C275">
        <v>26.858703271808398</v>
      </c>
      <c r="D275">
        <v>3.4661127798557101</v>
      </c>
      <c r="E275">
        <v>27.1126148311434</v>
      </c>
      <c r="F275">
        <v>3.5466938176852101</v>
      </c>
      <c r="G275">
        <v>27.245560959089499</v>
      </c>
      <c r="H275">
        <v>3.6254832409920099</v>
      </c>
      <c r="I275">
        <v>27.4372381262727</v>
      </c>
      <c r="J275">
        <v>3.7404742449519501</v>
      </c>
      <c r="K275">
        <v>27.382269256274402</v>
      </c>
      <c r="L275">
        <v>3.9377135289974898</v>
      </c>
      <c r="M275">
        <v>27.773178347183499</v>
      </c>
      <c r="N275">
        <v>3.9883056432837698</v>
      </c>
      <c r="O275">
        <v>27.877085786314801</v>
      </c>
      <c r="P275">
        <v>4.1206532241667304</v>
      </c>
      <c r="Q275">
        <v>27.434586669112701</v>
      </c>
      <c r="R275">
        <v>4.2919108204476704</v>
      </c>
      <c r="S275">
        <v>27.666514521444402</v>
      </c>
      <c r="T275">
        <v>4.3432165710759101</v>
      </c>
      <c r="U275">
        <v>27.915731803518501</v>
      </c>
      <c r="V275">
        <v>4.4222946086052204</v>
      </c>
      <c r="W275">
        <v>28.192753251666598</v>
      </c>
      <c r="X275">
        <v>4.5041183703462204</v>
      </c>
    </row>
    <row r="276" spans="1:24" x14ac:dyDescent="0.25">
      <c r="A276" s="1">
        <v>37895</v>
      </c>
      <c r="B276" s="2" t="s">
        <v>15</v>
      </c>
      <c r="C276">
        <v>31.1312124448989</v>
      </c>
      <c r="D276">
        <v>2.9243413968588001</v>
      </c>
      <c r="E276">
        <v>31.493760144113299</v>
      </c>
      <c r="F276">
        <v>2.9851929353512499</v>
      </c>
      <c r="G276">
        <v>31.169679947997398</v>
      </c>
      <c r="H276">
        <v>3.1051197595502602</v>
      </c>
      <c r="I276">
        <v>31.4514618325606</v>
      </c>
      <c r="J276">
        <v>3.1597822837137901</v>
      </c>
      <c r="K276">
        <v>28.653330519429201</v>
      </c>
      <c r="L276">
        <v>3.2397724797810601</v>
      </c>
      <c r="M276">
        <v>28.755492777779398</v>
      </c>
      <c r="N276">
        <v>3.4587426223442601</v>
      </c>
      <c r="O276">
        <v>29.153472575759199</v>
      </c>
      <c r="P276">
        <v>3.4982406746350798</v>
      </c>
      <c r="Q276">
        <v>29.551452373739</v>
      </c>
      <c r="R276">
        <v>3.5371920001428898</v>
      </c>
      <c r="S276">
        <v>29.6455435743148</v>
      </c>
      <c r="T276">
        <v>3.7693802966560899</v>
      </c>
      <c r="U276">
        <v>29.869536053203699</v>
      </c>
      <c r="V276">
        <v>3.8725445168769799</v>
      </c>
      <c r="W276">
        <v>29.465987779018501</v>
      </c>
      <c r="X276">
        <v>4.1493847492142697</v>
      </c>
    </row>
    <row r="277" spans="1:24" x14ac:dyDescent="0.25">
      <c r="A277" s="1">
        <v>37896</v>
      </c>
      <c r="B277" s="2" t="s">
        <v>15</v>
      </c>
      <c r="C277">
        <v>28.812723144092502</v>
      </c>
      <c r="D277">
        <v>4.8541139568353202</v>
      </c>
      <c r="E277">
        <v>28.756157845561699</v>
      </c>
      <c r="F277">
        <v>5.0232107501164496</v>
      </c>
      <c r="G277">
        <v>29.124868146796199</v>
      </c>
      <c r="H277">
        <v>5.34618261273594</v>
      </c>
      <c r="I277">
        <v>28.9598973532222</v>
      </c>
      <c r="J277">
        <v>5.5551123470253501</v>
      </c>
      <c r="K277">
        <v>29.346564019888799</v>
      </c>
      <c r="L277">
        <v>5.6338214499678596</v>
      </c>
      <c r="M277">
        <v>29.0813519275925</v>
      </c>
      <c r="N277">
        <v>5.8759116169567296</v>
      </c>
      <c r="O277">
        <v>29.019164103944401</v>
      </c>
      <c r="P277">
        <v>6.2279734683450103</v>
      </c>
      <c r="Q277">
        <v>28.720830770611101</v>
      </c>
      <c r="R277">
        <v>6.3380052762627699</v>
      </c>
      <c r="S277">
        <v>29.015632850611102</v>
      </c>
      <c r="T277">
        <v>6.4960003230207999</v>
      </c>
      <c r="U277">
        <v>29.1280479729074</v>
      </c>
      <c r="V277">
        <v>6.6775986469923803</v>
      </c>
      <c r="W277">
        <v>28.644152495925901</v>
      </c>
      <c r="X277">
        <v>6.9763026869892801</v>
      </c>
    </row>
    <row r="278" spans="1:24" x14ac:dyDescent="0.25">
      <c r="A278" s="1">
        <v>37897</v>
      </c>
      <c r="B278" s="2" t="s">
        <v>15</v>
      </c>
      <c r="C278">
        <v>28.763433937363398</v>
      </c>
      <c r="D278">
        <v>4.9856265477125401</v>
      </c>
      <c r="E278">
        <v>28.618357877307801</v>
      </c>
      <c r="F278">
        <v>5.1194841339298298</v>
      </c>
      <c r="G278">
        <v>28.973913432863402</v>
      </c>
      <c r="H278">
        <v>5.1955922913338801</v>
      </c>
      <c r="I278">
        <v>28.050212199352298</v>
      </c>
      <c r="J278">
        <v>5.5162515600795698</v>
      </c>
      <c r="K278">
        <v>28.436878866018901</v>
      </c>
      <c r="L278">
        <v>5.5816601675510498</v>
      </c>
      <c r="M278">
        <v>28.204995989944798</v>
      </c>
      <c r="N278">
        <v>5.8423547185174503</v>
      </c>
      <c r="O278">
        <v>28.607218212167101</v>
      </c>
      <c r="P278">
        <v>5.9141904343129701</v>
      </c>
      <c r="Q278">
        <v>28.671287227574499</v>
      </c>
      <c r="R278">
        <v>6.1092136569347399</v>
      </c>
      <c r="S278">
        <v>28.832474405092999</v>
      </c>
      <c r="T278">
        <v>6.2492506740478797</v>
      </c>
      <c r="U278">
        <v>28.434206254537401</v>
      </c>
      <c r="V278">
        <v>6.4602637302486903</v>
      </c>
      <c r="W278">
        <v>28.677724773055999</v>
      </c>
      <c r="X278">
        <v>6.5583476566292003</v>
      </c>
    </row>
    <row r="279" spans="1:24" x14ac:dyDescent="0.25">
      <c r="A279" s="1">
        <v>37898</v>
      </c>
      <c r="B279" s="2" t="s">
        <v>15</v>
      </c>
      <c r="C279">
        <v>29.736259030153199</v>
      </c>
      <c r="D279">
        <v>5.7215575757884203</v>
      </c>
      <c r="E279">
        <v>29.715299154053199</v>
      </c>
      <c r="F279">
        <v>5.8907764787593999</v>
      </c>
      <c r="G279">
        <v>29.536947424425399</v>
      </c>
      <c r="H279">
        <v>6.1158821299859296</v>
      </c>
      <c r="I279">
        <v>29.132454704851298</v>
      </c>
      <c r="J279">
        <v>6.4456762495428599</v>
      </c>
      <c r="K279">
        <v>29.550232482629099</v>
      </c>
      <c r="L279">
        <v>6.5080750050239704</v>
      </c>
      <c r="M279">
        <v>29.249084637925399</v>
      </c>
      <c r="N279">
        <v>6.8867111734280098</v>
      </c>
      <c r="O279">
        <v>29.1587690450921</v>
      </c>
      <c r="P279">
        <v>7.0761596773879401</v>
      </c>
      <c r="Q279">
        <v>28.5072875636106</v>
      </c>
      <c r="R279">
        <v>7.2329436239587297</v>
      </c>
      <c r="S279">
        <v>28.2764042638699</v>
      </c>
      <c r="T279">
        <v>7.5071990300604501</v>
      </c>
      <c r="U279">
        <v>28.116016852981002</v>
      </c>
      <c r="V279">
        <v>7.7151566485315799</v>
      </c>
      <c r="W279">
        <v>28.596016852980998</v>
      </c>
      <c r="X279">
        <v>7.7800998623974502</v>
      </c>
    </row>
    <row r="280" spans="1:24" x14ac:dyDescent="0.25">
      <c r="A280" s="1">
        <v>37899</v>
      </c>
      <c r="B280" s="2" t="s">
        <v>15</v>
      </c>
      <c r="C280">
        <v>29.0449106782259</v>
      </c>
      <c r="D280">
        <v>5.4242619273074704</v>
      </c>
      <c r="E280">
        <v>28.908995203244402</v>
      </c>
      <c r="F280">
        <v>5.5900527915808302</v>
      </c>
      <c r="G280">
        <v>28.929629294207398</v>
      </c>
      <c r="H280">
        <v>5.7287658093818798</v>
      </c>
      <c r="I280">
        <v>28.8307927257407</v>
      </c>
      <c r="J280">
        <v>6.0265398540064403</v>
      </c>
      <c r="K280">
        <v>28.818691590537</v>
      </c>
      <c r="L280">
        <v>6.3543232199712598</v>
      </c>
      <c r="M280">
        <v>27.9657716770555</v>
      </c>
      <c r="N280">
        <v>6.8004967797512998</v>
      </c>
      <c r="O280">
        <v>28.1662734625185</v>
      </c>
      <c r="P280">
        <v>6.98760452444722</v>
      </c>
      <c r="Q280">
        <v>28.143098488870301</v>
      </c>
      <c r="R280">
        <v>7.2014040526304104</v>
      </c>
      <c r="S280">
        <v>28.1634138523888</v>
      </c>
      <c r="T280">
        <v>7.5256066831937396</v>
      </c>
      <c r="U280">
        <v>28.045251656296202</v>
      </c>
      <c r="V280">
        <v>7.8447650310563999</v>
      </c>
      <c r="W280">
        <v>28.501918322962901</v>
      </c>
      <c r="X280">
        <v>7.9233463716734596</v>
      </c>
    </row>
    <row r="281" spans="1:24" x14ac:dyDescent="0.25">
      <c r="A281" s="1">
        <v>37900</v>
      </c>
      <c r="B281" s="2" t="s">
        <v>15</v>
      </c>
      <c r="C281">
        <v>26.613336847425899</v>
      </c>
      <c r="D281">
        <v>3.9524318148862498</v>
      </c>
      <c r="E281">
        <v>26.992225736314801</v>
      </c>
      <c r="F281">
        <v>4.0150225080984798</v>
      </c>
      <c r="G281">
        <v>26.892856181981401</v>
      </c>
      <c r="H281">
        <v>4.1860242222420503</v>
      </c>
      <c r="I281">
        <v>25.402118398851801</v>
      </c>
      <c r="J281">
        <v>4.4297288448623098</v>
      </c>
      <c r="K281">
        <v>25.469142566259201</v>
      </c>
      <c r="L281">
        <v>4.8858838041130896</v>
      </c>
      <c r="M281">
        <v>25.871364788481401</v>
      </c>
      <c r="N281">
        <v>4.9450108267301998</v>
      </c>
      <c r="O281">
        <v>26.073895119777699</v>
      </c>
      <c r="P281">
        <v>5.19799486140779</v>
      </c>
      <c r="Q281">
        <v>25.842188078018498</v>
      </c>
      <c r="R281">
        <v>5.4644608237281798</v>
      </c>
      <c r="S281">
        <v>25.9202399709629</v>
      </c>
      <c r="T281">
        <v>5.6701842989556202</v>
      </c>
      <c r="U281">
        <v>25.855239970962899</v>
      </c>
      <c r="V281">
        <v>5.8321034626813901</v>
      </c>
      <c r="W281">
        <v>26.304128859851801</v>
      </c>
      <c r="X281">
        <v>5.8943105142850696</v>
      </c>
    </row>
    <row r="282" spans="1:24" x14ac:dyDescent="0.25">
      <c r="A282" s="1">
        <v>37901</v>
      </c>
      <c r="B282" s="2" t="s">
        <v>15</v>
      </c>
      <c r="C282">
        <v>26.1992253443888</v>
      </c>
      <c r="D282">
        <v>5.2980709525887502</v>
      </c>
      <c r="E282">
        <v>25.960362268518502</v>
      </c>
      <c r="F282">
        <v>5.4590241552464196</v>
      </c>
      <c r="G282">
        <v>26.440362268518498</v>
      </c>
      <c r="H282">
        <v>5.5190105634116602</v>
      </c>
      <c r="I282">
        <v>24.915732638888802</v>
      </c>
      <c r="J282">
        <v>5.65183346455966</v>
      </c>
      <c r="K282">
        <v>25.395732638888799</v>
      </c>
      <c r="L282">
        <v>5.7113535214209801</v>
      </c>
      <c r="M282">
        <v>25.875732638888799</v>
      </c>
      <c r="N282">
        <v>5.7686433688796903</v>
      </c>
      <c r="O282">
        <v>26.355732638888799</v>
      </c>
      <c r="P282">
        <v>5.8241862527918897</v>
      </c>
      <c r="Q282">
        <v>26.8357326388888</v>
      </c>
      <c r="R282">
        <v>5.8785412284883698</v>
      </c>
      <c r="S282">
        <v>27.3157326388888</v>
      </c>
      <c r="T282">
        <v>5.9323668254460502</v>
      </c>
      <c r="U282">
        <v>27.795732638888801</v>
      </c>
      <c r="V282">
        <v>5.9829658550060199</v>
      </c>
      <c r="W282">
        <v>28.275732638888801</v>
      </c>
      <c r="X282">
        <v>6.0320855517480796</v>
      </c>
    </row>
    <row r="283" spans="1:24" x14ac:dyDescent="0.25">
      <c r="A283" s="1">
        <v>37902</v>
      </c>
      <c r="B283" s="2" t="s">
        <v>15</v>
      </c>
      <c r="C283">
        <v>28.976696616544402</v>
      </c>
      <c r="D283">
        <v>4.33495569893969</v>
      </c>
      <c r="E283">
        <v>29.332252172099999</v>
      </c>
      <c r="F283">
        <v>4.3837478586055196</v>
      </c>
      <c r="G283">
        <v>28.8114015877592</v>
      </c>
      <c r="H283">
        <v>4.5514984534342098</v>
      </c>
      <c r="I283">
        <v>28.910329431462898</v>
      </c>
      <c r="J283">
        <v>4.8156034404395403</v>
      </c>
      <c r="K283">
        <v>29.162960125055498</v>
      </c>
      <c r="L283">
        <v>4.9479174344408996</v>
      </c>
      <c r="M283">
        <v>28.908738005685102</v>
      </c>
      <c r="N283">
        <v>5.1439225744141703</v>
      </c>
      <c r="O283">
        <v>29.006735141574001</v>
      </c>
      <c r="P283">
        <v>5.3051855806315897</v>
      </c>
      <c r="Q283">
        <v>28.604443948611099</v>
      </c>
      <c r="R283">
        <v>5.9084237293854702</v>
      </c>
      <c r="S283">
        <v>28.879066031944401</v>
      </c>
      <c r="T283">
        <v>6.0267156785529901</v>
      </c>
      <c r="U283">
        <v>28.3754312878518</v>
      </c>
      <c r="V283">
        <v>6.5203487304451002</v>
      </c>
      <c r="W283">
        <v>28.728235641296202</v>
      </c>
      <c r="X283">
        <v>6.6142446779522599</v>
      </c>
    </row>
    <row r="284" spans="1:24" x14ac:dyDescent="0.25">
      <c r="A284" s="1">
        <v>37903</v>
      </c>
      <c r="B284" s="2" t="s">
        <v>15</v>
      </c>
      <c r="C284">
        <v>28.719168143479301</v>
      </c>
      <c r="D284">
        <v>3.5974509422960201</v>
      </c>
      <c r="E284">
        <v>29.121390365701501</v>
      </c>
      <c r="F284">
        <v>3.6338912462503301</v>
      </c>
      <c r="G284">
        <v>28.801458455449701</v>
      </c>
      <c r="H284">
        <v>3.8646755752462898</v>
      </c>
      <c r="I284">
        <v>29.219236233227502</v>
      </c>
      <c r="J284">
        <v>3.9092847586714701</v>
      </c>
      <c r="K284">
        <v>29.470347344338599</v>
      </c>
      <c r="L284">
        <v>3.9755211778232602</v>
      </c>
      <c r="M284">
        <v>29.392274921857101</v>
      </c>
      <c r="N284">
        <v>4.14886049459595</v>
      </c>
      <c r="O284">
        <v>28.481193499060801</v>
      </c>
      <c r="P284">
        <v>4.2764101974166397</v>
      </c>
      <c r="Q284">
        <v>28.9300823879497</v>
      </c>
      <c r="R284">
        <v>4.3329819697246004</v>
      </c>
      <c r="S284">
        <v>29.378971276838602</v>
      </c>
      <c r="T284">
        <v>4.37095809223697</v>
      </c>
      <c r="U284">
        <v>29.3591089304497</v>
      </c>
      <c r="V284">
        <v>4.4859192710109204</v>
      </c>
      <c r="W284">
        <v>29.815775597116399</v>
      </c>
      <c r="X284">
        <v>4.5235415454457</v>
      </c>
    </row>
    <row r="285" spans="1:24" x14ac:dyDescent="0.25">
      <c r="A285" s="1">
        <v>37904</v>
      </c>
      <c r="B285" s="2" t="s">
        <v>15</v>
      </c>
      <c r="C285">
        <v>30.2011467114169</v>
      </c>
      <c r="D285">
        <v>5.2647056874921301</v>
      </c>
      <c r="E285">
        <v>30.075592000987299</v>
      </c>
      <c r="F285">
        <v>5.4057214571842396</v>
      </c>
      <c r="G285">
        <v>30.192696810550199</v>
      </c>
      <c r="H285">
        <v>5.6156128343645397</v>
      </c>
      <c r="I285">
        <v>30.4125117852724</v>
      </c>
      <c r="J285">
        <v>5.7291488958404697</v>
      </c>
      <c r="K285">
        <v>30.3197561790872</v>
      </c>
      <c r="L285">
        <v>5.99343143863197</v>
      </c>
      <c r="M285">
        <v>30.113580110568702</v>
      </c>
      <c r="N285">
        <v>6.1827845394435297</v>
      </c>
      <c r="O285">
        <v>30.515802332791001</v>
      </c>
      <c r="P285">
        <v>6.2346315515454602</v>
      </c>
      <c r="Q285">
        <v>29.690707968828001</v>
      </c>
      <c r="R285">
        <v>6.8150535391507798</v>
      </c>
      <c r="S285">
        <v>29.775342046235401</v>
      </c>
      <c r="T285">
        <v>6.9346297648381601</v>
      </c>
      <c r="U285">
        <v>29.253371950864999</v>
      </c>
      <c r="V285">
        <v>7.1296660393257199</v>
      </c>
      <c r="W285">
        <v>28.343847959735399</v>
      </c>
      <c r="X285">
        <v>7.6655300255296197</v>
      </c>
    </row>
    <row r="286" spans="1:24" x14ac:dyDescent="0.25">
      <c r="A286" s="1">
        <v>37905</v>
      </c>
      <c r="B286" s="2" t="s">
        <v>15</v>
      </c>
      <c r="C286">
        <v>27.0113603712498</v>
      </c>
      <c r="D286">
        <v>5.4808590196453499</v>
      </c>
      <c r="E286">
        <v>26.096355804157199</v>
      </c>
      <c r="F286">
        <v>5.9569157446903702</v>
      </c>
      <c r="G286">
        <v>26.4519113597127</v>
      </c>
      <c r="H286">
        <v>6.0333226199644496</v>
      </c>
      <c r="I286">
        <v>26.1575918783535</v>
      </c>
      <c r="J286">
        <v>6.3878774268582204</v>
      </c>
      <c r="K286">
        <v>26.020406708575699</v>
      </c>
      <c r="L286">
        <v>6.7238212308308203</v>
      </c>
      <c r="M286">
        <v>26.407073375242302</v>
      </c>
      <c r="N286">
        <v>6.81587221297029</v>
      </c>
      <c r="O286">
        <v>26.485836183205301</v>
      </c>
      <c r="P286">
        <v>7.0568638159657597</v>
      </c>
      <c r="Q286">
        <v>26.670980648538599</v>
      </c>
      <c r="R286">
        <v>7.2504639567605604</v>
      </c>
      <c r="S286">
        <v>26.525834041927499</v>
      </c>
      <c r="T286">
        <v>7.7644104598264496</v>
      </c>
      <c r="U286">
        <v>26.693861270909</v>
      </c>
      <c r="V286">
        <v>8.3188040783124304</v>
      </c>
      <c r="W286">
        <v>25.893031623927499</v>
      </c>
      <c r="X286">
        <v>8.7963520613302002</v>
      </c>
    </row>
    <row r="287" spans="1:24" x14ac:dyDescent="0.25">
      <c r="A287" s="1">
        <v>37906</v>
      </c>
      <c r="B287" s="2" t="s">
        <v>15</v>
      </c>
      <c r="C287">
        <v>29.435469007974199</v>
      </c>
      <c r="D287">
        <v>2.8326614484527499</v>
      </c>
      <c r="E287">
        <v>29.554913452418699</v>
      </c>
      <c r="F287">
        <v>2.8731080967990699</v>
      </c>
      <c r="G287">
        <v>29.435159487248299</v>
      </c>
      <c r="H287">
        <v>3.0322119529326299</v>
      </c>
      <c r="I287">
        <v>29.806270598359401</v>
      </c>
      <c r="J287">
        <v>3.0587499874606001</v>
      </c>
      <c r="K287">
        <v>29.720883206026102</v>
      </c>
      <c r="L287">
        <v>3.1845009316757702</v>
      </c>
      <c r="M287">
        <v>29.267602057174201</v>
      </c>
      <c r="N287">
        <v>3.6086942630004701</v>
      </c>
      <c r="O287">
        <v>29.355633122933501</v>
      </c>
      <c r="P287">
        <v>3.8922367372898501</v>
      </c>
      <c r="Q287">
        <v>29.757855345155701</v>
      </c>
      <c r="R287">
        <v>3.9323806105696102</v>
      </c>
      <c r="S287">
        <v>29.710863288785301</v>
      </c>
      <c r="T287">
        <v>4.0602064577072001</v>
      </c>
      <c r="U287">
        <v>30.120863288785301</v>
      </c>
      <c r="V287">
        <v>4.0934822128497803</v>
      </c>
      <c r="W287">
        <v>30.530863288785302</v>
      </c>
      <c r="X287">
        <v>4.1258551967161399</v>
      </c>
    </row>
    <row r="288" spans="1:24" x14ac:dyDescent="0.25">
      <c r="A288" s="1">
        <v>37907</v>
      </c>
      <c r="B288" s="2" t="s">
        <v>15</v>
      </c>
      <c r="C288">
        <v>28.121389940987701</v>
      </c>
      <c r="D288">
        <v>3.5212718866325399</v>
      </c>
      <c r="E288">
        <v>28.445696968863601</v>
      </c>
      <c r="F288">
        <v>3.5684370920558202</v>
      </c>
      <c r="G288">
        <v>28.770003996739501</v>
      </c>
      <c r="H288">
        <v>3.6163573000449301</v>
      </c>
      <c r="I288">
        <v>29.0943110246155</v>
      </c>
      <c r="J288">
        <v>3.6651046753984899</v>
      </c>
      <c r="K288">
        <v>28.2223122388618</v>
      </c>
      <c r="L288">
        <v>3.9121266860445401</v>
      </c>
      <c r="M288">
        <v>28.562174822293301</v>
      </c>
      <c r="N288">
        <v>3.9743024012920798</v>
      </c>
      <c r="O288">
        <v>28.809216000021099</v>
      </c>
      <c r="P288">
        <v>4.0767990231976796</v>
      </c>
      <c r="Q288">
        <v>28.9869591627488</v>
      </c>
      <c r="R288">
        <v>4.2051330831266398</v>
      </c>
      <c r="S288">
        <v>28.8252887565137</v>
      </c>
      <c r="T288">
        <v>4.4968218322101103</v>
      </c>
      <c r="U288">
        <v>29.196262451056299</v>
      </c>
      <c r="V288">
        <v>4.5569319347838002</v>
      </c>
      <c r="W288">
        <v>28.887266612932201</v>
      </c>
      <c r="X288">
        <v>4.75904481172409</v>
      </c>
    </row>
    <row r="289" spans="1:24" x14ac:dyDescent="0.25">
      <c r="A289" s="1">
        <v>37908</v>
      </c>
      <c r="B289" s="2" t="s">
        <v>15</v>
      </c>
      <c r="C289">
        <v>28.181122921456701</v>
      </c>
      <c r="D289">
        <v>1.8636061741499701</v>
      </c>
      <c r="E289">
        <v>28.5134825602474</v>
      </c>
      <c r="F289">
        <v>1.90236149557353</v>
      </c>
      <c r="G289">
        <v>28.660557531936298</v>
      </c>
      <c r="H289">
        <v>2.0440207223821298</v>
      </c>
      <c r="I289">
        <v>29.008472726282601</v>
      </c>
      <c r="J289">
        <v>2.0751077128265401</v>
      </c>
      <c r="K289">
        <v>29.069350883591799</v>
      </c>
      <c r="L289">
        <v>2.1643235565731498</v>
      </c>
      <c r="M289">
        <v>29.194173902141799</v>
      </c>
      <c r="N289">
        <v>2.2792063889115401</v>
      </c>
      <c r="O289">
        <v>29.4490309788955</v>
      </c>
      <c r="P289">
        <v>2.3501101526048398</v>
      </c>
      <c r="Q289">
        <v>28.7025729193529</v>
      </c>
      <c r="R289">
        <v>2.45834226280807</v>
      </c>
      <c r="S289">
        <v>28.487606772125101</v>
      </c>
      <c r="T289">
        <v>2.5948264479196301</v>
      </c>
      <c r="U289">
        <v>28.7738514275085</v>
      </c>
      <c r="V289">
        <v>2.6746068441519002</v>
      </c>
      <c r="W289">
        <v>28.780174819280699</v>
      </c>
      <c r="X289">
        <v>2.8380969823248599</v>
      </c>
    </row>
    <row r="290" spans="1:24" x14ac:dyDescent="0.25">
      <c r="A290" s="1">
        <v>37909</v>
      </c>
      <c r="B290" s="2" t="s">
        <v>15</v>
      </c>
      <c r="C290">
        <v>26.660478765141001</v>
      </c>
      <c r="D290">
        <v>2.2108139849991302</v>
      </c>
      <c r="E290">
        <v>26.977145431807699</v>
      </c>
      <c r="F290">
        <v>2.2589160410898201</v>
      </c>
      <c r="G290">
        <v>27.293812098474401</v>
      </c>
      <c r="H290">
        <v>2.3046085882803502</v>
      </c>
      <c r="I290">
        <v>27.1253870584003</v>
      </c>
      <c r="J290">
        <v>2.6501865711025201</v>
      </c>
      <c r="K290">
        <v>27.4731648361781</v>
      </c>
      <c r="L290">
        <v>2.6981280670197498</v>
      </c>
      <c r="M290">
        <v>26.915043382844701</v>
      </c>
      <c r="N290">
        <v>3.0098822587402099</v>
      </c>
      <c r="O290">
        <v>27.101476167881799</v>
      </c>
      <c r="P290">
        <v>3.11995131109938</v>
      </c>
      <c r="Q290">
        <v>27.480365056770701</v>
      </c>
      <c r="R290">
        <v>3.1804791558879599</v>
      </c>
      <c r="S290">
        <v>27.859253945659599</v>
      </c>
      <c r="T290">
        <v>3.23880521057167</v>
      </c>
      <c r="U290">
        <v>27.768007193400301</v>
      </c>
      <c r="V290">
        <v>3.54529102502585</v>
      </c>
      <c r="W290">
        <v>27.916887680955899</v>
      </c>
      <c r="X290">
        <v>3.8495735987651201</v>
      </c>
    </row>
    <row r="291" spans="1:24" x14ac:dyDescent="0.25">
      <c r="A291" s="1">
        <v>37910</v>
      </c>
      <c r="B291" s="2" t="s">
        <v>15</v>
      </c>
      <c r="C291">
        <v>32.226791443746897</v>
      </c>
      <c r="D291">
        <v>3.0643714408127698</v>
      </c>
      <c r="E291">
        <v>32.3827384587469</v>
      </c>
      <c r="F291">
        <v>3.1641511485028202</v>
      </c>
      <c r="G291">
        <v>32.535552456246897</v>
      </c>
      <c r="H291">
        <v>3.3853658914890099</v>
      </c>
      <c r="I291">
        <v>31.393240795358</v>
      </c>
      <c r="J291">
        <v>3.6314272204823199</v>
      </c>
      <c r="K291">
        <v>31.191175528950598</v>
      </c>
      <c r="L291">
        <v>3.8645746775692</v>
      </c>
      <c r="M291">
        <v>31.436074791061699</v>
      </c>
      <c r="N291">
        <v>3.9437683230799898</v>
      </c>
      <c r="O291">
        <v>31.535338161339499</v>
      </c>
      <c r="P291">
        <v>4.1079317329462803</v>
      </c>
      <c r="Q291">
        <v>31.6519714323024</v>
      </c>
      <c r="R291">
        <v>4.3878749139303102</v>
      </c>
      <c r="S291">
        <v>31.217463786672798</v>
      </c>
      <c r="T291">
        <v>4.4877665194182299</v>
      </c>
      <c r="U291">
        <v>31.312358200895002</v>
      </c>
      <c r="V291">
        <v>4.6995519412222801</v>
      </c>
      <c r="W291">
        <v>31.133541394469098</v>
      </c>
      <c r="X291">
        <v>4.8584065389008098</v>
      </c>
    </row>
    <row r="292" spans="1:24" x14ac:dyDescent="0.25">
      <c r="A292" s="1">
        <v>37911</v>
      </c>
      <c r="B292" s="2" t="s">
        <v>15</v>
      </c>
      <c r="C292">
        <v>32.3812440831788</v>
      </c>
      <c r="D292">
        <v>3.6677083260110699</v>
      </c>
      <c r="E292">
        <v>32.404785543178598</v>
      </c>
      <c r="F292">
        <v>3.9224246834733298</v>
      </c>
      <c r="G292">
        <v>31.885091769611901</v>
      </c>
      <c r="H292">
        <v>4.1691610965281196</v>
      </c>
      <c r="I292">
        <v>31.232751741093399</v>
      </c>
      <c r="J292">
        <v>4.4629908028645504</v>
      </c>
      <c r="K292">
        <v>31.596085074426799</v>
      </c>
      <c r="L292">
        <v>4.5129458039563204</v>
      </c>
      <c r="M292">
        <v>31.6616557312786</v>
      </c>
      <c r="N292">
        <v>4.6632925557534204</v>
      </c>
      <c r="O292">
        <v>31.852211286834201</v>
      </c>
      <c r="P292">
        <v>4.7129682869638598</v>
      </c>
      <c r="Q292">
        <v>31.7723147370193</v>
      </c>
      <c r="R292">
        <v>4.8903014300747696</v>
      </c>
      <c r="S292">
        <v>31.789252061815599</v>
      </c>
      <c r="T292">
        <v>5.2421284564099304</v>
      </c>
      <c r="U292">
        <v>32.191474284037902</v>
      </c>
      <c r="V292">
        <v>5.2935880279880196</v>
      </c>
      <c r="W292">
        <v>32.308759782408202</v>
      </c>
      <c r="X292">
        <v>5.5465818714310098</v>
      </c>
    </row>
    <row r="293" spans="1:24" x14ac:dyDescent="0.25">
      <c r="A293" s="1">
        <v>37912</v>
      </c>
      <c r="B293" s="2" t="s">
        <v>15</v>
      </c>
      <c r="C293">
        <v>27.474691692507399</v>
      </c>
      <c r="D293">
        <v>2.54134707905214</v>
      </c>
      <c r="E293">
        <v>27.441358359174</v>
      </c>
      <c r="F293">
        <v>2.6054158860272101</v>
      </c>
      <c r="G293">
        <v>27.4753195363148</v>
      </c>
      <c r="H293">
        <v>2.78062964894024</v>
      </c>
      <c r="I293">
        <v>27.159233317462899</v>
      </c>
      <c r="J293">
        <v>3.1030811314941702</v>
      </c>
      <c r="K293">
        <v>27.545899984129601</v>
      </c>
      <c r="L293">
        <v>3.1522509401452199</v>
      </c>
      <c r="M293">
        <v>27.6547888730185</v>
      </c>
      <c r="N293">
        <v>3.2272996916354599</v>
      </c>
      <c r="O293">
        <v>27.583122206351799</v>
      </c>
      <c r="P293">
        <v>3.3678802146084101</v>
      </c>
      <c r="Q293">
        <v>27.846203570037002</v>
      </c>
      <c r="R293">
        <v>3.46796643813183</v>
      </c>
      <c r="S293">
        <v>27.6450966967037</v>
      </c>
      <c r="T293">
        <v>3.6057545456168798</v>
      </c>
      <c r="U293">
        <v>27.1445411411481</v>
      </c>
      <c r="V293">
        <v>3.6902638911511199</v>
      </c>
      <c r="W293">
        <v>27.361751978148099</v>
      </c>
      <c r="X293">
        <v>3.8281398490007601</v>
      </c>
    </row>
    <row r="294" spans="1:24" x14ac:dyDescent="0.25">
      <c r="A294" s="1">
        <v>37913</v>
      </c>
      <c r="B294" s="2" t="s">
        <v>15</v>
      </c>
      <c r="C294">
        <v>30.879889283123301</v>
      </c>
      <c r="D294">
        <v>3.9154196335438902</v>
      </c>
      <c r="E294">
        <v>30.2738096291658</v>
      </c>
      <c r="F294">
        <v>4.1191178179578598</v>
      </c>
      <c r="G294">
        <v>29.9689748194196</v>
      </c>
      <c r="H294">
        <v>4.2958337991648801</v>
      </c>
      <c r="I294">
        <v>30.206969657789902</v>
      </c>
      <c r="J294">
        <v>4.3986340701598499</v>
      </c>
      <c r="K294">
        <v>30.033521448604699</v>
      </c>
      <c r="L294">
        <v>4.6048677418797297</v>
      </c>
      <c r="M294">
        <v>30.4046325597159</v>
      </c>
      <c r="N294">
        <v>4.6676055224475199</v>
      </c>
      <c r="O294">
        <v>29.935597243049202</v>
      </c>
      <c r="P294">
        <v>4.8989342609770503</v>
      </c>
      <c r="Q294">
        <v>29.459922694345501</v>
      </c>
      <c r="R294">
        <v>5.20633816388606</v>
      </c>
      <c r="S294">
        <v>29.726145938956599</v>
      </c>
      <c r="T294">
        <v>5.3338653936909104</v>
      </c>
      <c r="U294">
        <v>29.555824975123301</v>
      </c>
      <c r="V294">
        <v>5.7227702779405201</v>
      </c>
      <c r="W294">
        <v>29.981380530678798</v>
      </c>
      <c r="X294">
        <v>5.8005130693507798</v>
      </c>
    </row>
    <row r="295" spans="1:24" x14ac:dyDescent="0.25">
      <c r="A295" s="1">
        <v>37914</v>
      </c>
      <c r="B295" s="2" t="s">
        <v>15</v>
      </c>
      <c r="C295">
        <v>29.582449750871099</v>
      </c>
      <c r="D295">
        <v>3.9300213250270599</v>
      </c>
      <c r="E295">
        <v>29.783507853371098</v>
      </c>
      <c r="F295">
        <v>4.09032041120311</v>
      </c>
      <c r="G295">
        <v>29.211719637117401</v>
      </c>
      <c r="H295">
        <v>4.5246123094972601</v>
      </c>
      <c r="I295">
        <v>29.590608526006299</v>
      </c>
      <c r="J295">
        <v>4.59656491417274</v>
      </c>
      <c r="K295">
        <v>29.7906823628396</v>
      </c>
      <c r="L295">
        <v>4.7679006795579202</v>
      </c>
      <c r="M295">
        <v>29.801578796765501</v>
      </c>
      <c r="N295">
        <v>4.9909056361880699</v>
      </c>
      <c r="O295">
        <v>29.601073908728502</v>
      </c>
      <c r="P295">
        <v>5.1812790309549097</v>
      </c>
      <c r="Q295">
        <v>29.354114754209998</v>
      </c>
      <c r="R295">
        <v>5.3400936390300702</v>
      </c>
      <c r="S295">
        <v>29.2508979044878</v>
      </c>
      <c r="T295">
        <v>5.6286928547518</v>
      </c>
      <c r="U295">
        <v>28.752282859191499</v>
      </c>
      <c r="V295">
        <v>5.9960201472329402</v>
      </c>
      <c r="W295">
        <v>28.528647547987799</v>
      </c>
      <c r="X295">
        <v>6.1721804969922998</v>
      </c>
    </row>
    <row r="296" spans="1:24" x14ac:dyDescent="0.25">
      <c r="A296" s="1">
        <v>37915</v>
      </c>
      <c r="B296" s="2" t="s">
        <v>15</v>
      </c>
      <c r="C296">
        <v>31.485454689379601</v>
      </c>
      <c r="D296">
        <v>2.3908752012440599</v>
      </c>
      <c r="E296">
        <v>31.771129020953701</v>
      </c>
      <c r="F296">
        <v>2.4745092817840701</v>
      </c>
      <c r="G296">
        <v>31.225573465398099</v>
      </c>
      <c r="H296">
        <v>2.6259405606033401</v>
      </c>
      <c r="I296">
        <v>30.872004731657398</v>
      </c>
      <c r="J296">
        <v>2.8976252843383001</v>
      </c>
      <c r="K296">
        <v>31.1624362656203</v>
      </c>
      <c r="L296">
        <v>2.9632481793392902</v>
      </c>
      <c r="M296">
        <v>31.3170629031018</v>
      </c>
      <c r="N296">
        <v>3.1996376522584198</v>
      </c>
      <c r="O296">
        <v>30.291877717916599</v>
      </c>
      <c r="P296">
        <v>3.3667480741168001</v>
      </c>
      <c r="Q296">
        <v>30.701877717916599</v>
      </c>
      <c r="R296">
        <v>3.4278721888215502</v>
      </c>
      <c r="S296">
        <v>30.864567581805499</v>
      </c>
      <c r="T296">
        <v>3.6510094438061902</v>
      </c>
      <c r="U296">
        <v>31.2901231373611</v>
      </c>
      <c r="V296">
        <v>3.7091839971160501</v>
      </c>
      <c r="W296">
        <v>31.2041155455092</v>
      </c>
      <c r="X296">
        <v>3.9341294362529098</v>
      </c>
    </row>
    <row r="297" spans="1:24" x14ac:dyDescent="0.25">
      <c r="A297" s="1">
        <v>37916</v>
      </c>
      <c r="B297" s="2" t="s">
        <v>15</v>
      </c>
      <c r="C297">
        <v>28.6654930208549</v>
      </c>
      <c r="D297">
        <v>2.8483523356523199</v>
      </c>
      <c r="E297">
        <v>28.806418946780799</v>
      </c>
      <c r="F297">
        <v>2.89553710223695</v>
      </c>
      <c r="G297">
        <v>28.067875049965998</v>
      </c>
      <c r="H297">
        <v>3.0617309291645398</v>
      </c>
      <c r="I297">
        <v>28.172319416540098</v>
      </c>
      <c r="J297">
        <v>3.1430797156758099</v>
      </c>
      <c r="K297">
        <v>28.527874972095599</v>
      </c>
      <c r="L297">
        <v>3.1944568958139401</v>
      </c>
      <c r="M297">
        <v>28.435221790669701</v>
      </c>
      <c r="N297">
        <v>3.4871052986292699</v>
      </c>
      <c r="O297">
        <v>28.700839467577101</v>
      </c>
      <c r="P297">
        <v>3.59346553531255</v>
      </c>
      <c r="Q297">
        <v>28.9675828623919</v>
      </c>
      <c r="R297">
        <v>3.6688166094735202</v>
      </c>
      <c r="S297">
        <v>29.354249529058599</v>
      </c>
      <c r="T297">
        <v>3.7231446302730999</v>
      </c>
      <c r="U297">
        <v>29.117496131540101</v>
      </c>
      <c r="V297">
        <v>3.92577704692604</v>
      </c>
      <c r="W297">
        <v>29.4203038067253</v>
      </c>
      <c r="X297">
        <v>4.0344856573968597</v>
      </c>
    </row>
    <row r="298" spans="1:24" x14ac:dyDescent="0.25">
      <c r="A298" s="1">
        <v>37917</v>
      </c>
      <c r="B298" s="2" t="s">
        <v>15</v>
      </c>
      <c r="C298">
        <v>32.947262553713898</v>
      </c>
      <c r="D298">
        <v>2.9091776994456602</v>
      </c>
      <c r="E298">
        <v>31.179496898839101</v>
      </c>
      <c r="F298">
        <v>3.1060186401961301</v>
      </c>
      <c r="G298">
        <v>31.509050832334601</v>
      </c>
      <c r="H298">
        <v>3.13869899619865</v>
      </c>
      <c r="I298">
        <v>31.748802685645</v>
      </c>
      <c r="J298">
        <v>3.1975586027962</v>
      </c>
      <c r="K298">
        <v>32.086134396918297</v>
      </c>
      <c r="L298">
        <v>3.2294227213583402</v>
      </c>
      <c r="M298">
        <v>32.423466108191597</v>
      </c>
      <c r="N298">
        <v>3.2606688598129598</v>
      </c>
      <c r="O298">
        <v>32.2945471643731</v>
      </c>
      <c r="P298">
        <v>3.3265339178792601</v>
      </c>
      <c r="Q298">
        <v>32.270650490058301</v>
      </c>
      <c r="R298">
        <v>3.4736967409317301</v>
      </c>
      <c r="S298">
        <v>32.626206045613898</v>
      </c>
      <c r="T298">
        <v>3.5103837903757702</v>
      </c>
      <c r="U298">
        <v>32.4475810607805</v>
      </c>
      <c r="V298">
        <v>3.64191402599308</v>
      </c>
      <c r="W298">
        <v>32.488611112632398</v>
      </c>
      <c r="X298">
        <v>3.7896868552195602</v>
      </c>
    </row>
    <row r="299" spans="1:24" x14ac:dyDescent="0.25">
      <c r="A299" s="1">
        <v>37918</v>
      </c>
      <c r="B299" s="2" t="s">
        <v>15</v>
      </c>
      <c r="C299">
        <v>30.056137447528901</v>
      </c>
      <c r="D299">
        <v>3.93910688397427</v>
      </c>
      <c r="E299">
        <v>30.391296157711501</v>
      </c>
      <c r="F299">
        <v>3.9933050011026698</v>
      </c>
      <c r="G299">
        <v>29.043865766870798</v>
      </c>
      <c r="H299">
        <v>4.5868203496917799</v>
      </c>
      <c r="I299">
        <v>29.019162205779399</v>
      </c>
      <c r="J299">
        <v>4.8580518526915997</v>
      </c>
      <c r="K299">
        <v>29.385432027073101</v>
      </c>
      <c r="L299">
        <v>4.92604929532816</v>
      </c>
      <c r="M299">
        <v>29.7517018483668</v>
      </c>
      <c r="N299">
        <v>4.9953359924762202</v>
      </c>
      <c r="O299">
        <v>29.802655179659801</v>
      </c>
      <c r="P299">
        <v>5.2818665182636</v>
      </c>
      <c r="Q299">
        <v>29.6616077052268</v>
      </c>
      <c r="R299">
        <v>5.4255762631726299</v>
      </c>
      <c r="S299">
        <v>28.938592815021799</v>
      </c>
      <c r="T299">
        <v>5.6617512069282503</v>
      </c>
      <c r="U299">
        <v>28.4365557779848</v>
      </c>
      <c r="V299">
        <v>5.7580294305287696</v>
      </c>
      <c r="W299">
        <v>28.4583366024663</v>
      </c>
      <c r="X299">
        <v>6.0199716983871703</v>
      </c>
    </row>
    <row r="300" spans="1:24" x14ac:dyDescent="0.25">
      <c r="A300" s="1">
        <v>37919</v>
      </c>
      <c r="B300" s="2" t="s">
        <v>15</v>
      </c>
      <c r="C300">
        <v>28.4652391164569</v>
      </c>
      <c r="D300">
        <v>2.8103240586909202</v>
      </c>
      <c r="E300">
        <v>27.861417561049102</v>
      </c>
      <c r="F300">
        <v>2.9920884283068299</v>
      </c>
      <c r="G300">
        <v>28.240038250704298</v>
      </c>
      <c r="H300">
        <v>3.03349133673732</v>
      </c>
      <c r="I300">
        <v>28.618658940359499</v>
      </c>
      <c r="J300">
        <v>3.0741805485154199</v>
      </c>
      <c r="K300">
        <v>28.471752435755398</v>
      </c>
      <c r="L300">
        <v>3.2468160722842998</v>
      </c>
      <c r="M300">
        <v>28.8659286809661</v>
      </c>
      <c r="N300">
        <v>3.29056520477064</v>
      </c>
      <c r="O300">
        <v>28.899787017287899</v>
      </c>
      <c r="P300">
        <v>3.4467433419810098</v>
      </c>
      <c r="Q300">
        <v>28.6521114106468</v>
      </c>
      <c r="R300">
        <v>3.5099919519584999</v>
      </c>
      <c r="S300">
        <v>28.709611034111099</v>
      </c>
      <c r="T300">
        <v>3.8807275839298301</v>
      </c>
      <c r="U300">
        <v>28.9654847534444</v>
      </c>
      <c r="V300">
        <v>3.93413531595156</v>
      </c>
      <c r="W300">
        <v>28.014189429074001</v>
      </c>
      <c r="X300">
        <v>4.3268832179832701</v>
      </c>
    </row>
    <row r="301" spans="1:24" x14ac:dyDescent="0.25">
      <c r="A301" s="1">
        <v>37920</v>
      </c>
      <c r="B301" s="2" t="s">
        <v>15</v>
      </c>
      <c r="C301">
        <v>28.6928993166559</v>
      </c>
      <c r="D301">
        <v>4.9320112066740798</v>
      </c>
      <c r="E301">
        <v>29.056863280619801</v>
      </c>
      <c r="F301">
        <v>4.9818867522886903</v>
      </c>
      <c r="G301">
        <v>28.697458930037499</v>
      </c>
      <c r="H301">
        <v>5.2360187269160896</v>
      </c>
      <c r="I301">
        <v>27.8964228940015</v>
      </c>
      <c r="J301">
        <v>5.3283548967891301</v>
      </c>
      <c r="K301">
        <v>28.275942413521001</v>
      </c>
      <c r="L301">
        <v>5.3888732933474897</v>
      </c>
      <c r="M301">
        <v>27.624854203892301</v>
      </c>
      <c r="N301">
        <v>5.7587608438281404</v>
      </c>
      <c r="O301">
        <v>28.0277070567452</v>
      </c>
      <c r="P301">
        <v>5.8253970229847898</v>
      </c>
      <c r="Q301">
        <v>28.156598490857299</v>
      </c>
      <c r="R301">
        <v>5.9493656904959602</v>
      </c>
      <c r="S301">
        <v>28.2296423582657</v>
      </c>
      <c r="T301">
        <v>6.11641138946929</v>
      </c>
      <c r="U301">
        <v>28.095092035637101</v>
      </c>
      <c r="V301">
        <v>6.5159724940194002</v>
      </c>
      <c r="W301">
        <v>27.9599341259159</v>
      </c>
      <c r="X301">
        <v>6.7076906966884504</v>
      </c>
    </row>
    <row r="302" spans="1:24" x14ac:dyDescent="0.25">
      <c r="A302" s="1">
        <v>37921</v>
      </c>
      <c r="B302" s="2" t="s">
        <v>15</v>
      </c>
      <c r="C302">
        <v>26.698421058422699</v>
      </c>
      <c r="D302">
        <v>4.5803576830949</v>
      </c>
      <c r="E302">
        <v>25.227790427792101</v>
      </c>
      <c r="F302">
        <v>4.7096011598029399</v>
      </c>
      <c r="G302">
        <v>25.590493130494799</v>
      </c>
      <c r="H302">
        <v>4.7836126440382198</v>
      </c>
      <c r="I302">
        <v>25.465703505975299</v>
      </c>
      <c r="J302">
        <v>5.0144330699870698</v>
      </c>
      <c r="K302">
        <v>25.2894075218632</v>
      </c>
      <c r="L302">
        <v>5.6236711559582604</v>
      </c>
      <c r="M302">
        <v>25.683221335677</v>
      </c>
      <c r="N302">
        <v>5.7002767398204996</v>
      </c>
      <c r="O302">
        <v>25.7623062900464</v>
      </c>
      <c r="P302">
        <v>5.9185553742646499</v>
      </c>
      <c r="Q302">
        <v>25.9813157234898</v>
      </c>
      <c r="R302">
        <v>6.0638019568228296</v>
      </c>
      <c r="S302">
        <v>26.390685092859201</v>
      </c>
      <c r="T302">
        <v>6.1415639605005596</v>
      </c>
      <c r="U302">
        <v>26.800054462228601</v>
      </c>
      <c r="V302">
        <v>6.2173153775865302</v>
      </c>
      <c r="W302">
        <v>27.209423831597899</v>
      </c>
      <c r="X302">
        <v>6.2907560219609904</v>
      </c>
    </row>
    <row r="303" spans="1:24" x14ac:dyDescent="0.25">
      <c r="A303" s="1">
        <v>37922</v>
      </c>
      <c r="B303" s="2" t="s">
        <v>15</v>
      </c>
      <c r="C303">
        <v>27.158928296678699</v>
      </c>
      <c r="D303">
        <v>3.3955026521329499</v>
      </c>
      <c r="E303">
        <v>27.4443013720194</v>
      </c>
      <c r="F303">
        <v>3.49277371138685</v>
      </c>
      <c r="G303">
        <v>27.570716622226801</v>
      </c>
      <c r="H303">
        <v>3.6298244590181401</v>
      </c>
      <c r="I303">
        <v>27.934049955560099</v>
      </c>
      <c r="J303">
        <v>3.7148130564846098</v>
      </c>
      <c r="K303">
        <v>27.876982560189798</v>
      </c>
      <c r="L303">
        <v>4.1086116598629498</v>
      </c>
      <c r="M303">
        <v>28.020520363226801</v>
      </c>
      <c r="N303">
        <v>4.2514410738504997</v>
      </c>
      <c r="O303">
        <v>28.150537957078701</v>
      </c>
      <c r="P303">
        <v>4.4326648312095598</v>
      </c>
      <c r="Q303">
        <v>28.2291820853379</v>
      </c>
      <c r="R303">
        <v>4.6186336011439098</v>
      </c>
      <c r="S303">
        <v>28.1839798141527</v>
      </c>
      <c r="T303">
        <v>4.7607359535219196</v>
      </c>
      <c r="U303">
        <v>28.305461295634199</v>
      </c>
      <c r="V303">
        <v>4.85807763451208</v>
      </c>
      <c r="W303">
        <v>28.630093263856399</v>
      </c>
      <c r="X303">
        <v>5.0433456152653404</v>
      </c>
    </row>
    <row r="304" spans="1:24" x14ac:dyDescent="0.25">
      <c r="A304" s="1">
        <v>37923</v>
      </c>
      <c r="B304" s="2" t="s">
        <v>15</v>
      </c>
      <c r="C304">
        <v>26.552331354901799</v>
      </c>
      <c r="D304">
        <v>2.8379875437990401</v>
      </c>
      <c r="E304">
        <v>26.128658341481401</v>
      </c>
      <c r="F304">
        <v>3.21499050229112</v>
      </c>
      <c r="G304">
        <v>26.491991674814798</v>
      </c>
      <c r="H304">
        <v>3.2765783421318999</v>
      </c>
      <c r="I304">
        <v>26.2096795591481</v>
      </c>
      <c r="J304">
        <v>3.4942674019727402</v>
      </c>
      <c r="K304">
        <v>26.289349245036998</v>
      </c>
      <c r="L304">
        <v>3.5957427369528498</v>
      </c>
      <c r="M304">
        <v>26.510560422240701</v>
      </c>
      <c r="N304">
        <v>3.700973446066</v>
      </c>
      <c r="O304">
        <v>26.9050048666851</v>
      </c>
      <c r="P304">
        <v>3.7527701538107201</v>
      </c>
      <c r="Q304">
        <v>26.080258012944402</v>
      </c>
      <c r="R304">
        <v>3.8507142012222499</v>
      </c>
      <c r="S304">
        <v>26.482480235166602</v>
      </c>
      <c r="T304">
        <v>3.9229455453839099</v>
      </c>
      <c r="U304">
        <v>26.621267680740701</v>
      </c>
      <c r="V304">
        <v>4.0520932501814899</v>
      </c>
      <c r="W304">
        <v>27.039045458518501</v>
      </c>
      <c r="X304">
        <v>4.1102403056153598</v>
      </c>
    </row>
    <row r="305" spans="1:24" x14ac:dyDescent="0.25">
      <c r="A305" s="1">
        <v>37924</v>
      </c>
      <c r="B305" s="2" t="s">
        <v>15</v>
      </c>
      <c r="C305">
        <v>26.8080992273518</v>
      </c>
      <c r="D305">
        <v>5.1416066918761301</v>
      </c>
      <c r="E305">
        <v>27.062431281222199</v>
      </c>
      <c r="F305">
        <v>5.3456808415429702</v>
      </c>
      <c r="G305">
        <v>27.449097947888799</v>
      </c>
      <c r="H305">
        <v>5.4284435465325602</v>
      </c>
      <c r="I305">
        <v>27.1750815952037</v>
      </c>
      <c r="J305">
        <v>5.5681919250685601</v>
      </c>
      <c r="K305">
        <v>27.5695260396481</v>
      </c>
      <c r="L305">
        <v>5.6760375731213397</v>
      </c>
      <c r="M305">
        <v>27.429629932944401</v>
      </c>
      <c r="N305">
        <v>5.9441786887691404</v>
      </c>
      <c r="O305">
        <v>27.847407710722202</v>
      </c>
      <c r="P305">
        <v>6.0226012638284496</v>
      </c>
      <c r="Q305">
        <v>28.265185488499998</v>
      </c>
      <c r="R305">
        <v>6.1195940671510298</v>
      </c>
      <c r="S305">
        <v>28.383317611351799</v>
      </c>
      <c r="T305">
        <v>6.2605324807807001</v>
      </c>
      <c r="U305">
        <v>28.574891281129599</v>
      </c>
      <c r="V305">
        <v>6.4193675876908598</v>
      </c>
      <c r="W305">
        <v>28.684492573333301</v>
      </c>
      <c r="X305">
        <v>6.6895536915112297</v>
      </c>
    </row>
    <row r="306" spans="1:24" x14ac:dyDescent="0.25">
      <c r="A306" s="1">
        <v>37925</v>
      </c>
      <c r="B306" s="2" t="s">
        <v>15</v>
      </c>
      <c r="C306">
        <v>26.262071901759199</v>
      </c>
      <c r="D306">
        <v>4.4838998449561798</v>
      </c>
      <c r="E306">
        <v>26.594294123981399</v>
      </c>
      <c r="F306">
        <v>4.5466388239956697</v>
      </c>
      <c r="G306">
        <v>26.759267503314799</v>
      </c>
      <c r="H306">
        <v>4.6560993791012901</v>
      </c>
      <c r="I306">
        <v>26.5878057779444</v>
      </c>
      <c r="J306">
        <v>5.2021479574971599</v>
      </c>
      <c r="K306">
        <v>26.680597950611102</v>
      </c>
      <c r="L306">
        <v>5.4006879954203999</v>
      </c>
      <c r="M306">
        <v>26.918526247722198</v>
      </c>
      <c r="N306">
        <v>5.5148743907562201</v>
      </c>
      <c r="O306">
        <v>27.105697073814799</v>
      </c>
      <c r="P306">
        <v>5.7426814603119896</v>
      </c>
      <c r="Q306">
        <v>27.492363740481402</v>
      </c>
      <c r="R306">
        <v>5.8238724935776203</v>
      </c>
      <c r="S306">
        <v>27.288189982518499</v>
      </c>
      <c r="T306">
        <v>6.0146248643302496</v>
      </c>
      <c r="U306">
        <v>27.5426554048518</v>
      </c>
      <c r="V306">
        <v>6.1360446866281197</v>
      </c>
      <c r="W306">
        <v>27.741388494999999</v>
      </c>
      <c r="X306">
        <v>6.3611973351686899</v>
      </c>
    </row>
    <row r="307" spans="1:24" x14ac:dyDescent="0.25">
      <c r="A307" s="1">
        <v>37926</v>
      </c>
      <c r="B307" s="2" t="s">
        <v>15</v>
      </c>
      <c r="C307">
        <v>27.6160580598759</v>
      </c>
      <c r="D307">
        <v>5.5635193274006198</v>
      </c>
      <c r="E307">
        <v>27.835732108866601</v>
      </c>
      <c r="F307">
        <v>5.67165269520489</v>
      </c>
      <c r="G307">
        <v>27.499998283459199</v>
      </c>
      <c r="H307">
        <v>5.9573466466712803</v>
      </c>
      <c r="I307">
        <v>27.4966267239259</v>
      </c>
      <c r="J307">
        <v>6.1145933249893698</v>
      </c>
      <c r="K307">
        <v>27.0604271251851</v>
      </c>
      <c r="L307">
        <v>6.4611948852338204</v>
      </c>
      <c r="M307">
        <v>27.439316014073999</v>
      </c>
      <c r="N307">
        <v>6.5559965087430703</v>
      </c>
      <c r="O307">
        <v>27.469595011740701</v>
      </c>
      <c r="P307">
        <v>6.8021092849598999</v>
      </c>
      <c r="Q307">
        <v>27.8640394561851</v>
      </c>
      <c r="R307">
        <v>6.8893034168864897</v>
      </c>
      <c r="S307">
        <v>27.617936388351801</v>
      </c>
      <c r="T307">
        <v>7.20758197726391</v>
      </c>
      <c r="U307">
        <v>27.5066943228518</v>
      </c>
      <c r="V307">
        <v>7.5419471932544804</v>
      </c>
      <c r="W307">
        <v>27.947805433962898</v>
      </c>
      <c r="X307">
        <v>7.6350255452125397</v>
      </c>
    </row>
    <row r="308" spans="1:24" x14ac:dyDescent="0.25">
      <c r="A308" s="1">
        <v>37927</v>
      </c>
      <c r="B308" s="2" t="s">
        <v>15</v>
      </c>
      <c r="C308">
        <v>29.567797783114798</v>
      </c>
      <c r="D308">
        <v>4.4467400247846403</v>
      </c>
      <c r="E308">
        <v>29.417969802611101</v>
      </c>
      <c r="F308">
        <v>4.6573516142824003</v>
      </c>
      <c r="G308">
        <v>29.185675600444402</v>
      </c>
      <c r="H308">
        <v>4.8303355898674498</v>
      </c>
      <c r="I308">
        <v>29.5567867115555</v>
      </c>
      <c r="J308">
        <v>4.8861092928335204</v>
      </c>
      <c r="K308">
        <v>29.580476274185099</v>
      </c>
      <c r="L308">
        <v>5.0148037935465197</v>
      </c>
      <c r="M308">
        <v>29.6553479607777</v>
      </c>
      <c r="N308">
        <v>5.2189925249793596</v>
      </c>
      <c r="O308">
        <v>28.219088078648099</v>
      </c>
      <c r="P308">
        <v>5.4879631592644902</v>
      </c>
      <c r="Q308">
        <v>28.629088078648099</v>
      </c>
      <c r="R308">
        <v>5.5462952202209603</v>
      </c>
      <c r="S308">
        <v>28.294064512037</v>
      </c>
      <c r="T308">
        <v>5.7526114003774103</v>
      </c>
      <c r="U308">
        <v>28.4264527453333</v>
      </c>
      <c r="V308">
        <v>5.9398089160406196</v>
      </c>
      <c r="W308">
        <v>27.592860639629599</v>
      </c>
      <c r="X308">
        <v>6.2373523776630702</v>
      </c>
    </row>
    <row r="309" spans="1:24" x14ac:dyDescent="0.25">
      <c r="A309" s="1">
        <v>37928</v>
      </c>
      <c r="B309" s="2" t="s">
        <v>15</v>
      </c>
      <c r="C309">
        <v>30.1743224154222</v>
      </c>
      <c r="D309">
        <v>3.7173632963261101</v>
      </c>
      <c r="E309">
        <v>30.086278171711101</v>
      </c>
      <c r="F309">
        <v>3.9295271077717802</v>
      </c>
      <c r="G309">
        <v>30.225845886592499</v>
      </c>
      <c r="H309">
        <v>4.16180617788193</v>
      </c>
      <c r="I309">
        <v>30.6591792199259</v>
      </c>
      <c r="J309">
        <v>4.2111760919081904</v>
      </c>
      <c r="K309">
        <v>30.935995629759201</v>
      </c>
      <c r="L309">
        <v>4.3290881058019997</v>
      </c>
      <c r="M309">
        <v>31.202788146425899</v>
      </c>
      <c r="N309">
        <v>4.5730682384375401</v>
      </c>
      <c r="O309">
        <v>30.9837710688888</v>
      </c>
      <c r="P309">
        <v>4.8366150849269296</v>
      </c>
      <c r="Q309">
        <v>31.455993291111099</v>
      </c>
      <c r="R309">
        <v>4.8958241185858196</v>
      </c>
      <c r="S309">
        <v>31.592414351851801</v>
      </c>
      <c r="T309">
        <v>5.0680357728875798</v>
      </c>
      <c r="U309">
        <v>32.072414351851798</v>
      </c>
      <c r="V309">
        <v>5.1248206106870402</v>
      </c>
      <c r="W309">
        <v>32.552414351851802</v>
      </c>
      <c r="X309">
        <v>5.1797826410413901</v>
      </c>
    </row>
    <row r="310" spans="1:24" x14ac:dyDescent="0.25">
      <c r="A310" s="1">
        <v>37929</v>
      </c>
      <c r="B310" s="2" t="s">
        <v>15</v>
      </c>
      <c r="C310">
        <v>28.694211199966599</v>
      </c>
      <c r="D310">
        <v>3.1393696346820299</v>
      </c>
      <c r="E310">
        <v>28.902406837759202</v>
      </c>
      <c r="F310">
        <v>3.2492894252955198</v>
      </c>
      <c r="G310">
        <v>29.206186500537001</v>
      </c>
      <c r="H310">
        <v>3.3448414372173501</v>
      </c>
      <c r="I310">
        <v>28.705630944981401</v>
      </c>
      <c r="J310">
        <v>3.4468376662373199</v>
      </c>
      <c r="K310">
        <v>28.9120365622592</v>
      </c>
      <c r="L310">
        <v>3.6248010645320998</v>
      </c>
      <c r="M310">
        <v>28.9917645664814</v>
      </c>
      <c r="N310">
        <v>3.8430847644534398</v>
      </c>
      <c r="O310">
        <v>29.2290286017592</v>
      </c>
      <c r="P310">
        <v>4.0118967987939396</v>
      </c>
      <c r="Q310">
        <v>29.059994639907401</v>
      </c>
      <c r="R310">
        <v>4.1559634041056697</v>
      </c>
      <c r="S310">
        <v>29.2332092698148</v>
      </c>
      <c r="T310">
        <v>4.3432387785929096</v>
      </c>
      <c r="U310">
        <v>29.6898759364814</v>
      </c>
      <c r="V310">
        <v>4.4056933123198503</v>
      </c>
      <c r="W310">
        <v>30.146542603148099</v>
      </c>
      <c r="X310">
        <v>4.4643006538914696</v>
      </c>
    </row>
    <row r="311" spans="1:24" x14ac:dyDescent="0.25">
      <c r="A311" s="1">
        <v>37930</v>
      </c>
      <c r="B311" s="2" t="s">
        <v>15</v>
      </c>
      <c r="C311">
        <v>31.8481772436295</v>
      </c>
      <c r="D311">
        <v>3.1577162138702701</v>
      </c>
      <c r="E311">
        <v>31.791926585592499</v>
      </c>
      <c r="F311">
        <v>3.2403532795049799</v>
      </c>
      <c r="G311">
        <v>32.139704363370299</v>
      </c>
      <c r="H311">
        <v>3.3092680075317702</v>
      </c>
      <c r="I311">
        <v>30.830074733740702</v>
      </c>
      <c r="J311">
        <v>3.5214035088662201</v>
      </c>
      <c r="K311">
        <v>31.023571610592501</v>
      </c>
      <c r="L311">
        <v>3.6255002263646299</v>
      </c>
      <c r="M311">
        <v>30.601349388370298</v>
      </c>
      <c r="N311">
        <v>3.6757263620230902</v>
      </c>
      <c r="O311">
        <v>30.864479740296201</v>
      </c>
      <c r="P311">
        <v>3.7949533931094201</v>
      </c>
      <c r="Q311">
        <v>30.972711263703701</v>
      </c>
      <c r="R311">
        <v>3.8890819665926202</v>
      </c>
      <c r="S311">
        <v>31.0033788415925</v>
      </c>
      <c r="T311">
        <v>3.9741795433338201</v>
      </c>
      <c r="U311">
        <v>31.382267730481399</v>
      </c>
      <c r="V311">
        <v>4.0302117893799503</v>
      </c>
      <c r="W311">
        <v>31.226821087740699</v>
      </c>
      <c r="X311">
        <v>4.4138476749128603</v>
      </c>
    </row>
    <row r="312" spans="1:24" x14ac:dyDescent="0.25">
      <c r="A312" s="1">
        <v>37931</v>
      </c>
      <c r="B312" s="2" t="s">
        <v>15</v>
      </c>
      <c r="C312">
        <v>31.125513449879801</v>
      </c>
      <c r="D312">
        <v>4.2210062741533996</v>
      </c>
      <c r="E312">
        <v>31.042810350472202</v>
      </c>
      <c r="F312">
        <v>4.4275328970615897</v>
      </c>
      <c r="G312">
        <v>31.376328868990701</v>
      </c>
      <c r="H312">
        <v>4.4867517306461098</v>
      </c>
      <c r="I312">
        <v>30.958943126157401</v>
      </c>
      <c r="J312">
        <v>4.66416660754708</v>
      </c>
      <c r="K312">
        <v>29.589587053111099</v>
      </c>
      <c r="L312">
        <v>4.8185848692906896</v>
      </c>
      <c r="M312">
        <v>29.5038463123703</v>
      </c>
      <c r="N312">
        <v>4.9098793269822201</v>
      </c>
      <c r="O312">
        <v>29.7373906836666</v>
      </c>
      <c r="P312">
        <v>5.0312831178261996</v>
      </c>
      <c r="Q312">
        <v>29.532770279407401</v>
      </c>
      <c r="R312">
        <v>5.2670562276611799</v>
      </c>
      <c r="S312">
        <v>29.813160381259198</v>
      </c>
      <c r="T312">
        <v>5.3681407571228696</v>
      </c>
      <c r="U312">
        <v>30.021977006148099</v>
      </c>
      <c r="V312">
        <v>5.5216447683502796</v>
      </c>
      <c r="W312">
        <v>29.995756115092501</v>
      </c>
      <c r="X312">
        <v>5.7713632055397897</v>
      </c>
    </row>
    <row r="313" spans="1:24" x14ac:dyDescent="0.25">
      <c r="A313" s="1">
        <v>37932</v>
      </c>
      <c r="B313" s="2" t="s">
        <v>15</v>
      </c>
      <c r="C313">
        <v>32.0467864218814</v>
      </c>
      <c r="D313">
        <v>3.1527482789405998</v>
      </c>
      <c r="E313">
        <v>31.754539571699901</v>
      </c>
      <c r="F313">
        <v>3.3649981685575301</v>
      </c>
      <c r="G313">
        <v>31.6859258370833</v>
      </c>
      <c r="H313">
        <v>3.61949716738975</v>
      </c>
      <c r="I313">
        <v>32.047962874120302</v>
      </c>
      <c r="J313">
        <v>3.6662029414634101</v>
      </c>
      <c r="K313">
        <v>32.165593487685101</v>
      </c>
      <c r="L313">
        <v>3.8027478390754199</v>
      </c>
      <c r="M313">
        <v>32.446788299092503</v>
      </c>
      <c r="N313">
        <v>3.9332153737237801</v>
      </c>
      <c r="O313">
        <v>32.448311777222202</v>
      </c>
      <c r="P313">
        <v>4.0695564978935703</v>
      </c>
      <c r="Q313">
        <v>32.834978443888801</v>
      </c>
      <c r="R313">
        <v>4.1173544472980703</v>
      </c>
      <c r="S313">
        <v>32.291759840259203</v>
      </c>
      <c r="T313">
        <v>4.4259008206787902</v>
      </c>
      <c r="U313">
        <v>32.4408585528518</v>
      </c>
      <c r="V313">
        <v>4.7844847048983503</v>
      </c>
      <c r="W313">
        <v>32.659425055</v>
      </c>
      <c r="X313">
        <v>4.9131827022137404</v>
      </c>
    </row>
    <row r="314" spans="1:24" x14ac:dyDescent="0.25">
      <c r="A314" s="1">
        <v>37933</v>
      </c>
      <c r="B314" s="2" t="s">
        <v>15</v>
      </c>
      <c r="C314">
        <v>30.590289204485099</v>
      </c>
      <c r="D314">
        <v>3.13278848702562</v>
      </c>
      <c r="E314">
        <v>30.4377842652037</v>
      </c>
      <c r="F314">
        <v>3.3475807561482598</v>
      </c>
      <c r="G314">
        <v>30.444581048166601</v>
      </c>
      <c r="H314">
        <v>3.54901874697764</v>
      </c>
      <c r="I314">
        <v>30.761247714833299</v>
      </c>
      <c r="J314">
        <v>3.6026198267545002</v>
      </c>
      <c r="K314">
        <v>31.077914381499902</v>
      </c>
      <c r="L314">
        <v>3.65350374266347</v>
      </c>
      <c r="M314">
        <v>30.777014986759198</v>
      </c>
      <c r="N314">
        <v>3.9333375599221601</v>
      </c>
      <c r="O314">
        <v>30.518221650351801</v>
      </c>
      <c r="P314">
        <v>4.2338980073580403</v>
      </c>
      <c r="Q314">
        <v>30.469156817037</v>
      </c>
      <c r="R314">
        <v>4.3950429055632796</v>
      </c>
      <c r="S314">
        <v>30.832490150370301</v>
      </c>
      <c r="T314">
        <v>4.4597497944325797</v>
      </c>
      <c r="U314">
        <v>30.9611410907407</v>
      </c>
      <c r="V314">
        <v>4.6159569351195699</v>
      </c>
      <c r="W314">
        <v>31.2760639725925</v>
      </c>
      <c r="X314">
        <v>4.7208829383527204</v>
      </c>
    </row>
    <row r="315" spans="1:24" x14ac:dyDescent="0.25">
      <c r="A315" s="1">
        <v>37934</v>
      </c>
      <c r="B315" s="2" t="s">
        <v>15</v>
      </c>
      <c r="C315">
        <v>35.8373844370848</v>
      </c>
      <c r="D315">
        <v>2.4035066670475</v>
      </c>
      <c r="E315">
        <v>35.675063245899601</v>
      </c>
      <c r="F315">
        <v>2.58889520420967</v>
      </c>
      <c r="G315">
        <v>35.830209920577403</v>
      </c>
      <c r="H315">
        <v>2.6712646755690499</v>
      </c>
      <c r="I315">
        <v>35.761405783058898</v>
      </c>
      <c r="J315">
        <v>2.7869441879385999</v>
      </c>
      <c r="K315">
        <v>35.558751053095897</v>
      </c>
      <c r="L315">
        <v>3.0999586200812499</v>
      </c>
      <c r="M315">
        <v>35.922084386429198</v>
      </c>
      <c r="N315">
        <v>3.1351963231064999</v>
      </c>
      <c r="O315">
        <v>36.285417719762599</v>
      </c>
      <c r="P315">
        <v>3.1697993565636899</v>
      </c>
      <c r="Q315">
        <v>35.755174016558897</v>
      </c>
      <c r="R315">
        <v>3.5335927674987602</v>
      </c>
      <c r="S315">
        <v>34.726655498040401</v>
      </c>
      <c r="T315">
        <v>3.5818457514464899</v>
      </c>
      <c r="U315">
        <v>34.669476801744104</v>
      </c>
      <c r="V315">
        <v>3.8051790740968401</v>
      </c>
      <c r="W315">
        <v>34.671068655336697</v>
      </c>
      <c r="X315">
        <v>4.0770895883771896</v>
      </c>
    </row>
    <row r="316" spans="1:24" x14ac:dyDescent="0.25">
      <c r="A316" s="1">
        <v>37935</v>
      </c>
      <c r="B316" s="2" t="s">
        <v>15</v>
      </c>
      <c r="C316">
        <v>29.990294120215101</v>
      </c>
      <c r="D316">
        <v>3.3150646167614499</v>
      </c>
      <c r="E316">
        <v>30.3302941202151</v>
      </c>
      <c r="F316">
        <v>3.3609942023519599</v>
      </c>
      <c r="G316">
        <v>29.364931889089199</v>
      </c>
      <c r="H316">
        <v>3.8803001259151202</v>
      </c>
      <c r="I316">
        <v>29.7282652224225</v>
      </c>
      <c r="J316">
        <v>3.9346120264316999</v>
      </c>
      <c r="K316">
        <v>30.091598555755802</v>
      </c>
      <c r="L316">
        <v>3.9920916278791898</v>
      </c>
      <c r="M316">
        <v>30.184778363496601</v>
      </c>
      <c r="N316">
        <v>4.1256804196703598</v>
      </c>
      <c r="O316">
        <v>29.832138274126201</v>
      </c>
      <c r="P316">
        <v>4.3562625681473204</v>
      </c>
      <c r="Q316">
        <v>29.726639273218801</v>
      </c>
      <c r="R316">
        <v>4.5389623922587701</v>
      </c>
      <c r="S316">
        <v>29.824787421366999</v>
      </c>
      <c r="T316">
        <v>4.6878873361434703</v>
      </c>
      <c r="U316">
        <v>30.002774943885498</v>
      </c>
      <c r="V316">
        <v>4.8171934205989597</v>
      </c>
      <c r="W316">
        <v>30.317184536737301</v>
      </c>
      <c r="X316">
        <v>4.9118681808649001</v>
      </c>
    </row>
    <row r="317" spans="1:24" x14ac:dyDescent="0.25">
      <c r="A317" s="1">
        <v>37936</v>
      </c>
      <c r="B317" s="2" t="s">
        <v>15</v>
      </c>
      <c r="C317">
        <v>29.993000971316601</v>
      </c>
      <c r="D317">
        <v>2.58562640922979</v>
      </c>
      <c r="E317">
        <v>29.9750380083537</v>
      </c>
      <c r="F317">
        <v>2.644493056825</v>
      </c>
      <c r="G317">
        <v>29.7796867842777</v>
      </c>
      <c r="H317">
        <v>2.8578556975125902</v>
      </c>
      <c r="I317">
        <v>30.143020117611101</v>
      </c>
      <c r="J317">
        <v>2.90690625943262</v>
      </c>
      <c r="K317">
        <v>30.1837995227962</v>
      </c>
      <c r="L317">
        <v>3.0806293298460998</v>
      </c>
      <c r="M317">
        <v>30.1930156872777</v>
      </c>
      <c r="N317">
        <v>3.21493729516465</v>
      </c>
      <c r="O317">
        <v>30.280704014166599</v>
      </c>
      <c r="P317">
        <v>3.3440091442928499</v>
      </c>
      <c r="Q317">
        <v>30.277000310462899</v>
      </c>
      <c r="R317">
        <v>3.42721812100095</v>
      </c>
      <c r="S317">
        <v>30.215667167536999</v>
      </c>
      <c r="T317">
        <v>3.62020735689971</v>
      </c>
      <c r="U317">
        <v>30.398815315685098</v>
      </c>
      <c r="V317">
        <v>3.7091153217526398</v>
      </c>
      <c r="W317">
        <v>30.656445493796198</v>
      </c>
      <c r="X317">
        <v>3.8258158741905102</v>
      </c>
    </row>
    <row r="318" spans="1:24" x14ac:dyDescent="0.25">
      <c r="A318" s="1">
        <v>37937</v>
      </c>
      <c r="B318" s="2" t="s">
        <v>15</v>
      </c>
      <c r="C318">
        <v>28.8815665613918</v>
      </c>
      <c r="D318">
        <v>3.0312211091308399</v>
      </c>
      <c r="E318">
        <v>29.2175522244743</v>
      </c>
      <c r="F318">
        <v>3.0856094758197901</v>
      </c>
      <c r="G318">
        <v>29.456917271778899</v>
      </c>
      <c r="H318">
        <v>3.17775846310965</v>
      </c>
      <c r="I318">
        <v>29.8006807126391</v>
      </c>
      <c r="J318">
        <v>3.2286514578120999</v>
      </c>
      <c r="K318">
        <v>29.525208534888201</v>
      </c>
      <c r="L318">
        <v>3.3666371344370298</v>
      </c>
      <c r="M318">
        <v>29.280518839100299</v>
      </c>
      <c r="N318">
        <v>3.5685536297915799</v>
      </c>
      <c r="O318">
        <v>28.227489576997598</v>
      </c>
      <c r="P318">
        <v>3.6771853979229099</v>
      </c>
      <c r="Q318">
        <v>28.475596565265199</v>
      </c>
      <c r="R318">
        <v>3.76138727016327</v>
      </c>
      <c r="S318">
        <v>28.664041217051299</v>
      </c>
      <c r="T318">
        <v>3.8915301276224898</v>
      </c>
      <c r="U318">
        <v>28.657153777800399</v>
      </c>
      <c r="V318">
        <v>4.0179201886103497</v>
      </c>
      <c r="W318">
        <v>28.6451277208458</v>
      </c>
      <c r="X318">
        <v>4.1787056436033696</v>
      </c>
    </row>
    <row r="319" spans="1:24" x14ac:dyDescent="0.25">
      <c r="A319" s="1">
        <v>37938</v>
      </c>
      <c r="B319" s="2" t="s">
        <v>15</v>
      </c>
      <c r="C319">
        <v>27.741260836296998</v>
      </c>
      <c r="D319">
        <v>5.0836975544826801</v>
      </c>
      <c r="E319">
        <v>27.740531926408998</v>
      </c>
      <c r="F319">
        <v>5.3507057676621903</v>
      </c>
      <c r="G319">
        <v>27.1157076588321</v>
      </c>
      <c r="H319">
        <v>6.0259697845154996</v>
      </c>
      <c r="I319">
        <v>27.224208331675602</v>
      </c>
      <c r="J319">
        <v>6.1788911969034199</v>
      </c>
      <c r="K319">
        <v>27.350864338445</v>
      </c>
      <c r="L319">
        <v>6.3938731137166096</v>
      </c>
      <c r="M319">
        <v>27.6615723041403</v>
      </c>
      <c r="N319">
        <v>6.5274770980804098</v>
      </c>
      <c r="O319">
        <v>27.8425158226135</v>
      </c>
      <c r="P319">
        <v>6.9140547410000304</v>
      </c>
      <c r="Q319">
        <v>28.233196826197702</v>
      </c>
      <c r="R319">
        <v>7.0148873883490399</v>
      </c>
      <c r="S319">
        <v>28.401500623448602</v>
      </c>
      <c r="T319">
        <v>7.2757306019314099</v>
      </c>
      <c r="U319">
        <v>28.094677518773501</v>
      </c>
      <c r="V319">
        <v>7.5881761087870601</v>
      </c>
      <c r="W319">
        <v>28.166099263098499</v>
      </c>
      <c r="X319">
        <v>7.7752824290340401</v>
      </c>
    </row>
    <row r="320" spans="1:24" x14ac:dyDescent="0.25">
      <c r="A320" s="1">
        <v>37939</v>
      </c>
      <c r="B320" s="2" t="s">
        <v>15</v>
      </c>
      <c r="C320">
        <v>31.676742934670301</v>
      </c>
      <c r="D320">
        <v>4.8067321534076202</v>
      </c>
      <c r="E320">
        <v>31.121275929907402</v>
      </c>
      <c r="F320">
        <v>5.1271496981920404</v>
      </c>
      <c r="G320">
        <v>31.370064171388801</v>
      </c>
      <c r="H320">
        <v>5.23812404661866</v>
      </c>
      <c r="I320">
        <v>31.725619726944402</v>
      </c>
      <c r="J320">
        <v>5.2910658103614399</v>
      </c>
      <c r="K320">
        <v>31.769229559277701</v>
      </c>
      <c r="L320">
        <v>5.3902067901319297</v>
      </c>
      <c r="M320">
        <v>31.8437105689814</v>
      </c>
      <c r="N320">
        <v>5.6523695411450197</v>
      </c>
      <c r="O320">
        <v>31.684258455777702</v>
      </c>
      <c r="P320">
        <v>5.8896464346087001</v>
      </c>
      <c r="Q320">
        <v>32.063147344666604</v>
      </c>
      <c r="R320">
        <v>5.9541401805407999</v>
      </c>
      <c r="S320">
        <v>31.692036233555498</v>
      </c>
      <c r="T320">
        <v>6.05793107710344</v>
      </c>
      <c r="U320">
        <v>31.0744585905185</v>
      </c>
      <c r="V320">
        <v>6.3788647445399</v>
      </c>
      <c r="W320">
        <v>31.456315683037001</v>
      </c>
      <c r="X320">
        <v>6.5504860749041498</v>
      </c>
    </row>
    <row r="321" spans="1:24" x14ac:dyDescent="0.25">
      <c r="A321" s="1">
        <v>37940</v>
      </c>
      <c r="B321" s="2" t="s">
        <v>15</v>
      </c>
      <c r="C321">
        <v>28.4568789954814</v>
      </c>
      <c r="D321">
        <v>3.9895756874736201</v>
      </c>
      <c r="E321">
        <v>28.221508625111099</v>
      </c>
      <c r="F321">
        <v>4.0444992766217904</v>
      </c>
      <c r="G321">
        <v>28.2210914099444</v>
      </c>
      <c r="H321">
        <v>4.14394740550813</v>
      </c>
      <c r="I321">
        <v>28.5814617803148</v>
      </c>
      <c r="J321">
        <v>4.1995152556340596</v>
      </c>
      <c r="K321">
        <v>28.5170347160185</v>
      </c>
      <c r="L321">
        <v>4.3952920527683199</v>
      </c>
      <c r="M321">
        <v>27.9083310123148</v>
      </c>
      <c r="N321">
        <v>4.51155526864168</v>
      </c>
      <c r="O321">
        <v>27.908819608962901</v>
      </c>
      <c r="P321">
        <v>4.7267784477541399</v>
      </c>
      <c r="Q321">
        <v>28.3032640534074</v>
      </c>
      <c r="R321">
        <v>4.78283535577674</v>
      </c>
      <c r="S321">
        <v>28.064564162073999</v>
      </c>
      <c r="T321">
        <v>5.0162893953012198</v>
      </c>
      <c r="U321">
        <v>28.1823424921851</v>
      </c>
      <c r="V321">
        <v>5.2319634091034803</v>
      </c>
      <c r="W321">
        <v>28.2042615442592</v>
      </c>
      <c r="X321">
        <v>5.3817819747679101</v>
      </c>
    </row>
    <row r="322" spans="1:24" x14ac:dyDescent="0.25">
      <c r="A322" s="1">
        <v>37941</v>
      </c>
      <c r="B322" s="2" t="s">
        <v>15</v>
      </c>
      <c r="C322">
        <v>29.9291628050896</v>
      </c>
      <c r="D322">
        <v>4.80832050838396</v>
      </c>
      <c r="E322">
        <v>30.292496138423001</v>
      </c>
      <c r="F322">
        <v>4.8680645998794603</v>
      </c>
      <c r="G322">
        <v>30.562571133724798</v>
      </c>
      <c r="H322">
        <v>5.0419680881314299</v>
      </c>
      <c r="I322">
        <v>30.5026535624656</v>
      </c>
      <c r="J322">
        <v>5.1652371335955198</v>
      </c>
      <c r="K322">
        <v>30.5654412194285</v>
      </c>
      <c r="L322">
        <v>5.3732588124207696</v>
      </c>
      <c r="M322">
        <v>30.853730380447001</v>
      </c>
      <c r="N322">
        <v>5.4610140089893102</v>
      </c>
      <c r="O322">
        <v>30.3108450677063</v>
      </c>
      <c r="P322">
        <v>5.64701644151297</v>
      </c>
      <c r="Q322">
        <v>30.7208450677063</v>
      </c>
      <c r="R322">
        <v>5.70391491093587</v>
      </c>
      <c r="S322">
        <v>29.723748708447001</v>
      </c>
      <c r="T322">
        <v>5.92608920782639</v>
      </c>
      <c r="U322">
        <v>30.141526486224802</v>
      </c>
      <c r="V322">
        <v>5.9861775442702596</v>
      </c>
      <c r="W322">
        <v>29.283066386428501</v>
      </c>
      <c r="X322">
        <v>6.5621884744362804</v>
      </c>
    </row>
    <row r="323" spans="1:24" x14ac:dyDescent="0.25">
      <c r="A323" s="1">
        <v>37942</v>
      </c>
      <c r="B323" s="2" t="s">
        <v>15</v>
      </c>
      <c r="C323">
        <v>31.0413312981084</v>
      </c>
      <c r="D323">
        <v>3.91110485666829</v>
      </c>
      <c r="E323">
        <v>30.4750489397825</v>
      </c>
      <c r="F323">
        <v>4.1584915278143404</v>
      </c>
      <c r="G323">
        <v>30.752832319738001</v>
      </c>
      <c r="H323">
        <v>4.2693645842017203</v>
      </c>
      <c r="I323">
        <v>31.1317212086269</v>
      </c>
      <c r="J323">
        <v>4.3194089347153799</v>
      </c>
      <c r="K323">
        <v>31.510610097515801</v>
      </c>
      <c r="L323">
        <v>4.3651008846616701</v>
      </c>
      <c r="M323">
        <v>29.560795282701001</v>
      </c>
      <c r="N323">
        <v>4.4912965057763898</v>
      </c>
      <c r="O323">
        <v>28.726721208626898</v>
      </c>
      <c r="P323">
        <v>4.6562235897481798</v>
      </c>
      <c r="Q323">
        <v>27.627473063312099</v>
      </c>
      <c r="R323">
        <v>5.4770616923192996</v>
      </c>
      <c r="S323">
        <v>27.808708588015801</v>
      </c>
      <c r="T323">
        <v>5.6453306579458404</v>
      </c>
      <c r="U323">
        <v>28.016247501904701</v>
      </c>
      <c r="V323">
        <v>5.7596330105146798</v>
      </c>
      <c r="W323">
        <v>28.449580835237999</v>
      </c>
      <c r="X323">
        <v>5.82393801152626</v>
      </c>
    </row>
    <row r="324" spans="1:24" x14ac:dyDescent="0.25">
      <c r="A324" s="1">
        <v>37943</v>
      </c>
      <c r="B324" s="2" t="s">
        <v>15</v>
      </c>
      <c r="C324">
        <v>28.691421933518502</v>
      </c>
      <c r="D324">
        <v>2.4285449259599998</v>
      </c>
      <c r="E324">
        <v>27.8497533309814</v>
      </c>
      <c r="F324">
        <v>2.6020641170472398</v>
      </c>
      <c r="G324">
        <v>27.682160738388799</v>
      </c>
      <c r="H324">
        <v>2.6610132800185098</v>
      </c>
      <c r="I324">
        <v>27.315401998888799</v>
      </c>
      <c r="J324">
        <v>2.87186011168808</v>
      </c>
      <c r="K324">
        <v>27.507388877611099</v>
      </c>
      <c r="L324">
        <v>2.9969602321689202</v>
      </c>
      <c r="M324">
        <v>27.688448047925899</v>
      </c>
      <c r="N324">
        <v>3.1333454769391702</v>
      </c>
      <c r="O324">
        <v>27.925469883370301</v>
      </c>
      <c r="P324">
        <v>3.2506537867592802</v>
      </c>
      <c r="Q324">
        <v>28.020952037999901</v>
      </c>
      <c r="R324">
        <v>3.4306476702149902</v>
      </c>
      <c r="S324">
        <v>28.232063149111099</v>
      </c>
      <c r="T324">
        <v>3.51932935005253</v>
      </c>
      <c r="U324">
        <v>27.650954243592501</v>
      </c>
      <c r="V324">
        <v>3.7413694004362901</v>
      </c>
      <c r="W324">
        <v>27.8817894151851</v>
      </c>
      <c r="X324">
        <v>3.8981101236134998</v>
      </c>
    </row>
    <row r="325" spans="1:24" x14ac:dyDescent="0.25">
      <c r="A325" s="1">
        <v>37944</v>
      </c>
      <c r="B325" s="2" t="s">
        <v>15</v>
      </c>
      <c r="C325">
        <v>27.573705805158401</v>
      </c>
      <c r="D325">
        <v>3.2872071566535999</v>
      </c>
      <c r="E325">
        <v>27.882020179410301</v>
      </c>
      <c r="F325">
        <v>3.4212339828131801</v>
      </c>
      <c r="G325">
        <v>28.124130362769499</v>
      </c>
      <c r="H325">
        <v>3.5794077586930402</v>
      </c>
      <c r="I325">
        <v>27.8666311438066</v>
      </c>
      <c r="J325">
        <v>3.8445777756904098</v>
      </c>
      <c r="K325">
        <v>28.2766311438066</v>
      </c>
      <c r="L325">
        <v>3.9015885004924602</v>
      </c>
      <c r="M325">
        <v>25.3658944659547</v>
      </c>
      <c r="N325">
        <v>4.19845614726019</v>
      </c>
      <c r="O325">
        <v>25.7836722437325</v>
      </c>
      <c r="P325">
        <v>4.2576476257518898</v>
      </c>
      <c r="Q325">
        <v>25.002760619214001</v>
      </c>
      <c r="R325">
        <v>4.47754241309321</v>
      </c>
      <c r="S325">
        <v>25.212273262695501</v>
      </c>
      <c r="T325">
        <v>4.6758983810749903</v>
      </c>
      <c r="U325">
        <v>25.653384373806599</v>
      </c>
      <c r="V325">
        <v>4.7392773851938896</v>
      </c>
      <c r="W325">
        <v>26.094495484917701</v>
      </c>
      <c r="X325">
        <v>4.8009070058042402</v>
      </c>
    </row>
    <row r="326" spans="1:24" x14ac:dyDescent="0.25">
      <c r="A326" s="1">
        <v>37945</v>
      </c>
      <c r="B326" s="2" t="s">
        <v>15</v>
      </c>
      <c r="C326">
        <v>30.0598383217026</v>
      </c>
      <c r="D326">
        <v>3.9536139945917701</v>
      </c>
      <c r="E326">
        <v>30.083552091110001</v>
      </c>
      <c r="F326">
        <v>4.0856020181683004</v>
      </c>
      <c r="G326">
        <v>29.478171426524799</v>
      </c>
      <c r="H326">
        <v>4.3445858560346702</v>
      </c>
      <c r="I326">
        <v>29.529898568434099</v>
      </c>
      <c r="J326">
        <v>4.4857942102252997</v>
      </c>
      <c r="K326">
        <v>29.046140059137802</v>
      </c>
      <c r="L326">
        <v>4.8109107697213904</v>
      </c>
      <c r="M326">
        <v>28.941880799878501</v>
      </c>
      <c r="N326">
        <v>4.9644691526912599</v>
      </c>
      <c r="O326">
        <v>29.305214133211901</v>
      </c>
      <c r="P326">
        <v>5.0290340204384298</v>
      </c>
      <c r="Q326">
        <v>28.436937512841499</v>
      </c>
      <c r="R326">
        <v>5.4812696610828002</v>
      </c>
      <c r="S326">
        <v>28.713115742082199</v>
      </c>
      <c r="T326">
        <v>5.6089327826064004</v>
      </c>
      <c r="U326">
        <v>28.9520850017859</v>
      </c>
      <c r="V326">
        <v>5.7488339377381203</v>
      </c>
      <c r="W326">
        <v>29.060799009563699</v>
      </c>
      <c r="X326">
        <v>5.9633700824097797</v>
      </c>
    </row>
    <row r="327" spans="1:24" x14ac:dyDescent="0.25">
      <c r="A327" s="1">
        <v>37946</v>
      </c>
      <c r="B327" s="2" t="s">
        <v>15</v>
      </c>
      <c r="C327">
        <v>29.228453981379602</v>
      </c>
      <c r="D327">
        <v>3.9400833461063902</v>
      </c>
      <c r="E327">
        <v>29.338671376407401</v>
      </c>
      <c r="F327">
        <v>4.0249700017050296</v>
      </c>
      <c r="G327">
        <v>29.033671376407401</v>
      </c>
      <c r="H327">
        <v>4.1065417230778101</v>
      </c>
      <c r="I327">
        <v>28.562158022574</v>
      </c>
      <c r="J327">
        <v>4.3667071167452596</v>
      </c>
      <c r="K327">
        <v>28.5849864883888</v>
      </c>
      <c r="L327">
        <v>4.5077084536157397</v>
      </c>
      <c r="M327">
        <v>28.717936558425901</v>
      </c>
      <c r="N327">
        <v>4.7055664373019299</v>
      </c>
      <c r="O327">
        <v>29.006832344944399</v>
      </c>
      <c r="P327">
        <v>4.8227361040980004</v>
      </c>
      <c r="Q327">
        <v>29.178492714888801</v>
      </c>
      <c r="R327">
        <v>4.95835147795919</v>
      </c>
      <c r="S327">
        <v>29.353863085259199</v>
      </c>
      <c r="T327">
        <v>5.0316469558697197</v>
      </c>
      <c r="U327">
        <v>29.337646628481401</v>
      </c>
      <c r="V327">
        <v>5.2088428022129598</v>
      </c>
      <c r="W327">
        <v>29.2541301317777</v>
      </c>
      <c r="X327">
        <v>5.4219464170246496</v>
      </c>
    </row>
    <row r="328" spans="1:24" x14ac:dyDescent="0.25">
      <c r="A328" s="1">
        <v>37947</v>
      </c>
      <c r="B328" s="2" t="s">
        <v>15</v>
      </c>
      <c r="C328">
        <v>29.610405894623799</v>
      </c>
      <c r="D328">
        <v>4.8337786213330798</v>
      </c>
      <c r="E328">
        <v>29.934850339068301</v>
      </c>
      <c r="F328">
        <v>4.90250261518658</v>
      </c>
      <c r="G328">
        <v>30.122217908920099</v>
      </c>
      <c r="H328">
        <v>5.1326226133793398</v>
      </c>
      <c r="I328">
        <v>30.061772120088602</v>
      </c>
      <c r="J328">
        <v>5.3310235147819203</v>
      </c>
      <c r="K328">
        <v>30.316186876718302</v>
      </c>
      <c r="L328">
        <v>5.4600467431389097</v>
      </c>
      <c r="M328">
        <v>30.296827634718301</v>
      </c>
      <c r="N328">
        <v>5.61975857466651</v>
      </c>
      <c r="O328">
        <v>30.448237872718298</v>
      </c>
      <c r="P328">
        <v>5.7944253384577902</v>
      </c>
      <c r="Q328">
        <v>30.722238232458999</v>
      </c>
      <c r="R328">
        <v>5.8837008264488997</v>
      </c>
      <c r="S328">
        <v>29.804693452422001</v>
      </c>
      <c r="T328">
        <v>6.2802909555539301</v>
      </c>
      <c r="U328">
        <v>29.903090424125701</v>
      </c>
      <c r="V328">
        <v>6.4778624136516498</v>
      </c>
      <c r="W328">
        <v>30.032565128533101</v>
      </c>
      <c r="X328">
        <v>6.6809938505936604</v>
      </c>
    </row>
    <row r="329" spans="1:24" x14ac:dyDescent="0.25">
      <c r="A329" s="1">
        <v>37948</v>
      </c>
      <c r="B329" s="2" t="s">
        <v>15</v>
      </c>
      <c r="C329">
        <v>30.3182707189872</v>
      </c>
      <c r="D329">
        <v>3.73113851483286</v>
      </c>
      <c r="E329">
        <v>30.212528580889</v>
      </c>
      <c r="F329">
        <v>4.2688045925703397</v>
      </c>
      <c r="G329">
        <v>29.8657699087446</v>
      </c>
      <c r="H329">
        <v>4.4263128148937199</v>
      </c>
      <c r="I329">
        <v>30.229103242077901</v>
      </c>
      <c r="J329">
        <v>4.4786976612334497</v>
      </c>
      <c r="K329">
        <v>30.592436575411298</v>
      </c>
      <c r="L329">
        <v>4.5300940803394996</v>
      </c>
      <c r="M329">
        <v>30.739601948411298</v>
      </c>
      <c r="N329">
        <v>4.6938315004682103</v>
      </c>
      <c r="O329">
        <v>30.466872711152</v>
      </c>
      <c r="P329">
        <v>4.9419590181105697</v>
      </c>
      <c r="Q329">
        <v>30.087168849263101</v>
      </c>
      <c r="R329">
        <v>5.2718523303989899</v>
      </c>
      <c r="S329">
        <v>30.497168849263101</v>
      </c>
      <c r="T329">
        <v>5.3359605702169803</v>
      </c>
      <c r="U329">
        <v>30.585924878948301</v>
      </c>
      <c r="V329">
        <v>5.4458445267520403</v>
      </c>
      <c r="W329">
        <v>30.792826392207498</v>
      </c>
      <c r="X329">
        <v>5.56447579918754</v>
      </c>
    </row>
    <row r="330" spans="1:24" x14ac:dyDescent="0.25">
      <c r="A330" s="1">
        <v>37949</v>
      </c>
      <c r="B330" s="2" t="s">
        <v>15</v>
      </c>
      <c r="C330">
        <v>27.962643569049899</v>
      </c>
      <c r="D330">
        <v>3.2953890336580001</v>
      </c>
      <c r="E330">
        <v>28.1399513410555</v>
      </c>
      <c r="F330">
        <v>3.4205394854589199</v>
      </c>
      <c r="G330">
        <v>28.503284674388802</v>
      </c>
      <c r="H330">
        <v>3.4868142298213498</v>
      </c>
      <c r="I330">
        <v>28.496907665574</v>
      </c>
      <c r="J330">
        <v>3.6975838152559302</v>
      </c>
      <c r="K330">
        <v>27.707996632518501</v>
      </c>
      <c r="L330">
        <v>3.99944154002932</v>
      </c>
      <c r="M330">
        <v>27.9566876731481</v>
      </c>
      <c r="N330">
        <v>4.1214263898832497</v>
      </c>
      <c r="O330">
        <v>27.980047908333301</v>
      </c>
      <c r="P330">
        <v>4.3281585023412497</v>
      </c>
      <c r="Q330">
        <v>28.226408109074001</v>
      </c>
      <c r="R330">
        <v>4.4997155976740002</v>
      </c>
      <c r="S330">
        <v>28.4506012135185</v>
      </c>
      <c r="T330">
        <v>4.6238985103525598</v>
      </c>
      <c r="U330">
        <v>28.603224293814801</v>
      </c>
      <c r="V330">
        <v>4.9281790516924699</v>
      </c>
      <c r="W330">
        <v>28.948113057740699</v>
      </c>
      <c r="X330">
        <v>5.0198761902448599</v>
      </c>
    </row>
    <row r="331" spans="1:24" x14ac:dyDescent="0.25">
      <c r="A331" s="1">
        <v>37950</v>
      </c>
      <c r="B331" s="2" t="s">
        <v>15</v>
      </c>
      <c r="C331">
        <v>27.823976000167399</v>
      </c>
      <c r="D331">
        <v>3.0745573897012699</v>
      </c>
      <c r="E331">
        <v>28.1661364939946</v>
      </c>
      <c r="F331">
        <v>3.1300975733077201</v>
      </c>
      <c r="G331">
        <v>28.008992065421801</v>
      </c>
      <c r="H331">
        <v>3.3744242793802202</v>
      </c>
      <c r="I331">
        <v>27.835628493193401</v>
      </c>
      <c r="J331">
        <v>3.64736750113383</v>
      </c>
      <c r="K331">
        <v>28.117223098668699</v>
      </c>
      <c r="L331">
        <v>3.75935159944469</v>
      </c>
      <c r="M331">
        <v>28.047870126273601</v>
      </c>
      <c r="N331">
        <v>3.9458618740159901</v>
      </c>
      <c r="O331">
        <v>27.868698793156302</v>
      </c>
      <c r="P331">
        <v>4.1211100636474596</v>
      </c>
      <c r="Q331">
        <v>28.181065984427899</v>
      </c>
      <c r="R331">
        <v>4.2039966593263696</v>
      </c>
      <c r="S331">
        <v>28.593226478255101</v>
      </c>
      <c r="T331">
        <v>4.2578766006746998</v>
      </c>
      <c r="U331">
        <v>29.005386972082299</v>
      </c>
      <c r="V331">
        <v>4.3104254608436596</v>
      </c>
      <c r="W331">
        <v>29.069787353353899</v>
      </c>
      <c r="X331">
        <v>4.5324115855545797</v>
      </c>
    </row>
    <row r="332" spans="1:24" x14ac:dyDescent="0.25">
      <c r="A332" s="1">
        <v>37951</v>
      </c>
      <c r="B332" s="2" t="s">
        <v>15</v>
      </c>
      <c r="C332">
        <v>31.528058001702799</v>
      </c>
      <c r="D332">
        <v>2.7632183140384501</v>
      </c>
      <c r="E332">
        <v>31.680046474683099</v>
      </c>
      <c r="F332">
        <v>2.8337780247416098</v>
      </c>
      <c r="G332">
        <v>31.680663758633699</v>
      </c>
      <c r="H332">
        <v>2.8920078834234002</v>
      </c>
      <c r="I332">
        <v>31.593318079621302</v>
      </c>
      <c r="J332">
        <v>2.9724683381533898</v>
      </c>
      <c r="K332">
        <v>31.512135697183101</v>
      </c>
      <c r="L332">
        <v>3.3174918010963599</v>
      </c>
      <c r="M332">
        <v>31.601667789504098</v>
      </c>
      <c r="N332">
        <v>3.42095451375934</v>
      </c>
      <c r="O332">
        <v>31.4659649048251</v>
      </c>
      <c r="P332">
        <v>3.7278706438373801</v>
      </c>
      <c r="Q332">
        <v>31.846582188775699</v>
      </c>
      <c r="R332">
        <v>3.78025515694612</v>
      </c>
      <c r="S332">
        <v>31.6836746859485</v>
      </c>
      <c r="T332">
        <v>3.9454869143667199</v>
      </c>
      <c r="U332">
        <v>32.079847525454703</v>
      </c>
      <c r="V332">
        <v>3.9991987783968002</v>
      </c>
      <c r="W332">
        <v>31.904515502942299</v>
      </c>
      <c r="X332">
        <v>4.2105414187319603</v>
      </c>
    </row>
    <row r="333" spans="1:24" x14ac:dyDescent="0.25">
      <c r="A333" s="1">
        <v>37952</v>
      </c>
      <c r="B333" s="2" t="s">
        <v>15</v>
      </c>
      <c r="C333">
        <v>29.522111646224001</v>
      </c>
      <c r="D333">
        <v>5.1574100355808401</v>
      </c>
      <c r="E333">
        <v>29.378662327740699</v>
      </c>
      <c r="F333">
        <v>5.3769405620653696</v>
      </c>
      <c r="G333">
        <v>29.274474351370301</v>
      </c>
      <c r="H333">
        <v>5.5774008561291302</v>
      </c>
      <c r="I333">
        <v>29.4389589448888</v>
      </c>
      <c r="J333">
        <v>5.7313380121591599</v>
      </c>
      <c r="K333">
        <v>29.8295145004444</v>
      </c>
      <c r="L333">
        <v>5.81194322196668</v>
      </c>
      <c r="M333">
        <v>30.050936836351799</v>
      </c>
      <c r="N333">
        <v>5.9967792525018204</v>
      </c>
      <c r="O333">
        <v>30.232305509018499</v>
      </c>
      <c r="P333">
        <v>6.1466168954352902</v>
      </c>
      <c r="Q333">
        <v>30.6384166201296</v>
      </c>
      <c r="R333">
        <v>6.2270511102150996</v>
      </c>
      <c r="S333">
        <v>30.7086747023518</v>
      </c>
      <c r="T333">
        <v>6.4190518917490902</v>
      </c>
      <c r="U333">
        <v>30.405786988648099</v>
      </c>
      <c r="V333">
        <v>6.6305874507549696</v>
      </c>
      <c r="W333">
        <v>30.548225457222198</v>
      </c>
      <c r="X333">
        <v>6.7664267358554797</v>
      </c>
    </row>
    <row r="334" spans="1:24" x14ac:dyDescent="0.25">
      <c r="A334" s="1">
        <v>37953</v>
      </c>
      <c r="B334" s="2" t="s">
        <v>15</v>
      </c>
      <c r="C334">
        <v>31.4165388892132</v>
      </c>
      <c r="D334">
        <v>3.8940759824681002</v>
      </c>
      <c r="E334">
        <v>30.8550594533206</v>
      </c>
      <c r="F334">
        <v>4.0493970085889002</v>
      </c>
      <c r="G334">
        <v>31.218392786653901</v>
      </c>
      <c r="H334">
        <v>4.0872330564831101</v>
      </c>
      <c r="I334">
        <v>31.129848199839099</v>
      </c>
      <c r="J334">
        <v>4.3631008266555398</v>
      </c>
      <c r="K334">
        <v>31.500959310950201</v>
      </c>
      <c r="L334">
        <v>4.4028759107216002</v>
      </c>
      <c r="M334">
        <v>31.872070422061402</v>
      </c>
      <c r="N334">
        <v>4.4449784687218399</v>
      </c>
      <c r="O334">
        <v>31.020944431061402</v>
      </c>
      <c r="P334">
        <v>4.57163154462354</v>
      </c>
      <c r="Q334">
        <v>31.297496993468801</v>
      </c>
      <c r="R334">
        <v>4.6491868868845296</v>
      </c>
      <c r="S334">
        <v>31.078325076579901</v>
      </c>
      <c r="T334">
        <v>4.8922338391527598</v>
      </c>
      <c r="U334">
        <v>31.233273469061398</v>
      </c>
      <c r="V334">
        <v>5.1884570379855903</v>
      </c>
      <c r="W334">
        <v>31.5477925248391</v>
      </c>
      <c r="X334">
        <v>5.3827708132171201</v>
      </c>
    </row>
    <row r="335" spans="1:24" x14ac:dyDescent="0.25">
      <c r="A335" s="1">
        <v>37954</v>
      </c>
      <c r="B335" s="2" t="s">
        <v>15</v>
      </c>
      <c r="C335">
        <v>31.235118539546001</v>
      </c>
      <c r="D335">
        <v>3.63531043084719</v>
      </c>
      <c r="E335">
        <v>31.216482298079299</v>
      </c>
      <c r="F335">
        <v>3.8743697763835101</v>
      </c>
      <c r="G335">
        <v>31.451137817383</v>
      </c>
      <c r="H335">
        <v>3.9558477831093199</v>
      </c>
      <c r="I335">
        <v>31.726455404234802</v>
      </c>
      <c r="J335">
        <v>4.0451369502970698</v>
      </c>
      <c r="K335">
        <v>32.074233182012598</v>
      </c>
      <c r="L335">
        <v>4.0950824239938903</v>
      </c>
      <c r="M335">
        <v>32.181750466531099</v>
      </c>
      <c r="N335">
        <v>4.20600793916927</v>
      </c>
      <c r="O335">
        <v>32.251711559827399</v>
      </c>
      <c r="P335">
        <v>4.4361253882364302</v>
      </c>
      <c r="Q335">
        <v>32.294282864419998</v>
      </c>
      <c r="R335">
        <v>4.5412583324740297</v>
      </c>
      <c r="S335">
        <v>32.665393975531103</v>
      </c>
      <c r="T335">
        <v>4.5931822962580497</v>
      </c>
      <c r="U335">
        <v>32.512151071160801</v>
      </c>
      <c r="V335">
        <v>4.8926564449133103</v>
      </c>
      <c r="W335">
        <v>32.779041580512597</v>
      </c>
      <c r="X335">
        <v>4.9718533266899296</v>
      </c>
    </row>
    <row r="336" spans="1:24" x14ac:dyDescent="0.25">
      <c r="A336" s="1">
        <v>37955</v>
      </c>
      <c r="B336" s="2" t="s">
        <v>15</v>
      </c>
      <c r="C336">
        <v>28.9505697079885</v>
      </c>
      <c r="D336">
        <v>4.6099960459675398</v>
      </c>
      <c r="E336">
        <v>29.267236374655202</v>
      </c>
      <c r="F336">
        <v>4.6769173969160702</v>
      </c>
      <c r="G336">
        <v>28.992502805171899</v>
      </c>
      <c r="H336">
        <v>4.90406694644693</v>
      </c>
      <c r="I336">
        <v>29.324725027394098</v>
      </c>
      <c r="J336">
        <v>4.9660180771689504</v>
      </c>
      <c r="K336">
        <v>29.257292411690401</v>
      </c>
      <c r="L336">
        <v>5.1468078896534202</v>
      </c>
      <c r="M336">
        <v>29.5972924116904</v>
      </c>
      <c r="N336">
        <v>5.2084318535394001</v>
      </c>
      <c r="O336">
        <v>29.0558177851719</v>
      </c>
      <c r="P336">
        <v>5.7557898258094697</v>
      </c>
      <c r="Q336">
        <v>29.1414932648015</v>
      </c>
      <c r="R336">
        <v>5.9908879249907203</v>
      </c>
      <c r="S336">
        <v>29.520382153690399</v>
      </c>
      <c r="T336">
        <v>6.06816740130611</v>
      </c>
      <c r="U336">
        <v>29.0335303018385</v>
      </c>
      <c r="V336">
        <v>6.2146883167538798</v>
      </c>
      <c r="W336">
        <v>28.778630961245899</v>
      </c>
      <c r="X336">
        <v>6.4627930214582401</v>
      </c>
    </row>
    <row r="337" spans="1:24" x14ac:dyDescent="0.25">
      <c r="A337" s="1">
        <v>37956</v>
      </c>
      <c r="B337" s="2" t="s">
        <v>15</v>
      </c>
      <c r="C337">
        <v>29.754224776039699</v>
      </c>
      <c r="D337">
        <v>4.5959125068095998</v>
      </c>
      <c r="E337">
        <v>30.0783071368392</v>
      </c>
      <c r="F337">
        <v>4.7071076377527996</v>
      </c>
      <c r="G337">
        <v>30.4727515812836</v>
      </c>
      <c r="H337">
        <v>4.7777876133156099</v>
      </c>
      <c r="I337">
        <v>30.5952877411058</v>
      </c>
      <c r="J337">
        <v>4.8977028610848903</v>
      </c>
      <c r="K337">
        <v>30.910384227587301</v>
      </c>
      <c r="L337">
        <v>4.9990105988097904</v>
      </c>
      <c r="M337">
        <v>31.086787316365101</v>
      </c>
      <c r="N337">
        <v>5.1401304308839499</v>
      </c>
      <c r="O337">
        <v>31.504565094142901</v>
      </c>
      <c r="P337">
        <v>5.2147623396268097</v>
      </c>
      <c r="Q337">
        <v>30.047342871920598</v>
      </c>
      <c r="R337">
        <v>5.3719664329704004</v>
      </c>
      <c r="S337">
        <v>30.2130927436429</v>
      </c>
      <c r="T337">
        <v>5.6417267279049002</v>
      </c>
      <c r="U337">
        <v>30.638648299198401</v>
      </c>
      <c r="V337">
        <v>5.7101608591412703</v>
      </c>
      <c r="W337">
        <v>30.718687913420599</v>
      </c>
      <c r="X337">
        <v>5.8603766744443799</v>
      </c>
    </row>
    <row r="338" spans="1:24" x14ac:dyDescent="0.25">
      <c r="A338" s="1">
        <v>37957</v>
      </c>
      <c r="B338" s="2" t="s">
        <v>15</v>
      </c>
      <c r="C338">
        <v>31.773767243924102</v>
      </c>
      <c r="D338">
        <v>1.9313004358382599</v>
      </c>
      <c r="E338">
        <v>32.152656132813</v>
      </c>
      <c r="F338">
        <v>1.9639547755365301</v>
      </c>
      <c r="G338">
        <v>32.172416158146397</v>
      </c>
      <c r="H338">
        <v>2.0565915814035902</v>
      </c>
      <c r="I338">
        <v>32.3876134131093</v>
      </c>
      <c r="J338">
        <v>2.1562325184649298</v>
      </c>
      <c r="K338">
        <v>32.707629032757403</v>
      </c>
      <c r="L338">
        <v>2.2230873081796201</v>
      </c>
      <c r="M338">
        <v>33.117629032757499</v>
      </c>
      <c r="N338">
        <v>2.2576189728323799</v>
      </c>
      <c r="O338">
        <v>30.298462615257399</v>
      </c>
      <c r="P338">
        <v>2.4445345594829999</v>
      </c>
      <c r="Q338">
        <v>30.7162403930352</v>
      </c>
      <c r="R338">
        <v>2.4806970471854899</v>
      </c>
      <c r="S338">
        <v>31.035268847331501</v>
      </c>
      <c r="T338">
        <v>2.5313826860044601</v>
      </c>
      <c r="U338">
        <v>31.460824402887098</v>
      </c>
      <c r="V338">
        <v>2.56671994640157</v>
      </c>
      <c r="W338">
        <v>31.5304215734797</v>
      </c>
      <c r="X338">
        <v>2.67948826421302</v>
      </c>
    </row>
    <row r="339" spans="1:24" x14ac:dyDescent="0.25">
      <c r="A339" s="1">
        <v>37958</v>
      </c>
      <c r="B339" s="2" t="s">
        <v>15</v>
      </c>
      <c r="C339">
        <v>29.737174038251698</v>
      </c>
      <c r="D339">
        <v>2.8593407371729498</v>
      </c>
      <c r="E339">
        <v>29.4843374416869</v>
      </c>
      <c r="F339">
        <v>3.00715656137554</v>
      </c>
      <c r="G339">
        <v>29.8165596639091</v>
      </c>
      <c r="H339">
        <v>3.05175018599618</v>
      </c>
      <c r="I339">
        <v>29.578324590631301</v>
      </c>
      <c r="J339">
        <v>3.21076605881778</v>
      </c>
      <c r="K339">
        <v>29.822255496705399</v>
      </c>
      <c r="L339">
        <v>3.2792291345487201</v>
      </c>
      <c r="M339">
        <v>30.1855888300388</v>
      </c>
      <c r="N339">
        <v>3.3232675185369498</v>
      </c>
      <c r="O339">
        <v>29.962819785020201</v>
      </c>
      <c r="P339">
        <v>3.5012376810764398</v>
      </c>
      <c r="Q339">
        <v>30.135834793075801</v>
      </c>
      <c r="R339">
        <v>3.6144399028440799</v>
      </c>
      <c r="S339">
        <v>28.792175254020201</v>
      </c>
      <c r="T339">
        <v>3.8790083203664798</v>
      </c>
      <c r="U339">
        <v>28.254041966168401</v>
      </c>
      <c r="V339">
        <v>4.1937287471530897</v>
      </c>
      <c r="W339">
        <v>28.664041966168401</v>
      </c>
      <c r="X339">
        <v>4.2585587655507302</v>
      </c>
    </row>
    <row r="340" spans="1:24" x14ac:dyDescent="0.25">
      <c r="A340" s="1">
        <v>37959</v>
      </c>
      <c r="B340" s="2" t="s">
        <v>15</v>
      </c>
      <c r="C340">
        <v>27.926682788928101</v>
      </c>
      <c r="D340">
        <v>3.2621776716859299</v>
      </c>
      <c r="E340">
        <v>27.770489218418799</v>
      </c>
      <c r="F340">
        <v>3.4617515548404501</v>
      </c>
      <c r="G340">
        <v>28.017866187314802</v>
      </c>
      <c r="H340">
        <v>3.6180985615852701</v>
      </c>
      <c r="I340">
        <v>28.365643965092499</v>
      </c>
      <c r="J340">
        <v>3.67934296745053</v>
      </c>
      <c r="K340">
        <v>28.616343562407401</v>
      </c>
      <c r="L340">
        <v>3.7658002925982701</v>
      </c>
      <c r="M340">
        <v>28.030591019888799</v>
      </c>
      <c r="N340">
        <v>4.23130744660671</v>
      </c>
      <c r="O340">
        <v>28.3939243532222</v>
      </c>
      <c r="P340">
        <v>4.2987262956934398</v>
      </c>
      <c r="Q340">
        <v>28.430808156370301</v>
      </c>
      <c r="R340">
        <v>4.5003972833212504</v>
      </c>
      <c r="S340">
        <v>27.7874203823703</v>
      </c>
      <c r="T340">
        <v>4.7909353126051597</v>
      </c>
      <c r="U340">
        <v>27.749874595333299</v>
      </c>
      <c r="V340">
        <v>4.9604513866328901</v>
      </c>
      <c r="W340">
        <v>28.042930175703699</v>
      </c>
      <c r="X340">
        <v>5.10445294156166</v>
      </c>
    </row>
    <row r="341" spans="1:24" x14ac:dyDescent="0.25">
      <c r="A341" s="1">
        <v>37960</v>
      </c>
      <c r="B341" s="2" t="s">
        <v>15</v>
      </c>
      <c r="C341">
        <v>30.458532997409201</v>
      </c>
      <c r="D341">
        <v>3.1504950544028301</v>
      </c>
      <c r="E341">
        <v>30.581042668372199</v>
      </c>
      <c r="F341">
        <v>3.2730996942500199</v>
      </c>
      <c r="G341">
        <v>30.928820446149999</v>
      </c>
      <c r="H341">
        <v>3.3141705167772701</v>
      </c>
      <c r="I341">
        <v>30.9258158180759</v>
      </c>
      <c r="J341">
        <v>3.4571327236313198</v>
      </c>
      <c r="K341">
        <v>31.281371373631501</v>
      </c>
      <c r="L341">
        <v>3.4992416666423001</v>
      </c>
      <c r="M341">
        <v>31.278750354964799</v>
      </c>
      <c r="N341">
        <v>3.6462405307960299</v>
      </c>
      <c r="O341">
        <v>30.940862170668499</v>
      </c>
      <c r="P341">
        <v>3.91427420377615</v>
      </c>
      <c r="Q341">
        <v>31.0046895425203</v>
      </c>
      <c r="R341">
        <v>4.0951911992218202</v>
      </c>
      <c r="S341">
        <v>31.071528130075901</v>
      </c>
      <c r="T341">
        <v>4.2190677618289296</v>
      </c>
      <c r="U341">
        <v>31.473750352298101</v>
      </c>
      <c r="V341">
        <v>4.2702544890591296</v>
      </c>
      <c r="W341">
        <v>31.576217886261102</v>
      </c>
      <c r="X341">
        <v>4.4270223129791697</v>
      </c>
    </row>
    <row r="342" spans="1:24" x14ac:dyDescent="0.25">
      <c r="A342" s="1">
        <v>37961</v>
      </c>
      <c r="B342" s="2" t="s">
        <v>15</v>
      </c>
      <c r="C342">
        <v>27.516744238470299</v>
      </c>
      <c r="D342">
        <v>4.7757609465280604</v>
      </c>
      <c r="E342">
        <v>27.707620071164701</v>
      </c>
      <c r="F342">
        <v>4.8808295555215002</v>
      </c>
      <c r="G342">
        <v>28.063175626720302</v>
      </c>
      <c r="H342">
        <v>4.9497056562216697</v>
      </c>
      <c r="I342">
        <v>28.418731182275899</v>
      </c>
      <c r="J342">
        <v>5.0185334062150799</v>
      </c>
      <c r="K342">
        <v>28.4668425589796</v>
      </c>
      <c r="L342">
        <v>5.1750109591914102</v>
      </c>
      <c r="M342">
        <v>28.413590355905502</v>
      </c>
      <c r="N342">
        <v>5.4366394293834999</v>
      </c>
      <c r="O342">
        <v>28.4177060781462</v>
      </c>
      <c r="P342">
        <v>5.7391016242211599</v>
      </c>
      <c r="Q342">
        <v>28.804372744812898</v>
      </c>
      <c r="R342">
        <v>5.8206153858365797</v>
      </c>
      <c r="S342">
        <v>28.312160914072098</v>
      </c>
      <c r="T342">
        <v>6.1053311881780798</v>
      </c>
      <c r="U342">
        <v>27.881046389923998</v>
      </c>
      <c r="V342">
        <v>6.3415050246294404</v>
      </c>
      <c r="W342">
        <v>27.6194245613314</v>
      </c>
      <c r="X342">
        <v>6.5905746538186003</v>
      </c>
    </row>
    <row r="343" spans="1:24" x14ac:dyDescent="0.25">
      <c r="A343" s="1">
        <v>37962</v>
      </c>
      <c r="B343" s="2" t="s">
        <v>15</v>
      </c>
      <c r="C343">
        <v>30.957812524981399</v>
      </c>
      <c r="D343">
        <v>2.96633938806945</v>
      </c>
      <c r="E343">
        <v>31.266701413870301</v>
      </c>
      <c r="F343">
        <v>3.0183157830502401</v>
      </c>
      <c r="G343">
        <v>31.475533073573999</v>
      </c>
      <c r="H343">
        <v>3.0797324554009702</v>
      </c>
      <c r="I343">
        <v>31.3420636630185</v>
      </c>
      <c r="J343">
        <v>3.3297678227047398</v>
      </c>
      <c r="K343">
        <v>31.3528740738148</v>
      </c>
      <c r="L343">
        <v>3.4411659944320099</v>
      </c>
      <c r="M343">
        <v>31.0616928428148</v>
      </c>
      <c r="N343">
        <v>3.7216841849194102</v>
      </c>
      <c r="O343">
        <v>31.124059163925899</v>
      </c>
      <c r="P343">
        <v>3.8606609464500599</v>
      </c>
      <c r="Q343">
        <v>31.3722910278148</v>
      </c>
      <c r="R343">
        <v>3.9609370419134802</v>
      </c>
      <c r="S343">
        <v>31.144764063962899</v>
      </c>
      <c r="T343">
        <v>4.18247509151609</v>
      </c>
      <c r="U343">
        <v>31.508097397296201</v>
      </c>
      <c r="V343">
        <v>4.2391636046378798</v>
      </c>
      <c r="W343">
        <v>31.654106544518498</v>
      </c>
      <c r="X343">
        <v>4.4554205344728102</v>
      </c>
    </row>
    <row r="344" spans="1:24" x14ac:dyDescent="0.25">
      <c r="A344" s="1">
        <v>37963</v>
      </c>
      <c r="B344" s="2" t="s">
        <v>15</v>
      </c>
      <c r="C344">
        <v>30.207437535611099</v>
      </c>
      <c r="D344">
        <v>3.3137737696306502</v>
      </c>
      <c r="E344">
        <v>30.531881980055498</v>
      </c>
      <c r="F344">
        <v>3.3751061341460198</v>
      </c>
      <c r="G344">
        <v>30.769812891607401</v>
      </c>
      <c r="H344">
        <v>3.4652821275124599</v>
      </c>
      <c r="I344">
        <v>30.273108425407401</v>
      </c>
      <c r="J344">
        <v>3.9011217682881401</v>
      </c>
      <c r="K344">
        <v>30.628663980962902</v>
      </c>
      <c r="L344">
        <v>3.9569702243279501</v>
      </c>
      <c r="M344">
        <v>29.844722222573999</v>
      </c>
      <c r="N344">
        <v>4.3455445957002796</v>
      </c>
      <c r="O344">
        <v>29.584343886574</v>
      </c>
      <c r="P344">
        <v>4.6210580443972296</v>
      </c>
      <c r="Q344">
        <v>29.971010553240699</v>
      </c>
      <c r="R344">
        <v>4.6796602943440799</v>
      </c>
      <c r="S344">
        <v>29.584529071759199</v>
      </c>
      <c r="T344">
        <v>4.8096549045696104</v>
      </c>
      <c r="U344">
        <v>29.829860337425899</v>
      </c>
      <c r="V344">
        <v>4.9199063478361698</v>
      </c>
      <c r="W344">
        <v>29.776333506407401</v>
      </c>
      <c r="X344">
        <v>5.2091135584047503</v>
      </c>
    </row>
    <row r="345" spans="1:24" x14ac:dyDescent="0.25">
      <c r="A345" s="1">
        <v>37964</v>
      </c>
      <c r="B345" s="2" t="s">
        <v>15</v>
      </c>
      <c r="C345">
        <v>28.376120168566601</v>
      </c>
      <c r="D345">
        <v>2.9999465380813599</v>
      </c>
      <c r="E345">
        <v>28.122231279677699</v>
      </c>
      <c r="F345">
        <v>3.1262217938655401</v>
      </c>
      <c r="G345">
        <v>26.799680854018501</v>
      </c>
      <c r="H345">
        <v>3.3047661632368501</v>
      </c>
      <c r="I345">
        <v>26.4553920173888</v>
      </c>
      <c r="J345">
        <v>3.5338410858303</v>
      </c>
      <c r="K345">
        <v>26.669280906277699</v>
      </c>
      <c r="L345">
        <v>3.6311005556445899</v>
      </c>
      <c r="M345">
        <v>26.966109973537002</v>
      </c>
      <c r="N345">
        <v>3.7420773882118001</v>
      </c>
      <c r="O345">
        <v>27.368332195759201</v>
      </c>
      <c r="P345">
        <v>3.8081429679677399</v>
      </c>
      <c r="Q345">
        <v>27.185277446222202</v>
      </c>
      <c r="R345">
        <v>4.06653967055877</v>
      </c>
      <c r="S345">
        <v>27.2409869954074</v>
      </c>
      <c r="T345">
        <v>4.2520485777823698</v>
      </c>
      <c r="U345">
        <v>27.666542550962902</v>
      </c>
      <c r="V345">
        <v>4.3191694083338401</v>
      </c>
      <c r="W345">
        <v>28.092098106518499</v>
      </c>
      <c r="X345">
        <v>4.3859353773274501</v>
      </c>
    </row>
    <row r="346" spans="1:24" x14ac:dyDescent="0.25">
      <c r="A346" s="1">
        <v>37965</v>
      </c>
      <c r="B346" s="2" t="s">
        <v>15</v>
      </c>
      <c r="C346">
        <v>28.748074226209201</v>
      </c>
      <c r="D346">
        <v>2.3975349681778302</v>
      </c>
      <c r="E346">
        <v>28.492871072959201</v>
      </c>
      <c r="F346">
        <v>2.5897015205242702</v>
      </c>
      <c r="G346">
        <v>28.79813261</v>
      </c>
      <c r="H346">
        <v>2.69336008712534</v>
      </c>
      <c r="I346">
        <v>29.184799276666599</v>
      </c>
      <c r="J346">
        <v>2.7377795635337998</v>
      </c>
      <c r="K346">
        <v>29.571465943333301</v>
      </c>
      <c r="L346">
        <v>2.78020612480208</v>
      </c>
      <c r="M346">
        <v>29.351651128518501</v>
      </c>
      <c r="N346">
        <v>2.8577982769192598</v>
      </c>
      <c r="O346">
        <v>29.606746193611102</v>
      </c>
      <c r="P346">
        <v>2.96717157659074</v>
      </c>
      <c r="Q346">
        <v>29.911679133314799</v>
      </c>
      <c r="R346">
        <v>3.04123811306401</v>
      </c>
      <c r="S346">
        <v>30.228483886962898</v>
      </c>
      <c r="T346">
        <v>3.1334964972375201</v>
      </c>
      <c r="U346">
        <v>30.507266907296199</v>
      </c>
      <c r="V346">
        <v>3.2088177594241301</v>
      </c>
      <c r="W346">
        <v>30.707845326592501</v>
      </c>
      <c r="X346">
        <v>3.31794957680057</v>
      </c>
    </row>
    <row r="347" spans="1:24" x14ac:dyDescent="0.25">
      <c r="A347" s="1">
        <v>37966</v>
      </c>
      <c r="B347" s="2" t="s">
        <v>15</v>
      </c>
      <c r="C347">
        <v>28.859185245687399</v>
      </c>
      <c r="D347">
        <v>4.9841680866061502</v>
      </c>
      <c r="E347">
        <v>29.2025880234652</v>
      </c>
      <c r="F347">
        <v>5.0550069769450596</v>
      </c>
      <c r="G347">
        <v>29.0099061559837</v>
      </c>
      <c r="H347">
        <v>5.22812403900401</v>
      </c>
      <c r="I347">
        <v>29.201340455613401</v>
      </c>
      <c r="J347">
        <v>5.3511533934541999</v>
      </c>
      <c r="K347">
        <v>29.201400853742999</v>
      </c>
      <c r="L347">
        <v>5.7191104174951404</v>
      </c>
      <c r="M347">
        <v>29.583692520409699</v>
      </c>
      <c r="N347">
        <v>5.8085971961035403</v>
      </c>
      <c r="O347">
        <v>29.965984187076302</v>
      </c>
      <c r="P347">
        <v>5.8944445277075204</v>
      </c>
      <c r="Q347">
        <v>29.941295096668899</v>
      </c>
      <c r="R347">
        <v>6.0722254430948004</v>
      </c>
      <c r="S347">
        <v>29.255784995335599</v>
      </c>
      <c r="T347">
        <v>6.3321187003742097</v>
      </c>
      <c r="U347">
        <v>28.505774235592501</v>
      </c>
      <c r="V347">
        <v>6.7707316346123196</v>
      </c>
      <c r="W347">
        <v>28.755456838518501</v>
      </c>
      <c r="X347">
        <v>6.9533372876583899</v>
      </c>
    </row>
    <row r="348" spans="1:24" x14ac:dyDescent="0.25">
      <c r="A348" s="1">
        <v>37967</v>
      </c>
      <c r="B348" s="2" t="s">
        <v>15</v>
      </c>
      <c r="C348">
        <v>27.2208904530242</v>
      </c>
      <c r="D348">
        <v>5.3580544410769901</v>
      </c>
      <c r="E348">
        <v>27.136995373221701</v>
      </c>
      <c r="F348">
        <v>5.4682072917134601</v>
      </c>
      <c r="G348">
        <v>27.158880305843301</v>
      </c>
      <c r="H348">
        <v>5.6459103295100297</v>
      </c>
      <c r="I348">
        <v>27.108365500559401</v>
      </c>
      <c r="J348">
        <v>5.8192999267030396</v>
      </c>
      <c r="K348">
        <v>27.0106347775532</v>
      </c>
      <c r="L348">
        <v>5.9931340263380104</v>
      </c>
      <c r="M348">
        <v>27.273626298232202</v>
      </c>
      <c r="N348">
        <v>6.10061146989643</v>
      </c>
      <c r="O348">
        <v>26.7142219346334</v>
      </c>
      <c r="P348">
        <v>6.55599476685755</v>
      </c>
      <c r="Q348">
        <v>26.208567060923599</v>
      </c>
      <c r="R348">
        <v>7.0587125473271701</v>
      </c>
      <c r="S348">
        <v>26.602417369565501</v>
      </c>
      <c r="T348">
        <v>7.1527952918046003</v>
      </c>
      <c r="U348">
        <v>26.774992497839499</v>
      </c>
      <c r="V348">
        <v>7.49579388204707</v>
      </c>
      <c r="W348">
        <v>27.187801139814798</v>
      </c>
      <c r="X348">
        <v>7.5708500207310099</v>
      </c>
    </row>
    <row r="349" spans="1:24" x14ac:dyDescent="0.25">
      <c r="A349" s="1">
        <v>37968</v>
      </c>
      <c r="B349" s="2" t="s">
        <v>15</v>
      </c>
      <c r="C349">
        <v>26.609787680697501</v>
      </c>
      <c r="D349">
        <v>3.0669481195472699</v>
      </c>
      <c r="E349">
        <v>26.7069051967222</v>
      </c>
      <c r="F349">
        <v>3.1337501753413699</v>
      </c>
      <c r="G349">
        <v>26.9478624590061</v>
      </c>
      <c r="H349">
        <v>3.2374890589199099</v>
      </c>
      <c r="I349">
        <v>27.249868631845601</v>
      </c>
      <c r="J349">
        <v>3.28149497904039</v>
      </c>
      <c r="K349">
        <v>26.869107220462901</v>
      </c>
      <c r="L349">
        <v>3.56464525291342</v>
      </c>
      <c r="M349">
        <v>27.268520800709801</v>
      </c>
      <c r="N349">
        <v>3.6134157379013598</v>
      </c>
      <c r="O349">
        <v>27.667934380956702</v>
      </c>
      <c r="P349">
        <v>3.6609879456830301</v>
      </c>
      <c r="Q349">
        <v>28.067347961203701</v>
      </c>
      <c r="R349">
        <v>3.7412923401939402</v>
      </c>
      <c r="S349">
        <v>27.723876517709801</v>
      </c>
      <c r="T349">
        <v>4.0475525300300603</v>
      </c>
      <c r="U349">
        <v>28.138845653512298</v>
      </c>
      <c r="V349">
        <v>4.09597203851306</v>
      </c>
      <c r="W349">
        <v>28.214761110277699</v>
      </c>
      <c r="X349">
        <v>4.2274441136349301</v>
      </c>
    </row>
    <row r="350" spans="1:24" x14ac:dyDescent="0.25">
      <c r="A350" s="1">
        <v>37969</v>
      </c>
      <c r="B350" s="2" t="s">
        <v>15</v>
      </c>
      <c r="C350">
        <v>26.3015437926421</v>
      </c>
      <c r="D350">
        <v>6.5960832820109099</v>
      </c>
      <c r="E350">
        <v>25.959694788382802</v>
      </c>
      <c r="F350">
        <v>7.0077920006690197</v>
      </c>
      <c r="G350">
        <v>26.385250343938399</v>
      </c>
      <c r="H350">
        <v>7.0746672271125304</v>
      </c>
      <c r="I350">
        <v>25.3238812849476</v>
      </c>
      <c r="J350">
        <v>7.3520169122100496</v>
      </c>
      <c r="K350">
        <v>25.159837701651298</v>
      </c>
      <c r="L350">
        <v>7.7894034480943697</v>
      </c>
      <c r="M350">
        <v>24.961204722725402</v>
      </c>
      <c r="N350">
        <v>8.19564698270778</v>
      </c>
      <c r="O350">
        <v>25.441204722725399</v>
      </c>
      <c r="P350">
        <v>8.2694789669954396</v>
      </c>
      <c r="Q350">
        <v>25.921204722725399</v>
      </c>
      <c r="R350">
        <v>8.3407915543110196</v>
      </c>
      <c r="S350">
        <v>26.401204722725399</v>
      </c>
      <c r="T350">
        <v>8.4097143855357395</v>
      </c>
      <c r="U350">
        <v>26.8812047227254</v>
      </c>
      <c r="V350">
        <v>8.4763681970207205</v>
      </c>
      <c r="W350">
        <v>27.3612047227254</v>
      </c>
      <c r="X350">
        <v>8.5408657810355795</v>
      </c>
    </row>
    <row r="351" spans="1:24" x14ac:dyDescent="0.25">
      <c r="A351" s="1">
        <v>37970</v>
      </c>
      <c r="B351" s="2" t="s">
        <v>15</v>
      </c>
      <c r="C351">
        <v>23.5584578612523</v>
      </c>
      <c r="D351">
        <v>6.3742895311071797</v>
      </c>
      <c r="E351">
        <v>23.9606800834745</v>
      </c>
      <c r="F351">
        <v>6.4305210619585296</v>
      </c>
      <c r="G351">
        <v>23.711359537237499</v>
      </c>
      <c r="H351">
        <v>6.7283921268234099</v>
      </c>
      <c r="I351">
        <v>23.868448062422701</v>
      </c>
      <c r="J351">
        <v>6.9089923659550498</v>
      </c>
      <c r="K351">
        <v>23.651480879515301</v>
      </c>
      <c r="L351">
        <v>7.1135669210070498</v>
      </c>
      <c r="M351">
        <v>23.7430033875338</v>
      </c>
      <c r="N351">
        <v>7.3187410018858596</v>
      </c>
      <c r="O351">
        <v>24.132161655015199</v>
      </c>
      <c r="P351">
        <v>7.3956677737873697</v>
      </c>
      <c r="Q351">
        <v>24.596606099459699</v>
      </c>
      <c r="R351">
        <v>7.4501343391826804</v>
      </c>
      <c r="S351">
        <v>24.6314014694041</v>
      </c>
      <c r="T351">
        <v>7.7477996626128602</v>
      </c>
      <c r="U351">
        <v>25.1114014694041</v>
      </c>
      <c r="V351">
        <v>7.8034322981862498</v>
      </c>
      <c r="W351">
        <v>25.591401469404101</v>
      </c>
      <c r="X351">
        <v>7.8573200188941197</v>
      </c>
    </row>
    <row r="352" spans="1:24" x14ac:dyDescent="0.25">
      <c r="A352" s="1">
        <v>37971</v>
      </c>
      <c r="B352" s="2" t="s">
        <v>15</v>
      </c>
      <c r="C352">
        <v>26.2527415045925</v>
      </c>
      <c r="D352">
        <v>2.6846158234827402</v>
      </c>
      <c r="E352">
        <v>26.623852615703701</v>
      </c>
      <c r="F352">
        <v>2.7287311758736101</v>
      </c>
      <c r="G352">
        <v>26.994963726814799</v>
      </c>
      <c r="H352">
        <v>2.7717519910249102</v>
      </c>
      <c r="I352">
        <v>27.161695971074</v>
      </c>
      <c r="J352">
        <v>2.9163171712870199</v>
      </c>
      <c r="K352">
        <v>26.905869364277699</v>
      </c>
      <c r="L352">
        <v>3.1298033303840902</v>
      </c>
      <c r="M352">
        <v>27.300313808722201</v>
      </c>
      <c r="N352">
        <v>3.1723723747788299</v>
      </c>
      <c r="O352">
        <v>27.694758253166601</v>
      </c>
      <c r="P352">
        <v>3.2153666436035002</v>
      </c>
      <c r="Q352">
        <v>27.766516911962899</v>
      </c>
      <c r="R352">
        <v>3.3644013257763601</v>
      </c>
      <c r="S352">
        <v>26.723575312333299</v>
      </c>
      <c r="T352">
        <v>3.5180715948341099</v>
      </c>
      <c r="U352">
        <v>26.399520220370299</v>
      </c>
      <c r="V352">
        <v>3.6936781771870102</v>
      </c>
      <c r="W352">
        <v>26.840631331481401</v>
      </c>
      <c r="X352">
        <v>3.7438991988160399</v>
      </c>
    </row>
    <row r="353" spans="1:24" x14ac:dyDescent="0.25">
      <c r="A353" s="1">
        <v>37972</v>
      </c>
      <c r="B353" s="2" t="s">
        <v>15</v>
      </c>
      <c r="C353">
        <v>28.140484044888801</v>
      </c>
      <c r="D353">
        <v>3.3069445214047</v>
      </c>
      <c r="E353">
        <v>28.488261822666601</v>
      </c>
      <c r="F353">
        <v>3.3634300428309301</v>
      </c>
      <c r="G353">
        <v>28.3135509202592</v>
      </c>
      <c r="H353">
        <v>3.5889183564738101</v>
      </c>
      <c r="I353">
        <v>28.676884253592501</v>
      </c>
      <c r="J353">
        <v>3.6493091371131001</v>
      </c>
      <c r="K353">
        <v>28.343440692518499</v>
      </c>
      <c r="L353">
        <v>3.9808780033753002</v>
      </c>
      <c r="M353">
        <v>28.722329581407401</v>
      </c>
      <c r="N353">
        <v>4.0610862609986098</v>
      </c>
      <c r="O353">
        <v>29.023762878259198</v>
      </c>
      <c r="P353">
        <v>4.23697541449065</v>
      </c>
      <c r="Q353">
        <v>29.2828172352222</v>
      </c>
      <c r="R353">
        <v>4.3836349103569399</v>
      </c>
      <c r="S353">
        <v>29.369013042444401</v>
      </c>
      <c r="T353">
        <v>4.59825773527814</v>
      </c>
      <c r="U353">
        <v>29.4902722739259</v>
      </c>
      <c r="V353">
        <v>4.7878870485495204</v>
      </c>
      <c r="W353">
        <v>29.349866888333299</v>
      </c>
      <c r="X353">
        <v>5.16640307082658</v>
      </c>
    </row>
    <row r="354" spans="1:24" x14ac:dyDescent="0.25">
      <c r="A354" s="1">
        <v>37973</v>
      </c>
      <c r="B354" s="2" t="s">
        <v>15</v>
      </c>
      <c r="C354">
        <v>29.5904241848962</v>
      </c>
      <c r="D354">
        <v>4.1726497286795396</v>
      </c>
      <c r="E354">
        <v>29.630911532488799</v>
      </c>
      <c r="F354">
        <v>4.2877582436979598</v>
      </c>
      <c r="G354">
        <v>29.7176395506666</v>
      </c>
      <c r="H354">
        <v>4.4255371577205</v>
      </c>
      <c r="I354">
        <v>29.437142523962901</v>
      </c>
      <c r="J354">
        <v>4.7581029639630001</v>
      </c>
      <c r="K354">
        <v>29.427040941481401</v>
      </c>
      <c r="L354">
        <v>4.9660245683313304</v>
      </c>
      <c r="M354">
        <v>29.730190527407402</v>
      </c>
      <c r="N354">
        <v>5.0867435860657801</v>
      </c>
      <c r="O354">
        <v>29.802287372777698</v>
      </c>
      <c r="P354">
        <v>5.2780981934573896</v>
      </c>
      <c r="Q354">
        <v>29.783134439814798</v>
      </c>
      <c r="R354">
        <v>5.7163735514869796</v>
      </c>
      <c r="S354">
        <v>29.994062544259201</v>
      </c>
      <c r="T354">
        <v>5.9024069233914398</v>
      </c>
      <c r="U354">
        <v>30.0251659184629</v>
      </c>
      <c r="V354">
        <v>6.2149549864980402</v>
      </c>
      <c r="W354">
        <v>30.0820650637962</v>
      </c>
      <c r="X354">
        <v>6.3972140121724603</v>
      </c>
    </row>
    <row r="355" spans="1:24" x14ac:dyDescent="0.25">
      <c r="A355" s="1">
        <v>37974</v>
      </c>
      <c r="B355" s="2" t="s">
        <v>15</v>
      </c>
      <c r="C355">
        <v>28.501489025096198</v>
      </c>
      <c r="D355">
        <v>4.5529271376711398</v>
      </c>
      <c r="E355">
        <v>28.765621434962899</v>
      </c>
      <c r="F355">
        <v>4.6418430276746303</v>
      </c>
      <c r="G355">
        <v>28.594359184962901</v>
      </c>
      <c r="H355">
        <v>4.8493585946944897</v>
      </c>
      <c r="I355">
        <v>28.572492399962901</v>
      </c>
      <c r="J355">
        <v>5.0076705025087298</v>
      </c>
      <c r="K355">
        <v>28.148954478666599</v>
      </c>
      <c r="L355">
        <v>5.25892290275302</v>
      </c>
      <c r="M355">
        <v>28.196619754962899</v>
      </c>
      <c r="N355">
        <v>5.4418393541760297</v>
      </c>
      <c r="O355">
        <v>28.591064199407398</v>
      </c>
      <c r="P355">
        <v>5.5137123977870601</v>
      </c>
      <c r="Q355">
        <v>28.880320977296201</v>
      </c>
      <c r="R355">
        <v>5.6363583128589196</v>
      </c>
      <c r="S355">
        <v>28.778426785333298</v>
      </c>
      <c r="T355">
        <v>5.8277732395297202</v>
      </c>
      <c r="U355">
        <v>27.953920979574001</v>
      </c>
      <c r="V355">
        <v>6.3074061298007598</v>
      </c>
      <c r="W355">
        <v>28.2926900882407</v>
      </c>
      <c r="X355">
        <v>6.4011290434241497</v>
      </c>
    </row>
    <row r="356" spans="1:24" x14ac:dyDescent="0.25">
      <c r="A356" s="1">
        <v>37975</v>
      </c>
      <c r="B356" s="2" t="s">
        <v>15</v>
      </c>
      <c r="C356">
        <v>30.717138445492498</v>
      </c>
      <c r="D356">
        <v>2.57449631068725</v>
      </c>
      <c r="E356">
        <v>30.7740183094296</v>
      </c>
      <c r="F356">
        <v>2.7514431389060401</v>
      </c>
      <c r="G356">
        <v>30.4789496568518</v>
      </c>
      <c r="H356">
        <v>2.9388049087029802</v>
      </c>
      <c r="I356">
        <v>30.038093042518501</v>
      </c>
      <c r="J356">
        <v>3.25211587111334</v>
      </c>
      <c r="K356">
        <v>30.401426375851798</v>
      </c>
      <c r="L356">
        <v>3.2947329856476899</v>
      </c>
      <c r="M356">
        <v>30.673843865648099</v>
      </c>
      <c r="N356">
        <v>3.3770785952873901</v>
      </c>
      <c r="O356">
        <v>30.2028748149629</v>
      </c>
      <c r="P356">
        <v>3.56406614106207</v>
      </c>
      <c r="Q356">
        <v>29.225570950833301</v>
      </c>
      <c r="R356">
        <v>3.7010387578083899</v>
      </c>
      <c r="S356">
        <v>29.620015395277701</v>
      </c>
      <c r="T356">
        <v>3.76157902293179</v>
      </c>
      <c r="U356">
        <v>30.0144598397222</v>
      </c>
      <c r="V356">
        <v>3.8194580602548198</v>
      </c>
      <c r="W356">
        <v>30.212601822499899</v>
      </c>
      <c r="X356">
        <v>3.9942274501244102</v>
      </c>
    </row>
    <row r="357" spans="1:24" x14ac:dyDescent="0.25">
      <c r="A357" s="1">
        <v>37976</v>
      </c>
      <c r="B357" s="2" t="s">
        <v>15</v>
      </c>
      <c r="C357">
        <v>25.577401426893999</v>
      </c>
      <c r="D357">
        <v>7.3793018632259404</v>
      </c>
      <c r="E357">
        <v>25.0891203936255</v>
      </c>
      <c r="F357">
        <v>7.8031632027029598</v>
      </c>
      <c r="G357">
        <v>25.122856218366199</v>
      </c>
      <c r="H357">
        <v>8.0501832137010698</v>
      </c>
      <c r="I357">
        <v>25.028596959106899</v>
      </c>
      <c r="J357">
        <v>8.2184366150128696</v>
      </c>
      <c r="K357">
        <v>25.171231207180998</v>
      </c>
      <c r="L357">
        <v>8.4591851699985501</v>
      </c>
      <c r="M357">
        <v>25.1560051440329</v>
      </c>
      <c r="N357">
        <v>8.7735430618075494</v>
      </c>
      <c r="O357">
        <v>25.3304495884773</v>
      </c>
      <c r="P357">
        <v>8.8831463860731397</v>
      </c>
      <c r="Q357">
        <v>25.810449588477301</v>
      </c>
      <c r="R357">
        <v>8.9583246195520108</v>
      </c>
      <c r="S357">
        <v>26.290449588477301</v>
      </c>
      <c r="T357">
        <v>9.0309272060888492</v>
      </c>
      <c r="U357">
        <v>26.770449588477302</v>
      </c>
      <c r="V357">
        <v>9.1012739547934594</v>
      </c>
      <c r="W357">
        <v>27.250449588477299</v>
      </c>
      <c r="X357">
        <v>9.1694838979379103</v>
      </c>
    </row>
    <row r="358" spans="1:24" x14ac:dyDescent="0.25">
      <c r="A358" s="1">
        <v>37977</v>
      </c>
      <c r="B358" s="2" t="s">
        <v>15</v>
      </c>
      <c r="C358">
        <v>27.180825918228699</v>
      </c>
      <c r="D358">
        <v>4.7994235496246196</v>
      </c>
      <c r="E358">
        <v>26.987863644188</v>
      </c>
      <c r="F358">
        <v>5.0765377765201798</v>
      </c>
      <c r="G358">
        <v>27.287254949801</v>
      </c>
      <c r="H358">
        <v>5.1922925994411901</v>
      </c>
      <c r="I358">
        <v>27.681699394245399</v>
      </c>
      <c r="J358">
        <v>5.2464180986609499</v>
      </c>
      <c r="K358">
        <v>27.422757734356502</v>
      </c>
      <c r="L358">
        <v>5.7386632913331601</v>
      </c>
      <c r="M358">
        <v>27.701631758430601</v>
      </c>
      <c r="N358">
        <v>5.8820152693085399</v>
      </c>
      <c r="O358">
        <v>27.400919574912098</v>
      </c>
      <c r="P358">
        <v>6.0782653243781803</v>
      </c>
      <c r="Q358">
        <v>27.656845500837999</v>
      </c>
      <c r="R358">
        <v>6.1362306975612997</v>
      </c>
      <c r="S358">
        <v>27.936743463801001</v>
      </c>
      <c r="T358">
        <v>6.2269910625957001</v>
      </c>
      <c r="U358">
        <v>28.288810267615801</v>
      </c>
      <c r="V358">
        <v>6.29210113419383</v>
      </c>
      <c r="W358">
        <v>28.745476934282401</v>
      </c>
      <c r="X358">
        <v>6.3473171009847498</v>
      </c>
    </row>
    <row r="359" spans="1:24" x14ac:dyDescent="0.25">
      <c r="A359" s="1">
        <v>37978</v>
      </c>
      <c r="B359" s="2" t="s">
        <v>15</v>
      </c>
      <c r="C359">
        <v>31.672354583553101</v>
      </c>
      <c r="D359">
        <v>2.8911791297404199</v>
      </c>
      <c r="E359">
        <v>31.914606561173901</v>
      </c>
      <c r="F359">
        <v>2.9672541318958099</v>
      </c>
      <c r="G359">
        <v>32.165079106859601</v>
      </c>
      <c r="H359">
        <v>3.0394800793810699</v>
      </c>
      <c r="I359">
        <v>32.369779351243501</v>
      </c>
      <c r="J359">
        <v>3.18682606772499</v>
      </c>
      <c r="K359">
        <v>30.457237263701401</v>
      </c>
      <c r="L359">
        <v>3.26266935410055</v>
      </c>
      <c r="M359">
        <v>30.836361842826001</v>
      </c>
      <c r="N359">
        <v>3.31145844310474</v>
      </c>
      <c r="O359">
        <v>28.784930866395001</v>
      </c>
      <c r="P359">
        <v>3.4224665451276501</v>
      </c>
      <c r="Q359">
        <v>28.919123158482499</v>
      </c>
      <c r="R359">
        <v>3.5149986715936801</v>
      </c>
      <c r="S359">
        <v>29.0016143773849</v>
      </c>
      <c r="T359">
        <v>3.6814337482011199</v>
      </c>
      <c r="U359">
        <v>29.259813632768701</v>
      </c>
      <c r="V359">
        <v>3.8062427464304398</v>
      </c>
      <c r="W359">
        <v>29.520526560708099</v>
      </c>
      <c r="X359">
        <v>3.9421155095398999</v>
      </c>
    </row>
    <row r="360" spans="1:24" x14ac:dyDescent="0.25">
      <c r="A360" s="1">
        <v>37979</v>
      </c>
      <c r="B360" s="2" t="s">
        <v>15</v>
      </c>
      <c r="C360">
        <v>26.561789095242499</v>
      </c>
      <c r="D360">
        <v>2.4407918975063101</v>
      </c>
      <c r="E360">
        <v>26.916442293895699</v>
      </c>
      <c r="F360">
        <v>2.4824589314600098</v>
      </c>
      <c r="G360">
        <v>27.026670431536001</v>
      </c>
      <c r="H360">
        <v>2.6097450127194501</v>
      </c>
      <c r="I360">
        <v>27.162977480755799</v>
      </c>
      <c r="J360">
        <v>2.7448419029217499</v>
      </c>
      <c r="K360">
        <v>27.472456183112701</v>
      </c>
      <c r="L360">
        <v>2.8248287787153901</v>
      </c>
      <c r="M360">
        <v>27.767835395432598</v>
      </c>
      <c r="N360">
        <v>2.9120440161660501</v>
      </c>
      <c r="O360">
        <v>27.120015452493199</v>
      </c>
      <c r="P360">
        <v>3.1904981961595098</v>
      </c>
      <c r="Q360">
        <v>27.536890873368598</v>
      </c>
      <c r="R360">
        <v>3.2570553989670099</v>
      </c>
      <c r="S360">
        <v>27.158363092670001</v>
      </c>
      <c r="T360">
        <v>3.5940255990247301</v>
      </c>
      <c r="U360">
        <v>27.598571846878698</v>
      </c>
      <c r="V360">
        <v>3.6515121710861198</v>
      </c>
      <c r="W360">
        <v>27.413780601087499</v>
      </c>
      <c r="X360">
        <v>3.7762384144227599</v>
      </c>
    </row>
    <row r="361" spans="1:24" x14ac:dyDescent="0.25">
      <c r="A361" s="1">
        <v>37980</v>
      </c>
      <c r="B361" s="2" t="s">
        <v>15</v>
      </c>
      <c r="C361">
        <v>27.214112338762899</v>
      </c>
      <c r="D361">
        <v>3.3153799110521498</v>
      </c>
      <c r="E361">
        <v>27.562556783207398</v>
      </c>
      <c r="F361">
        <v>3.3697082226714898</v>
      </c>
      <c r="G361">
        <v>27.614698630925901</v>
      </c>
      <c r="H361">
        <v>3.52374697621303</v>
      </c>
      <c r="I361">
        <v>27.131476408703701</v>
      </c>
      <c r="J361">
        <v>3.6387343478884602</v>
      </c>
      <c r="K361">
        <v>27.195883877037001</v>
      </c>
      <c r="L361">
        <v>3.8124014715666998</v>
      </c>
      <c r="M361">
        <v>27.153720806499901</v>
      </c>
      <c r="N361">
        <v>4.0231430872640201</v>
      </c>
      <c r="O361">
        <v>27.065736167166602</v>
      </c>
      <c r="P361">
        <v>4.2198844714837103</v>
      </c>
      <c r="Q361">
        <v>27.241944994277699</v>
      </c>
      <c r="R361">
        <v>4.3661265358134003</v>
      </c>
      <c r="S361">
        <v>27.572520086388799</v>
      </c>
      <c r="T361">
        <v>4.4917147058277402</v>
      </c>
      <c r="U361">
        <v>27.763679839425901</v>
      </c>
      <c r="V361">
        <v>4.6388170146879801</v>
      </c>
      <c r="W361">
        <v>27.7544989729444</v>
      </c>
      <c r="X361">
        <v>4.7774347916446303</v>
      </c>
    </row>
    <row r="362" spans="1:24" x14ac:dyDescent="0.25">
      <c r="A362" s="1">
        <v>37981</v>
      </c>
      <c r="B362" s="2" t="s">
        <v>15</v>
      </c>
      <c r="C362">
        <v>30.255634630127702</v>
      </c>
      <c r="D362">
        <v>4.6065677157512699</v>
      </c>
      <c r="E362">
        <v>30.2471261254592</v>
      </c>
      <c r="F362">
        <v>4.81783784134565</v>
      </c>
      <c r="G362">
        <v>30.594903903237</v>
      </c>
      <c r="H362">
        <v>4.8874909845867496</v>
      </c>
      <c r="I362">
        <v>30.028365261222199</v>
      </c>
      <c r="J362">
        <v>5.4367746471745901</v>
      </c>
      <c r="K362">
        <v>30.3994763723333</v>
      </c>
      <c r="L362">
        <v>5.5210578266038599</v>
      </c>
      <c r="M362">
        <v>30.617987657888801</v>
      </c>
      <c r="N362">
        <v>5.7649247082094499</v>
      </c>
      <c r="O362">
        <v>30.996876546777699</v>
      </c>
      <c r="P362">
        <v>5.8528504368063299</v>
      </c>
      <c r="Q362">
        <v>31.375765435666601</v>
      </c>
      <c r="R362">
        <v>5.9492292226938099</v>
      </c>
      <c r="S362">
        <v>31.261096824722198</v>
      </c>
      <c r="T362">
        <v>6.3404002407900704</v>
      </c>
      <c r="U362">
        <v>27.050863772925901</v>
      </c>
      <c r="V362">
        <v>6.6695731840309396</v>
      </c>
      <c r="W362">
        <v>27.361970885925899</v>
      </c>
      <c r="X362">
        <v>6.8100175986391998</v>
      </c>
    </row>
    <row r="363" spans="1:24" x14ac:dyDescent="0.25">
      <c r="A363" s="1">
        <v>37982</v>
      </c>
      <c r="B363" s="2" t="s">
        <v>15</v>
      </c>
      <c r="C363">
        <v>29.495510782474</v>
      </c>
      <c r="D363">
        <v>4.5703800936768797</v>
      </c>
      <c r="E363">
        <v>29.394590002462898</v>
      </c>
      <c r="F363">
        <v>4.7061435218989196</v>
      </c>
      <c r="G363">
        <v>29.264219632092502</v>
      </c>
      <c r="H363">
        <v>4.7897129832818202</v>
      </c>
      <c r="I363">
        <v>29.6431085209814</v>
      </c>
      <c r="J363">
        <v>4.8468334230710397</v>
      </c>
      <c r="K363">
        <v>29.466441854314802</v>
      </c>
      <c r="L363">
        <v>4.9022856063684204</v>
      </c>
      <c r="M363">
        <v>29.4215087080185</v>
      </c>
      <c r="N363">
        <v>5.0520014659274999</v>
      </c>
      <c r="O363">
        <v>29.808175374685099</v>
      </c>
      <c r="P363">
        <v>5.1056908670242001</v>
      </c>
      <c r="Q363">
        <v>29.392233394222199</v>
      </c>
      <c r="R363">
        <v>5.4719690344615399</v>
      </c>
      <c r="S363">
        <v>29.581941554148099</v>
      </c>
      <c r="T363">
        <v>5.6369224884080102</v>
      </c>
      <c r="U363">
        <v>29.6790866522222</v>
      </c>
      <c r="V363">
        <v>5.8421846424300101</v>
      </c>
      <c r="W363">
        <v>30.09686443</v>
      </c>
      <c r="X363">
        <v>5.9031170599722298</v>
      </c>
    </row>
    <row r="364" spans="1:24" x14ac:dyDescent="0.25">
      <c r="A364" s="1">
        <v>37983</v>
      </c>
      <c r="B364" s="2" t="s">
        <v>15</v>
      </c>
      <c r="C364">
        <v>28.830035454038502</v>
      </c>
      <c r="D364">
        <v>5.2123694807666903</v>
      </c>
      <c r="E364">
        <v>29.0626085828148</v>
      </c>
      <c r="F364">
        <v>5.3502533453648198</v>
      </c>
      <c r="G364">
        <v>29.418164138370301</v>
      </c>
      <c r="H364">
        <v>5.4106248560683898</v>
      </c>
      <c r="I364">
        <v>28.9913122865185</v>
      </c>
      <c r="J364">
        <v>5.5022746462236798</v>
      </c>
      <c r="K364">
        <v>28.801936804277702</v>
      </c>
      <c r="L364">
        <v>6.2672118203335696</v>
      </c>
      <c r="M364">
        <v>28.930498888907401</v>
      </c>
      <c r="N364">
        <v>6.3864559341590299</v>
      </c>
      <c r="O364">
        <v>29.324943333351801</v>
      </c>
      <c r="P364">
        <v>6.4644896621365602</v>
      </c>
      <c r="Q364">
        <v>28.9695870166296</v>
      </c>
      <c r="R364">
        <v>6.7942765382763799</v>
      </c>
      <c r="S364">
        <v>29.067997954722198</v>
      </c>
      <c r="T364">
        <v>6.99528112286057</v>
      </c>
      <c r="U364">
        <v>28.669767477944401</v>
      </c>
      <c r="V364">
        <v>7.4249928644588703</v>
      </c>
      <c r="W364">
        <v>28.965026737407399</v>
      </c>
      <c r="X364">
        <v>7.5912549555047599</v>
      </c>
    </row>
    <row r="365" spans="1:24" x14ac:dyDescent="0.25">
      <c r="A365" s="1">
        <v>37984</v>
      </c>
      <c r="B365" s="2" t="s">
        <v>15</v>
      </c>
      <c r="C365">
        <v>31.319913745842499</v>
      </c>
      <c r="D365">
        <v>4.2971262557707197</v>
      </c>
      <c r="E365">
        <v>31.4650831280277</v>
      </c>
      <c r="F365">
        <v>4.46181041088348</v>
      </c>
      <c r="G365">
        <v>31.457807027074001</v>
      </c>
      <c r="H365">
        <v>4.5970677107507001</v>
      </c>
      <c r="I365">
        <v>31.750501959240701</v>
      </c>
      <c r="J365">
        <v>4.7127594928796599</v>
      </c>
      <c r="K365">
        <v>31.897477431833298</v>
      </c>
      <c r="L365">
        <v>4.8132887790560996</v>
      </c>
      <c r="M365">
        <v>31.9311198211111</v>
      </c>
      <c r="N365">
        <v>5.0997615607536604</v>
      </c>
      <c r="O365">
        <v>32.020162105296201</v>
      </c>
      <c r="P365">
        <v>5.2377551834453504</v>
      </c>
      <c r="Q365">
        <v>32.052199142333301</v>
      </c>
      <c r="R365">
        <v>5.3180493318590001</v>
      </c>
      <c r="S365">
        <v>30.010612155296201</v>
      </c>
      <c r="T365">
        <v>5.4550366835044599</v>
      </c>
      <c r="U365">
        <v>30.191664446407401</v>
      </c>
      <c r="V365">
        <v>5.6166408766925002</v>
      </c>
      <c r="W365">
        <v>30.632775557518499</v>
      </c>
      <c r="X365">
        <v>5.6730106031789402</v>
      </c>
    </row>
    <row r="366" spans="1:24" x14ac:dyDescent="0.25">
      <c r="A366" s="1">
        <v>37985</v>
      </c>
      <c r="B366" s="2" t="s">
        <v>15</v>
      </c>
      <c r="C366">
        <v>30.363604057388802</v>
      </c>
      <c r="D366">
        <v>2.3038326577657302</v>
      </c>
      <c r="E366">
        <v>30.703604057388802</v>
      </c>
      <c r="F366">
        <v>2.3334610602116501</v>
      </c>
      <c r="G366">
        <v>31.043604057388801</v>
      </c>
      <c r="H366">
        <v>2.3628530718073102</v>
      </c>
      <c r="I366">
        <v>30.404317530388798</v>
      </c>
      <c r="J366">
        <v>2.4296797154009999</v>
      </c>
      <c r="K366">
        <v>30.3403144937222</v>
      </c>
      <c r="L366">
        <v>2.6249826434739698</v>
      </c>
      <c r="M366">
        <v>30.586677442425898</v>
      </c>
      <c r="N366">
        <v>2.7127959900654202</v>
      </c>
      <c r="O366">
        <v>28.971466127944399</v>
      </c>
      <c r="P366">
        <v>2.8919558826209002</v>
      </c>
      <c r="Q366">
        <v>29.179503278481398</v>
      </c>
      <c r="R366">
        <v>3.1080015909901801</v>
      </c>
      <c r="S366">
        <v>29.4953899468888</v>
      </c>
      <c r="T366">
        <v>3.2052208209374902</v>
      </c>
      <c r="U366">
        <v>29.622403091037</v>
      </c>
      <c r="V366">
        <v>3.3216606580047898</v>
      </c>
      <c r="W366">
        <v>29.571577970555499</v>
      </c>
      <c r="X366">
        <v>3.7872329328238599</v>
      </c>
    </row>
    <row r="367" spans="1:24" x14ac:dyDescent="0.25">
      <c r="A367" s="1">
        <v>37986</v>
      </c>
      <c r="B367" s="2" t="s">
        <v>15</v>
      </c>
      <c r="C367">
        <v>9.1033344907407407</v>
      </c>
      <c r="D367">
        <v>0.237248165435956</v>
      </c>
      <c r="E367">
        <v>9.5833344907407394</v>
      </c>
      <c r="F367">
        <v>0.24070762997679601</v>
      </c>
      <c r="G367">
        <v>10.063334490740701</v>
      </c>
      <c r="H367">
        <v>0.24405663058254601</v>
      </c>
      <c r="I367">
        <v>10.543334490740699</v>
      </c>
      <c r="J367">
        <v>0.24828974866971301</v>
      </c>
      <c r="K367">
        <v>11.0233344907407</v>
      </c>
      <c r="L367">
        <v>0.25153660964014002</v>
      </c>
      <c r="M367">
        <v>11.5033344907407</v>
      </c>
      <c r="N367">
        <v>0.25467154487407201</v>
      </c>
      <c r="O367">
        <v>11.983334490740701</v>
      </c>
      <c r="P367">
        <v>0.25770692224032299</v>
      </c>
      <c r="Q367">
        <v>12.463334490740699</v>
      </c>
      <c r="R367">
        <v>0.26075523476377099</v>
      </c>
      <c r="S367">
        <v>12.9433344907407</v>
      </c>
      <c r="T367">
        <v>0.26360550147088202</v>
      </c>
      <c r="U367">
        <v>13.4233344907407</v>
      </c>
      <c r="V367">
        <v>0.267083538350054</v>
      </c>
      <c r="W367">
        <v>13.903334490740701</v>
      </c>
      <c r="X367">
        <v>0.26973823901506699</v>
      </c>
    </row>
  </sheetData>
  <mergeCells count="3">
    <mergeCell ref="AB2:AC2"/>
    <mergeCell ref="AD2:AE2"/>
    <mergeCell ref="AF2:AG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1_operatie_krammersluizen_met_z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 Nolte</cp:lastModifiedBy>
  <dcterms:created xsi:type="dcterms:W3CDTF">2020-05-11T06:25:02Z</dcterms:created>
  <dcterms:modified xsi:type="dcterms:W3CDTF">2020-05-11T06:56:39Z</dcterms:modified>
</cp:coreProperties>
</file>