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DispaSET-SideTools\Inputs\ARES_Africa\"/>
    </mc:Choice>
  </mc:AlternateContent>
  <xr:revisionPtr revIDLastSave="0" documentId="13_ncr:1_{622CAF1E-FDA5-42BC-BD2B-A3013AF34D8D}" xr6:coauthVersionLast="45" xr6:coauthVersionMax="45" xr10:uidLastSave="{00000000-0000-0000-0000-000000000000}"/>
  <bookViews>
    <workbookView xWindow="1005" yWindow="1215" windowWidth="18900" windowHeight="11055" xr2:uid="{00000000-000D-0000-FFFF-FFFF00000000}"/>
  </bookViews>
  <sheets>
    <sheet name="Hydro Da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<sst xmlns="http://schemas.openxmlformats.org/spreadsheetml/2006/main" count="494" uniqueCount="214">
  <si>
    <t>Country</t>
  </si>
  <si>
    <t>Algeria</t>
  </si>
  <si>
    <t>Erraguene</t>
  </si>
  <si>
    <t>Djen Djen</t>
  </si>
  <si>
    <t>Mediterranean Coast</t>
  </si>
  <si>
    <t>Name of dam</t>
  </si>
  <si>
    <t>River</t>
  </si>
  <si>
    <t>Major basin</t>
  </si>
  <si>
    <t>Completed /operational since</t>
  </si>
  <si>
    <t>Dam height (m)</t>
  </si>
  <si>
    <t>Reservoir capacity (million m3)</t>
  </si>
  <si>
    <t>Reservoir area (km2)</t>
  </si>
  <si>
    <t>Hydroelectricity (MW)</t>
  </si>
  <si>
    <t>Decimal degree latitude</t>
  </si>
  <si>
    <t>Decimal degree longitude</t>
  </si>
  <si>
    <t>Ighil Emda</t>
  </si>
  <si>
    <t>Agrioum</t>
  </si>
  <si>
    <t>Angola</t>
  </si>
  <si>
    <t>Cameroon</t>
  </si>
  <si>
    <t>Central African Republic</t>
  </si>
  <si>
    <t>Congo</t>
  </si>
  <si>
    <t>Equatorial Guinea</t>
  </si>
  <si>
    <t>Gabon</t>
  </si>
  <si>
    <t>Burundi</t>
  </si>
  <si>
    <t>Egypt</t>
  </si>
  <si>
    <t>Ethiopia</t>
  </si>
  <si>
    <t>Kenya</t>
  </si>
  <si>
    <t>Rwanda</t>
  </si>
  <si>
    <t>South Sudan</t>
  </si>
  <si>
    <t>Sudan</t>
  </si>
  <si>
    <t>Uganda</t>
  </si>
  <si>
    <t>Morocco</t>
  </si>
  <si>
    <t>Tunisia</t>
  </si>
  <si>
    <t>Cambambe</t>
  </si>
  <si>
    <t>South West Coast</t>
  </si>
  <si>
    <t>Capanda</t>
  </si>
  <si>
    <t>Matala</t>
  </si>
  <si>
    <t>Gove</t>
  </si>
  <si>
    <t>Mabubas</t>
  </si>
  <si>
    <t>Biopio</t>
  </si>
  <si>
    <t>Catumbela</t>
  </si>
  <si>
    <t>Calueque</t>
  </si>
  <si>
    <t>Kwanza</t>
  </si>
  <si>
    <t>Lomaum</t>
  </si>
  <si>
    <t>Edea</t>
  </si>
  <si>
    <t>Sanaga</t>
  </si>
  <si>
    <t>Central West Coast</t>
  </si>
  <si>
    <t>Mbakaou</t>
  </si>
  <si>
    <t>Djerem</t>
  </si>
  <si>
    <t>Song Loulou</t>
  </si>
  <si>
    <t/>
  </si>
  <si>
    <t>Boali I and II</t>
  </si>
  <si>
    <t>Congo River Basin</t>
  </si>
  <si>
    <t>Moukoukoulou</t>
  </si>
  <si>
    <t>Bouenza</t>
  </si>
  <si>
    <t>Imboulou</t>
  </si>
  <si>
    <t>Democratic Republic of the Congo</t>
  </si>
  <si>
    <t>Inga I</t>
  </si>
  <si>
    <t>Van Deuren</t>
  </si>
  <si>
    <t>Inga II</t>
  </si>
  <si>
    <t>Koni</t>
  </si>
  <si>
    <t>Lufira</t>
  </si>
  <si>
    <t>Mobayi</t>
  </si>
  <si>
    <t>N'Seke</t>
  </si>
  <si>
    <t>Lualaba</t>
  </si>
  <si>
    <t>N'Zilo I and II</t>
  </si>
  <si>
    <t>Ruzizi</t>
  </si>
  <si>
    <t>Zongo I</t>
  </si>
  <si>
    <t>Zongo II</t>
  </si>
  <si>
    <t>Djiboloho</t>
  </si>
  <si>
    <t>Wele</t>
  </si>
  <si>
    <t>Tchimbele</t>
  </si>
  <si>
    <t>M'Bei</t>
  </si>
  <si>
    <t>Grand Poubara</t>
  </si>
  <si>
    <t>Rwegura</t>
  </si>
  <si>
    <t>Mugere</t>
  </si>
  <si>
    <t>Nile</t>
  </si>
  <si>
    <t>Nile Basin</t>
  </si>
  <si>
    <t>Naga Hamadi</t>
  </si>
  <si>
    <t>Esna</t>
  </si>
  <si>
    <t>Old Aswan</t>
  </si>
  <si>
    <t>High Aswan</t>
  </si>
  <si>
    <t>Koka</t>
  </si>
  <si>
    <t>Awash I</t>
  </si>
  <si>
    <t>Awash II,III</t>
  </si>
  <si>
    <t>Finchaa</t>
  </si>
  <si>
    <t>Blue Nile</t>
  </si>
  <si>
    <t xml:space="preserve">Fincha Amerti Neshe </t>
  </si>
  <si>
    <t>Gilgel Gibe I</t>
  </si>
  <si>
    <t>Gilgel Gibe</t>
  </si>
  <si>
    <t>Gilgel Gibe II</t>
  </si>
  <si>
    <t>Gilgel Gibe III</t>
  </si>
  <si>
    <t>Melka Wakena</t>
  </si>
  <si>
    <t>Wabi Shebele</t>
  </si>
  <si>
    <t>Shebelli &amp; Juba Basin</t>
  </si>
  <si>
    <t>Beles</t>
  </si>
  <si>
    <t>Tekeze</t>
  </si>
  <si>
    <t>Tis Abay</t>
  </si>
  <si>
    <t>Genale III</t>
  </si>
  <si>
    <t>Genale</t>
  </si>
  <si>
    <t>Gitaru</t>
  </si>
  <si>
    <t>Tana</t>
  </si>
  <si>
    <t>East Central Coast</t>
  </si>
  <si>
    <t>Kiambere</t>
  </si>
  <si>
    <t>Kindaruma</t>
  </si>
  <si>
    <t>Masinga</t>
  </si>
  <si>
    <t>Kamburu</t>
  </si>
  <si>
    <t>Sondu Miriu</t>
  </si>
  <si>
    <t>Turkwel</t>
  </si>
  <si>
    <t>Rift Valley</t>
  </si>
  <si>
    <t>White Nile</t>
  </si>
  <si>
    <t>Ntaruka</t>
  </si>
  <si>
    <t>Mukungwa</t>
  </si>
  <si>
    <t>Mukungwa I and II</t>
  </si>
  <si>
    <t>Nyabarongo</t>
  </si>
  <si>
    <t>Rukarara</t>
  </si>
  <si>
    <t>Rusizi</t>
  </si>
  <si>
    <t>Merowe</t>
  </si>
  <si>
    <t>Roseires</t>
  </si>
  <si>
    <t>Sennar</t>
  </si>
  <si>
    <t>Jebel Aulia Dam</t>
  </si>
  <si>
    <t>Khashm El Gibra</t>
  </si>
  <si>
    <t>Atbara</t>
  </si>
  <si>
    <t>Upper Atbara and Setit</t>
  </si>
  <si>
    <t>Juba</t>
  </si>
  <si>
    <t>United Republic of Tanzania</t>
  </si>
  <si>
    <t>Mtera</t>
  </si>
  <si>
    <t>Great Ruaha</t>
  </si>
  <si>
    <t>Lower Kihansi</t>
  </si>
  <si>
    <t>Rufiji</t>
  </si>
  <si>
    <t>Nyumba Ya Mungu</t>
  </si>
  <si>
    <t>Pangani</t>
  </si>
  <si>
    <t>Kidatu</t>
  </si>
  <si>
    <t>Pangani Falls II</t>
  </si>
  <si>
    <t>Hale Tanesco</t>
  </si>
  <si>
    <t>Bugoye</t>
  </si>
  <si>
    <t>Bujagali</t>
  </si>
  <si>
    <t xml:space="preserve">Kabalega </t>
  </si>
  <si>
    <t>Wambabya</t>
  </si>
  <si>
    <t>Kanungu</t>
  </si>
  <si>
    <t>Ishasha</t>
  </si>
  <si>
    <t>Kiira</t>
  </si>
  <si>
    <t>Mpanga</t>
  </si>
  <si>
    <t>Mubuku I</t>
  </si>
  <si>
    <t>Mubuku III</t>
  </si>
  <si>
    <t>Mbuku</t>
  </si>
  <si>
    <t>Narubale</t>
  </si>
  <si>
    <t>Nyagak</t>
  </si>
  <si>
    <t>Kisiizi</t>
  </si>
  <si>
    <t>Siti I</t>
  </si>
  <si>
    <t>Siti</t>
  </si>
  <si>
    <t>Siti II</t>
  </si>
  <si>
    <t>Rwimi</t>
  </si>
  <si>
    <t>Muvembe</t>
  </si>
  <si>
    <t>Maziba</t>
  </si>
  <si>
    <t>Al Massira</t>
  </si>
  <si>
    <t>Oum Er R'Bia</t>
  </si>
  <si>
    <t>North West Coast</t>
  </si>
  <si>
    <t>Al Wahda</t>
  </si>
  <si>
    <t>Ouergha</t>
  </si>
  <si>
    <t>Allal Al Fassi</t>
  </si>
  <si>
    <t>Sebou</t>
  </si>
  <si>
    <t>Bin El Ouidane</t>
  </si>
  <si>
    <t>El Abid</t>
  </si>
  <si>
    <t>Afourer</t>
  </si>
  <si>
    <t>El Borj</t>
  </si>
  <si>
    <t>Lakhdar</t>
  </si>
  <si>
    <t>Inaouene</t>
  </si>
  <si>
    <t>Idriss I</t>
  </si>
  <si>
    <t>Hassan I</t>
  </si>
  <si>
    <t>El Kansera</t>
  </si>
  <si>
    <t>Beht</t>
  </si>
  <si>
    <t>Mohammed V</t>
  </si>
  <si>
    <t>Moulouya</t>
  </si>
  <si>
    <t>Tanafit El Borj</t>
  </si>
  <si>
    <t>Oum Er Rbia</t>
  </si>
  <si>
    <t>Sidi Said Maachou</t>
  </si>
  <si>
    <t>Oued El Makhazine</t>
  </si>
  <si>
    <t>Loukkos</t>
  </si>
  <si>
    <t>Moulay Youssef</t>
  </si>
  <si>
    <t>Tessaout</t>
  </si>
  <si>
    <t>Imfout</t>
  </si>
  <si>
    <t>Daourat</t>
  </si>
  <si>
    <t>Sidi Salem</t>
  </si>
  <si>
    <t>Medjerba</t>
  </si>
  <si>
    <t>Nebeur</t>
  </si>
  <si>
    <t>Aroussia</t>
  </si>
  <si>
    <t>Kasseb</t>
  </si>
  <si>
    <t>Sejinanne</t>
  </si>
  <si>
    <t>Mbali</t>
  </si>
  <si>
    <t>Lefini</t>
  </si>
  <si>
    <t>Ubangi</t>
  </si>
  <si>
    <t>Inkisi</t>
  </si>
  <si>
    <t>Ogooue</t>
  </si>
  <si>
    <t>Kunene</t>
  </si>
  <si>
    <t>Sondu</t>
  </si>
  <si>
    <t>Atbarah</t>
  </si>
  <si>
    <t>Nalubaale</t>
  </si>
  <si>
    <t>Ruzizi I CD</t>
  </si>
  <si>
    <t>Ruzizi II CD</t>
  </si>
  <si>
    <t>Ruzizi I RW</t>
  </si>
  <si>
    <t>Ruzizi II RW</t>
  </si>
  <si>
    <t>Bou Hanifia</t>
  </si>
  <si>
    <t>Derguinah</t>
  </si>
  <si>
    <t>Gargar</t>
  </si>
  <si>
    <t>Mansouria</t>
  </si>
  <si>
    <t>Oued Fodda</t>
  </si>
  <si>
    <t>Chicapa-I</t>
  </si>
  <si>
    <t>Lagdo</t>
  </si>
  <si>
    <t>Kinguele</t>
  </si>
  <si>
    <t>Lalla Takerkoust</t>
  </si>
  <si>
    <t>Mansour Eddahbi</t>
  </si>
  <si>
    <t>Fernana</t>
  </si>
  <si>
    <t>Tulila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</si>
</sst>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0" xfId="0" applyNumberFormat="1"/>
    <xf numFmtId="0" fontId="0" fillId="3" borderId="0" xfId="0" applyFill="1" applyBorder="1"/>
    <xf numFmtId="0" fontId="0" fillId="0" borderId="0" xfId="0" applyNumberFormat="1" applyBorder="1"/>
  </cellXfs>
  <cellStyles count="2">
    <cellStyle name="Normal" xfId="0" builtinId="0"/>
    <cellStyle name="Normal 3" xfId="1" xr:uid="{00000000-0005-0000-0000-000003000000}"/>
  </cellStyles>
  <dxfs count="1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24" totalsRowShown="0" headerRowDxfId="11">
  <autoFilter ref="A1:K124" xr:uid="{00000000-0009-0000-0100-000001000000}"/>
  <sortState xmlns:xlrd2="http://schemas.microsoft.com/office/spreadsheetml/2017/richdata2" ref="A2:K112">
    <sortCondition ref="A2:A112"/>
    <sortCondition ref="B2:B112"/>
  </sortState>
  <tableColumns count="11">
    <tableColumn id="1" xr3:uid="{00000000-0010-0000-0000-000001000000}" name="Country" dataDxfId="10"/>
    <tableColumn id="2" xr3:uid="{00000000-0010-0000-0000-000002000000}" name="Name of dam" dataDxfId="9"/>
    <tableColumn id="3" xr3:uid="{00000000-0010-0000-0000-000003000000}" name="River" dataDxfId="8"/>
    <tableColumn id="4" xr3:uid="{00000000-0010-0000-0000-000004000000}" name="Major basin" dataDxfId="7"/>
    <tableColumn id="5" xr3:uid="{00000000-0010-0000-0000-000005000000}" name="Completed /operational since" dataDxfId="6"/>
    <tableColumn id="6" xr3:uid="{00000000-0010-0000-0000-000006000000}" name="Dam height (m)" dataDxfId="5"/>
    <tableColumn id="7" xr3:uid="{00000000-0010-0000-0000-000007000000}" name="Reservoir capacity (million m3)" dataDxfId="4"/>
    <tableColumn id="8" xr3:uid="{00000000-0010-0000-0000-000008000000}" name="Reservoir area (km2)" dataDxfId="3"/>
    <tableColumn id="9" xr3:uid="{00000000-0010-0000-0000-000009000000}" name="Hydroelectricity (MW)" dataDxfId="2"/>
    <tableColumn id="10" xr3:uid="{00000000-0010-0000-0000-00000A000000}" name="Decimal degree latitude" dataDxfId="1"/>
    <tableColumn id="11" xr3:uid="{00000000-0010-0000-0000-00000B000000}" name="Decimal degree 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"/>
  <sheetViews>
    <sheetView tabSelected="1" topLeftCell="A61" zoomScale="85" zoomScaleNormal="85" workbookViewId="0">
      <selection activeCell="B118" sqref="B2:B124"/>
    </sheetView>
  </sheetViews>
  <sheetFormatPr defaultRowHeight="15" x14ac:dyDescent="0.25"/>
  <cols>
    <col min="1" max="1" width="17.28515625" customWidth="1"/>
    <col min="2" max="2" width="22.85546875" bestFit="1" customWidth="1"/>
    <col min="3" max="3" width="14.28515625" bestFit="1" customWidth="1"/>
    <col min="4" max="4" width="21.42578125" bestFit="1" customWidth="1"/>
    <col min="5" max="5" width="10.42578125" customWidth="1"/>
    <col min="6" max="6" width="11.7109375" bestFit="1" customWidth="1"/>
    <col min="7" max="7" width="16.7109375" bestFit="1" customWidth="1"/>
    <col min="8" max="8" width="11" customWidth="1"/>
    <col min="9" max="9" width="15.140625" customWidth="1"/>
    <col min="10" max="11" width="11.7109375" customWidth="1"/>
  </cols>
  <sheetData>
    <row r="1" spans="1:11" ht="51.75" customHeight="1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 x14ac:dyDescent="0.25">
      <c r="A2" s="4" t="s">
        <v>1</v>
      </c>
      <c r="B2" s="4" t="s">
        <v>2</v>
      </c>
      <c r="C2" s="4" t="s">
        <v>3</v>
      </c>
      <c r="D2" s="4" t="s">
        <v>4</v>
      </c>
      <c r="E2" s="4">
        <v>1963</v>
      </c>
      <c r="F2" s="4">
        <v>82</v>
      </c>
      <c r="G2" s="4">
        <v>200</v>
      </c>
      <c r="H2" s="4">
        <v>0.05</v>
      </c>
      <c r="I2" s="4">
        <v>14.4</v>
      </c>
      <c r="J2">
        <v>36.582178999999996</v>
      </c>
      <c r="K2">
        <v>5.5843400000000001</v>
      </c>
    </row>
    <row r="3" spans="1:11" x14ac:dyDescent="0.25">
      <c r="A3" s="1" t="s">
        <v>1</v>
      </c>
      <c r="B3" s="1" t="s">
        <v>15</v>
      </c>
      <c r="C3" s="1" t="s">
        <v>16</v>
      </c>
      <c r="D3" s="1" t="s">
        <v>4</v>
      </c>
      <c r="E3" s="1">
        <v>1954</v>
      </c>
      <c r="F3" s="1">
        <v>76</v>
      </c>
      <c r="G3" s="1">
        <v>160</v>
      </c>
      <c r="H3" s="4">
        <v>1.94</v>
      </c>
      <c r="I3" s="1">
        <v>24</v>
      </c>
      <c r="J3" s="1">
        <v>36.473888888888894</v>
      </c>
      <c r="K3" s="1">
        <v>5.2719444444444443</v>
      </c>
    </row>
    <row r="4" spans="1:11" x14ac:dyDescent="0.25">
      <c r="A4" s="1" t="s">
        <v>1</v>
      </c>
      <c r="B4" s="1" t="s">
        <v>202</v>
      </c>
      <c r="C4" s="1"/>
      <c r="D4" s="1" t="s">
        <v>4</v>
      </c>
      <c r="E4" s="1"/>
      <c r="F4" s="1">
        <v>56</v>
      </c>
      <c r="G4" s="1">
        <v>73</v>
      </c>
      <c r="H4" s="4">
        <v>3.98</v>
      </c>
      <c r="I4" s="5">
        <v>5.4</v>
      </c>
      <c r="J4" s="4">
        <v>35.279057000000002</v>
      </c>
      <c r="K4" s="4">
        <v>-6.0740000000000002E-2</v>
      </c>
    </row>
    <row r="5" spans="1:11" x14ac:dyDescent="0.25">
      <c r="A5" s="1" t="s">
        <v>1</v>
      </c>
      <c r="B5" s="1" t="s">
        <v>203</v>
      </c>
      <c r="C5" s="1"/>
      <c r="D5" s="1" t="s">
        <v>4</v>
      </c>
      <c r="E5" s="1"/>
      <c r="F5" s="1">
        <v>10</v>
      </c>
      <c r="G5" s="1"/>
      <c r="H5" s="4">
        <v>0.01</v>
      </c>
      <c r="I5" s="5">
        <v>71.5</v>
      </c>
      <c r="J5" s="4">
        <v>36.555312999999998</v>
      </c>
      <c r="K5" s="4">
        <v>5.3293229999999996</v>
      </c>
    </row>
    <row r="6" spans="1:11" x14ac:dyDescent="0.25">
      <c r="A6" s="1" t="s">
        <v>1</v>
      </c>
      <c r="B6" s="1" t="s">
        <v>204</v>
      </c>
      <c r="C6" s="1"/>
      <c r="D6" s="1" t="s">
        <v>4</v>
      </c>
      <c r="E6" s="1"/>
      <c r="F6" s="1">
        <v>100</v>
      </c>
      <c r="G6" s="1">
        <v>450</v>
      </c>
      <c r="H6" s="4">
        <v>18.16</v>
      </c>
      <c r="I6" s="5">
        <v>7</v>
      </c>
      <c r="J6" s="4">
        <v>35.961817000000003</v>
      </c>
      <c r="K6" s="4">
        <v>0.96160299999999999</v>
      </c>
    </row>
    <row r="7" spans="1:11" x14ac:dyDescent="0.25">
      <c r="A7" s="1" t="s">
        <v>1</v>
      </c>
      <c r="B7" s="1" t="s">
        <v>205</v>
      </c>
      <c r="C7" s="1"/>
      <c r="D7" s="1" t="s">
        <v>4</v>
      </c>
      <c r="E7" s="1"/>
      <c r="F7" s="1">
        <v>20</v>
      </c>
      <c r="G7" s="1"/>
      <c r="H7" s="4">
        <v>7.11</v>
      </c>
      <c r="I7" s="5">
        <v>100</v>
      </c>
      <c r="J7" s="4">
        <v>36.581879000000001</v>
      </c>
      <c r="K7" s="4">
        <v>5.5763980000000002</v>
      </c>
    </row>
    <row r="8" spans="1:11" x14ac:dyDescent="0.25">
      <c r="A8" s="4" t="s">
        <v>1</v>
      </c>
      <c r="B8" s="1" t="s">
        <v>206</v>
      </c>
      <c r="C8" s="4"/>
      <c r="D8" s="1" t="s">
        <v>4</v>
      </c>
      <c r="E8" s="4"/>
      <c r="F8" s="4">
        <v>89</v>
      </c>
      <c r="G8" s="4">
        <v>225</v>
      </c>
      <c r="H8" s="4">
        <v>5.3</v>
      </c>
      <c r="I8" s="7">
        <v>15.600000000000001</v>
      </c>
      <c r="J8" s="4">
        <v>36.045910999999997</v>
      </c>
      <c r="K8" s="4">
        <v>1.6113999999999999</v>
      </c>
    </row>
    <row r="9" spans="1:11" x14ac:dyDescent="0.25">
      <c r="A9" s="4" t="s">
        <v>17</v>
      </c>
      <c r="B9" s="4" t="s">
        <v>39</v>
      </c>
      <c r="C9" s="4" t="s">
        <v>194</v>
      </c>
      <c r="D9" s="4" t="s">
        <v>34</v>
      </c>
      <c r="E9" s="4">
        <v>1956</v>
      </c>
      <c r="F9" s="4">
        <v>20</v>
      </c>
      <c r="G9" s="4">
        <v>2.2000000000000002</v>
      </c>
      <c r="H9" s="4">
        <v>0.09</v>
      </c>
      <c r="I9" s="4">
        <v>14</v>
      </c>
      <c r="J9" s="4">
        <v>-12.470701999999999</v>
      </c>
      <c r="K9" s="4">
        <v>13.731407000000001</v>
      </c>
    </row>
    <row r="10" spans="1:11" x14ac:dyDescent="0.25">
      <c r="A10" s="4" t="s">
        <v>17</v>
      </c>
      <c r="B10" s="4" t="s">
        <v>41</v>
      </c>
      <c r="C10" s="4" t="s">
        <v>194</v>
      </c>
      <c r="D10" s="4" t="s">
        <v>34</v>
      </c>
      <c r="E10" s="4">
        <v>2012</v>
      </c>
      <c r="F10" s="4">
        <v>18</v>
      </c>
      <c r="G10" s="4">
        <f>200000/1000000</f>
        <v>0.2</v>
      </c>
      <c r="H10" s="4"/>
      <c r="I10" s="4">
        <v>20</v>
      </c>
      <c r="J10" s="4">
        <v>-17.272760999999999</v>
      </c>
      <c r="K10" s="4">
        <v>14.544926</v>
      </c>
    </row>
    <row r="11" spans="1:11" x14ac:dyDescent="0.25">
      <c r="A11" s="4" t="s">
        <v>17</v>
      </c>
      <c r="B11" s="4" t="s">
        <v>33</v>
      </c>
      <c r="C11" s="4" t="s">
        <v>42</v>
      </c>
      <c r="D11" s="4" t="s">
        <v>34</v>
      </c>
      <c r="E11" s="4">
        <v>1963</v>
      </c>
      <c r="F11" s="4">
        <v>68</v>
      </c>
      <c r="G11" s="4">
        <v>20</v>
      </c>
      <c r="H11" s="4">
        <v>5.0199999999999996</v>
      </c>
      <c r="I11" s="4">
        <v>610</v>
      </c>
      <c r="J11" s="4">
        <v>-9.7522222222222226</v>
      </c>
      <c r="K11" s="4">
        <v>14.480833333333333</v>
      </c>
    </row>
    <row r="12" spans="1:11" x14ac:dyDescent="0.25">
      <c r="A12" s="4" t="s">
        <v>17</v>
      </c>
      <c r="B12" s="4" t="s">
        <v>35</v>
      </c>
      <c r="C12" s="4" t="s">
        <v>42</v>
      </c>
      <c r="D12" s="4" t="s">
        <v>34</v>
      </c>
      <c r="E12" s="4">
        <v>2004</v>
      </c>
      <c r="F12" s="4">
        <v>110</v>
      </c>
      <c r="G12" s="4">
        <v>4975</v>
      </c>
      <c r="H12" s="4">
        <v>169.5</v>
      </c>
      <c r="I12" s="4">
        <v>520</v>
      </c>
      <c r="J12" s="4">
        <v>-9.7937499999999993</v>
      </c>
      <c r="K12" s="4">
        <v>15.469167000000001</v>
      </c>
    </row>
    <row r="13" spans="1:11" x14ac:dyDescent="0.25">
      <c r="A13" s="4" t="s">
        <v>17</v>
      </c>
      <c r="B13" s="4" t="s">
        <v>37</v>
      </c>
      <c r="C13" s="4" t="s">
        <v>194</v>
      </c>
      <c r="D13" s="4" t="s">
        <v>34</v>
      </c>
      <c r="E13" s="4">
        <v>1974</v>
      </c>
      <c r="F13" s="4">
        <v>58</v>
      </c>
      <c r="G13" s="4">
        <v>2574</v>
      </c>
      <c r="H13" s="4">
        <v>2.15</v>
      </c>
      <c r="I13" s="4">
        <v>62</v>
      </c>
      <c r="J13" s="3">
        <v>-12.809619</v>
      </c>
      <c r="K13" s="3">
        <v>15.889578999999999</v>
      </c>
    </row>
    <row r="14" spans="1:11" x14ac:dyDescent="0.25">
      <c r="A14" s="4" t="s">
        <v>17</v>
      </c>
      <c r="B14" s="4" t="s">
        <v>43</v>
      </c>
      <c r="C14" s="4" t="s">
        <v>40</v>
      </c>
      <c r="D14" s="4" t="s">
        <v>34</v>
      </c>
      <c r="E14" s="4">
        <v>1964</v>
      </c>
      <c r="F14" s="4">
        <v>30</v>
      </c>
      <c r="G14" s="4">
        <v>0.7</v>
      </c>
      <c r="H14" s="4">
        <v>0.28999999999999998</v>
      </c>
      <c r="I14" s="4">
        <v>65</v>
      </c>
      <c r="J14" s="4">
        <v>-12.733333333333333</v>
      </c>
      <c r="K14" s="4">
        <v>14.45</v>
      </c>
    </row>
    <row r="15" spans="1:11" x14ac:dyDescent="0.25">
      <c r="A15" s="4" t="s">
        <v>17</v>
      </c>
      <c r="B15" s="4" t="s">
        <v>38</v>
      </c>
      <c r="C15" s="4" t="s">
        <v>194</v>
      </c>
      <c r="D15" s="4" t="s">
        <v>34</v>
      </c>
      <c r="E15" s="4">
        <v>1954</v>
      </c>
      <c r="F15" s="4">
        <v>38</v>
      </c>
      <c r="G15" s="4">
        <v>61.7</v>
      </c>
      <c r="H15" s="4">
        <v>2.46</v>
      </c>
      <c r="I15" s="4">
        <v>27</v>
      </c>
      <c r="J15" s="4">
        <v>-8.5352300000000003</v>
      </c>
      <c r="K15" s="4">
        <v>13.700089999999999</v>
      </c>
    </row>
    <row r="16" spans="1:11" x14ac:dyDescent="0.25">
      <c r="A16" s="4" t="s">
        <v>17</v>
      </c>
      <c r="B16" s="4" t="s">
        <v>36</v>
      </c>
      <c r="C16" s="4" t="s">
        <v>194</v>
      </c>
      <c r="D16" s="4" t="s">
        <v>34</v>
      </c>
      <c r="E16" s="4">
        <v>1954</v>
      </c>
      <c r="F16" s="4">
        <v>21</v>
      </c>
      <c r="G16" s="4">
        <v>78</v>
      </c>
      <c r="H16" s="4">
        <v>21.28</v>
      </c>
      <c r="I16" s="4">
        <v>40.799999999999997</v>
      </c>
      <c r="J16" s="4">
        <v>-14.74424</v>
      </c>
      <c r="K16" s="4">
        <v>15.041829999999999</v>
      </c>
    </row>
    <row r="17" spans="1:11" x14ac:dyDescent="0.25">
      <c r="A17" s="4" t="s">
        <v>17</v>
      </c>
      <c r="B17" s="1" t="s">
        <v>207</v>
      </c>
      <c r="C17" s="4"/>
      <c r="D17" s="4" t="s">
        <v>34</v>
      </c>
      <c r="E17" s="4">
        <v>1988</v>
      </c>
      <c r="F17" s="4">
        <v>16</v>
      </c>
      <c r="G17" s="4"/>
      <c r="H17" s="4">
        <v>0.23</v>
      </c>
      <c r="I17" s="4">
        <v>16</v>
      </c>
      <c r="J17" s="4">
        <v>-9.485716</v>
      </c>
      <c r="K17" s="4">
        <v>20.354116999999999</v>
      </c>
    </row>
    <row r="18" spans="1:11" x14ac:dyDescent="0.25">
      <c r="A18" s="4" t="s">
        <v>23</v>
      </c>
      <c r="B18" s="4" t="s">
        <v>75</v>
      </c>
      <c r="C18" s="4" t="s">
        <v>75</v>
      </c>
      <c r="D18" s="4" t="s">
        <v>46</v>
      </c>
      <c r="E18" s="4">
        <v>1982</v>
      </c>
      <c r="F18" s="4">
        <v>5</v>
      </c>
      <c r="G18" s="4"/>
      <c r="H18" s="4"/>
      <c r="I18" s="4">
        <v>8</v>
      </c>
      <c r="J18" s="4">
        <v>-3.4906980000000001</v>
      </c>
      <c r="K18" s="4">
        <v>29.415089999999999</v>
      </c>
    </row>
    <row r="19" spans="1:11" x14ac:dyDescent="0.25">
      <c r="A19" s="4" t="s">
        <v>23</v>
      </c>
      <c r="B19" s="4" t="s">
        <v>74</v>
      </c>
      <c r="C19" s="4" t="s">
        <v>75</v>
      </c>
      <c r="D19" s="4" t="s">
        <v>46</v>
      </c>
      <c r="E19" s="4">
        <v>1991</v>
      </c>
      <c r="F19" s="4">
        <v>5</v>
      </c>
      <c r="G19" s="4" t="s">
        <v>50</v>
      </c>
      <c r="H19" s="4">
        <v>1.53</v>
      </c>
      <c r="I19" s="4">
        <v>18</v>
      </c>
      <c r="J19" s="4">
        <v>-2.9180999999999999</v>
      </c>
      <c r="K19" s="4">
        <v>29.519400000000001</v>
      </c>
    </row>
    <row r="20" spans="1:11" x14ac:dyDescent="0.25">
      <c r="A20" s="4" t="s">
        <v>18</v>
      </c>
      <c r="B20" s="4" t="s">
        <v>44</v>
      </c>
      <c r="C20" s="4" t="s">
        <v>45</v>
      </c>
      <c r="D20" s="4" t="s">
        <v>46</v>
      </c>
      <c r="E20" s="4">
        <v>1953</v>
      </c>
      <c r="F20" s="4">
        <v>15</v>
      </c>
      <c r="G20" s="4">
        <v>6.5730000000000004</v>
      </c>
      <c r="H20" s="4">
        <v>1.1499999999999999</v>
      </c>
      <c r="I20" s="4">
        <v>264</v>
      </c>
      <c r="J20" s="4">
        <v>3.822222222222222</v>
      </c>
      <c r="K20" s="4">
        <v>10.130555555555556</v>
      </c>
    </row>
    <row r="21" spans="1:11" x14ac:dyDescent="0.25">
      <c r="A21" s="4" t="s">
        <v>18</v>
      </c>
      <c r="B21" s="4" t="s">
        <v>47</v>
      </c>
      <c r="C21" s="4" t="s">
        <v>48</v>
      </c>
      <c r="D21" s="4" t="s">
        <v>46</v>
      </c>
      <c r="E21" s="4">
        <v>1971</v>
      </c>
      <c r="F21" s="4">
        <v>30</v>
      </c>
      <c r="G21" s="4">
        <v>2600</v>
      </c>
      <c r="H21" s="4"/>
      <c r="I21" s="4">
        <v>1.4</v>
      </c>
      <c r="J21" s="4">
        <v>6.3038888888888884</v>
      </c>
      <c r="K21" s="4">
        <v>12.809444444444445</v>
      </c>
    </row>
    <row r="22" spans="1:11" x14ac:dyDescent="0.25">
      <c r="A22" s="4" t="s">
        <v>18</v>
      </c>
      <c r="B22" s="4" t="s">
        <v>49</v>
      </c>
      <c r="C22" s="4" t="s">
        <v>45</v>
      </c>
      <c r="D22" s="4" t="s">
        <v>46</v>
      </c>
      <c r="E22" s="4">
        <v>1980</v>
      </c>
      <c r="F22" s="4">
        <v>35</v>
      </c>
      <c r="G22" s="4">
        <v>10</v>
      </c>
      <c r="H22" s="4">
        <v>0.94</v>
      </c>
      <c r="I22" s="4">
        <v>398</v>
      </c>
      <c r="J22" s="4">
        <v>4.083333333333333</v>
      </c>
      <c r="K22" s="4">
        <v>10.783333333333333</v>
      </c>
    </row>
    <row r="23" spans="1:11" x14ac:dyDescent="0.25">
      <c r="A23" s="4" t="s">
        <v>18</v>
      </c>
      <c r="B23" s="1" t="s">
        <v>208</v>
      </c>
      <c r="C23" s="4"/>
      <c r="D23" s="4" t="s">
        <v>46</v>
      </c>
      <c r="E23" s="4"/>
      <c r="F23" s="4">
        <v>5</v>
      </c>
      <c r="G23" s="4"/>
      <c r="H23" s="4">
        <v>607.92999999999995</v>
      </c>
      <c r="I23" s="4">
        <v>80</v>
      </c>
      <c r="J23" s="4">
        <v>9.0600100000000001</v>
      </c>
      <c r="K23" s="4">
        <v>13.689565</v>
      </c>
    </row>
    <row r="24" spans="1:11" x14ac:dyDescent="0.25">
      <c r="A24" s="4" t="s">
        <v>19</v>
      </c>
      <c r="B24" s="4" t="s">
        <v>51</v>
      </c>
      <c r="C24" s="4" t="s">
        <v>189</v>
      </c>
      <c r="D24" s="4" t="s">
        <v>52</v>
      </c>
      <c r="E24" s="4">
        <v>1976</v>
      </c>
      <c r="F24" s="4">
        <v>5</v>
      </c>
      <c r="G24" s="4" t="s">
        <v>50</v>
      </c>
      <c r="H24" s="4">
        <v>0.01</v>
      </c>
      <c r="I24" s="4">
        <v>18</v>
      </c>
      <c r="J24" s="3">
        <v>4.8711279999999997</v>
      </c>
      <c r="K24" s="3">
        <v>18.050191999999999</v>
      </c>
    </row>
    <row r="25" spans="1:11" x14ac:dyDescent="0.25">
      <c r="A25" s="4" t="s">
        <v>20</v>
      </c>
      <c r="B25" s="4" t="s">
        <v>55</v>
      </c>
      <c r="C25" s="4" t="s">
        <v>190</v>
      </c>
      <c r="D25" s="4" t="s">
        <v>52</v>
      </c>
      <c r="E25" s="4">
        <v>2011</v>
      </c>
      <c r="F25" s="4">
        <v>32.5</v>
      </c>
      <c r="G25" s="4">
        <v>584</v>
      </c>
      <c r="H25" s="4">
        <v>53.44</v>
      </c>
      <c r="I25" s="4">
        <v>128</v>
      </c>
      <c r="J25" s="4">
        <v>-2.9347219999999998</v>
      </c>
      <c r="K25" s="4">
        <v>16.127777999999999</v>
      </c>
    </row>
    <row r="26" spans="1:11" x14ac:dyDescent="0.25">
      <c r="A26" s="4" t="s">
        <v>20</v>
      </c>
      <c r="B26" s="4" t="s">
        <v>53</v>
      </c>
      <c r="C26" s="4" t="s">
        <v>54</v>
      </c>
      <c r="D26" s="4" t="s">
        <v>46</v>
      </c>
      <c r="E26" s="4">
        <v>1974</v>
      </c>
      <c r="F26" s="4">
        <v>60</v>
      </c>
      <c r="G26" s="4">
        <v>0.5</v>
      </c>
      <c r="H26" s="4">
        <v>7.0000000000000007E-2</v>
      </c>
      <c r="I26" s="4">
        <v>79</v>
      </c>
      <c r="J26" s="4">
        <v>-3.898603</v>
      </c>
      <c r="K26" s="4">
        <v>13.764965999999999</v>
      </c>
    </row>
    <row r="27" spans="1:11" x14ac:dyDescent="0.25">
      <c r="A27" s="4" t="s">
        <v>56</v>
      </c>
      <c r="B27" s="4" t="s">
        <v>57</v>
      </c>
      <c r="C27" s="4" t="s">
        <v>58</v>
      </c>
      <c r="D27" s="4" t="s">
        <v>52</v>
      </c>
      <c r="E27" s="4">
        <v>1972</v>
      </c>
      <c r="F27" s="4">
        <v>115</v>
      </c>
      <c r="G27" s="4">
        <v>20</v>
      </c>
      <c r="H27" s="4">
        <v>1.94</v>
      </c>
      <c r="I27" s="4">
        <v>351</v>
      </c>
      <c r="J27" s="4">
        <v>-5.5156200000000002</v>
      </c>
      <c r="K27" s="4">
        <v>13.621185000000001</v>
      </c>
    </row>
    <row r="28" spans="1:11" x14ac:dyDescent="0.25">
      <c r="A28" s="4" t="s">
        <v>56</v>
      </c>
      <c r="B28" s="4" t="s">
        <v>59</v>
      </c>
      <c r="C28" s="4" t="s">
        <v>58</v>
      </c>
      <c r="D28" s="4" t="s">
        <v>52</v>
      </c>
      <c r="E28" s="4">
        <v>1977</v>
      </c>
      <c r="F28" s="4">
        <v>40</v>
      </c>
      <c r="G28" s="4">
        <v>20</v>
      </c>
      <c r="H28" s="4">
        <v>1.94</v>
      </c>
      <c r="I28" s="4">
        <v>1424</v>
      </c>
      <c r="J28" s="4">
        <v>-5.525741</v>
      </c>
      <c r="K28" s="4">
        <v>13.620479</v>
      </c>
    </row>
    <row r="29" spans="1:11" x14ac:dyDescent="0.25">
      <c r="A29" s="4" t="s">
        <v>56</v>
      </c>
      <c r="B29" s="4" t="s">
        <v>60</v>
      </c>
      <c r="C29" s="4" t="s">
        <v>61</v>
      </c>
      <c r="D29" s="4" t="s">
        <v>52</v>
      </c>
      <c r="E29" s="4">
        <v>1949</v>
      </c>
      <c r="F29" s="4">
        <v>19</v>
      </c>
      <c r="G29" s="4">
        <v>28</v>
      </c>
      <c r="H29" s="4">
        <v>3.32</v>
      </c>
      <c r="I29" s="4">
        <v>36</v>
      </c>
      <c r="J29" s="3">
        <v>-10.721971999999999</v>
      </c>
      <c r="K29" s="3">
        <v>27.268778000000001</v>
      </c>
    </row>
    <row r="30" spans="1:11" x14ac:dyDescent="0.25">
      <c r="A30" s="4" t="s">
        <v>56</v>
      </c>
      <c r="B30" s="4" t="s">
        <v>62</v>
      </c>
      <c r="C30" s="4" t="s">
        <v>191</v>
      </c>
      <c r="D30" s="4" t="s">
        <v>52</v>
      </c>
      <c r="E30" s="4"/>
      <c r="F30" s="4">
        <v>20</v>
      </c>
      <c r="G30" s="4"/>
      <c r="H30" s="4"/>
      <c r="I30" s="4">
        <v>11.1</v>
      </c>
      <c r="J30" s="4">
        <v>4.3069930000000003</v>
      </c>
      <c r="K30" s="4">
        <v>21.185901000000001</v>
      </c>
    </row>
    <row r="31" spans="1:11" x14ac:dyDescent="0.25">
      <c r="A31" s="4" t="s">
        <v>56</v>
      </c>
      <c r="B31" s="4" t="s">
        <v>63</v>
      </c>
      <c r="C31" s="4" t="s">
        <v>64</v>
      </c>
      <c r="D31" s="4" t="s">
        <v>52</v>
      </c>
      <c r="E31" s="4">
        <v>1956</v>
      </c>
      <c r="F31" s="4">
        <v>70</v>
      </c>
      <c r="G31" s="4">
        <v>0.7</v>
      </c>
      <c r="H31" s="4">
        <v>2.5</v>
      </c>
      <c r="I31" s="4">
        <v>260</v>
      </c>
      <c r="J31" s="4">
        <v>-10.325934</v>
      </c>
      <c r="K31" s="4">
        <v>25.426869</v>
      </c>
    </row>
    <row r="32" spans="1:11" x14ac:dyDescent="0.25">
      <c r="A32" s="4" t="s">
        <v>56</v>
      </c>
      <c r="B32" s="4" t="s">
        <v>65</v>
      </c>
      <c r="C32" s="4" t="s">
        <v>64</v>
      </c>
      <c r="D32" s="4" t="s">
        <v>52</v>
      </c>
      <c r="E32" s="4">
        <v>1953</v>
      </c>
      <c r="F32" s="4">
        <v>73</v>
      </c>
      <c r="G32" s="4">
        <v>1.7330000000000001</v>
      </c>
      <c r="H32" s="4">
        <v>188.23</v>
      </c>
      <c r="I32" s="4">
        <v>180</v>
      </c>
      <c r="J32" s="4">
        <v>-10.502558000000001</v>
      </c>
      <c r="K32" s="3">
        <v>25.463047</v>
      </c>
    </row>
    <row r="33" spans="1:11" x14ac:dyDescent="0.25">
      <c r="A33" s="4" t="s">
        <v>56</v>
      </c>
      <c r="B33" s="4" t="s">
        <v>198</v>
      </c>
      <c r="C33" s="4" t="s">
        <v>66</v>
      </c>
      <c r="D33" s="4" t="s">
        <v>52</v>
      </c>
      <c r="E33" s="4">
        <v>1959</v>
      </c>
      <c r="F33" s="4">
        <v>15</v>
      </c>
      <c r="G33" s="4">
        <v>1.46</v>
      </c>
      <c r="H33" s="4">
        <v>0.26</v>
      </c>
      <c r="I33" s="4">
        <v>30</v>
      </c>
      <c r="J33" s="4">
        <v>-2.4911110000000001</v>
      </c>
      <c r="K33" s="4">
        <v>28.892778</v>
      </c>
    </row>
    <row r="34" spans="1:11" x14ac:dyDescent="0.25">
      <c r="A34" s="4" t="s">
        <v>56</v>
      </c>
      <c r="B34" s="4" t="s">
        <v>199</v>
      </c>
      <c r="C34" s="4" t="s">
        <v>66</v>
      </c>
      <c r="D34" s="4" t="s">
        <v>52</v>
      </c>
      <c r="E34" s="4">
        <v>1989</v>
      </c>
      <c r="F34" s="4">
        <v>15</v>
      </c>
      <c r="G34" s="4">
        <v>15.5</v>
      </c>
      <c r="H34" s="4">
        <v>0.26</v>
      </c>
      <c r="I34" s="4">
        <v>44</v>
      </c>
      <c r="J34" s="4">
        <v>-2.5091999999999999</v>
      </c>
      <c r="K34" s="4">
        <v>28.8752</v>
      </c>
    </row>
    <row r="35" spans="1:11" x14ac:dyDescent="0.25">
      <c r="A35" s="4" t="s">
        <v>56</v>
      </c>
      <c r="B35" s="4" t="s">
        <v>67</v>
      </c>
      <c r="C35" s="4" t="s">
        <v>192</v>
      </c>
      <c r="D35" s="4" t="s">
        <v>52</v>
      </c>
      <c r="E35" s="4">
        <v>1955</v>
      </c>
      <c r="F35" s="4">
        <v>11</v>
      </c>
      <c r="G35" s="4">
        <v>0.02</v>
      </c>
      <c r="H35" s="4">
        <v>0.14000000000000001</v>
      </c>
      <c r="I35" s="4">
        <v>75</v>
      </c>
      <c r="J35" s="3">
        <v>-4.7836569999999998</v>
      </c>
      <c r="K35" s="3">
        <v>14.910054000000001</v>
      </c>
    </row>
    <row r="36" spans="1:11" x14ac:dyDescent="0.25">
      <c r="A36" s="4" t="s">
        <v>56</v>
      </c>
      <c r="B36" s="4" t="s">
        <v>68</v>
      </c>
      <c r="C36" s="4" t="s">
        <v>192</v>
      </c>
      <c r="D36" s="4" t="s">
        <v>52</v>
      </c>
      <c r="E36" s="4">
        <v>2017</v>
      </c>
      <c r="F36" s="4">
        <v>20</v>
      </c>
      <c r="G36" s="4" t="s">
        <v>50</v>
      </c>
      <c r="H36" s="4">
        <v>0.14000000000000001</v>
      </c>
      <c r="I36" s="4">
        <v>150</v>
      </c>
      <c r="J36" s="3">
        <v>-4.7836569999999998</v>
      </c>
      <c r="K36" s="3">
        <v>14.910054000000001</v>
      </c>
    </row>
    <row r="37" spans="1:11" x14ac:dyDescent="0.25">
      <c r="A37" s="4" t="s">
        <v>24</v>
      </c>
      <c r="B37" s="4" t="s">
        <v>79</v>
      </c>
      <c r="C37" s="4" t="s">
        <v>76</v>
      </c>
      <c r="D37" s="4" t="s">
        <v>77</v>
      </c>
      <c r="E37" s="4">
        <v>1994</v>
      </c>
      <c r="F37" s="4">
        <v>5.7</v>
      </c>
      <c r="G37" s="4"/>
      <c r="H37" s="4"/>
      <c r="I37" s="4">
        <v>86</v>
      </c>
      <c r="J37" s="4">
        <v>25.317499999999999</v>
      </c>
      <c r="K37" s="4">
        <v>32.557222222222222</v>
      </c>
    </row>
    <row r="38" spans="1:11" x14ac:dyDescent="0.25">
      <c r="A38" s="4" t="s">
        <v>24</v>
      </c>
      <c r="B38" s="4" t="s">
        <v>81</v>
      </c>
      <c r="C38" s="4" t="s">
        <v>76</v>
      </c>
      <c r="D38" s="4" t="s">
        <v>77</v>
      </c>
      <c r="E38" s="4">
        <v>1970</v>
      </c>
      <c r="F38" s="4">
        <v>111</v>
      </c>
      <c r="G38" s="4">
        <v>162000</v>
      </c>
      <c r="H38" s="4">
        <v>5239.38</v>
      </c>
      <c r="I38" s="4">
        <v>2100</v>
      </c>
      <c r="J38" s="4">
        <v>23.97111111111111</v>
      </c>
      <c r="K38" s="4">
        <v>32.87916666666667</v>
      </c>
    </row>
    <row r="39" spans="1:11" x14ac:dyDescent="0.25">
      <c r="A39" s="4" t="s">
        <v>24</v>
      </c>
      <c r="B39" s="4" t="s">
        <v>78</v>
      </c>
      <c r="C39" s="4" t="s">
        <v>76</v>
      </c>
      <c r="D39" s="4" t="s">
        <v>77</v>
      </c>
      <c r="E39" s="4">
        <v>2008</v>
      </c>
      <c r="F39" s="4">
        <v>5.56</v>
      </c>
      <c r="G39" s="4"/>
      <c r="H39" s="4"/>
      <c r="I39" s="4">
        <v>64</v>
      </c>
      <c r="J39" s="4">
        <v>26.152202170212998</v>
      </c>
      <c r="K39" s="4">
        <v>32.169444444444444</v>
      </c>
    </row>
    <row r="40" spans="1:11" x14ac:dyDescent="0.25">
      <c r="A40" s="4" t="s">
        <v>24</v>
      </c>
      <c r="B40" s="4" t="s">
        <v>80</v>
      </c>
      <c r="C40" s="4" t="s">
        <v>76</v>
      </c>
      <c r="D40" s="4" t="s">
        <v>77</v>
      </c>
      <c r="E40" s="4">
        <v>1933</v>
      </c>
      <c r="F40" s="4">
        <v>53</v>
      </c>
      <c r="G40" s="4">
        <v>5000</v>
      </c>
      <c r="H40" s="4">
        <v>8.99</v>
      </c>
      <c r="I40" s="4">
        <v>592</v>
      </c>
      <c r="J40" s="4">
        <v>24.033055555555556</v>
      </c>
      <c r="K40" s="4">
        <v>32.86611111111111</v>
      </c>
    </row>
    <row r="41" spans="1:11" x14ac:dyDescent="0.25">
      <c r="A41" s="4" t="s">
        <v>21</v>
      </c>
      <c r="B41" s="4" t="s">
        <v>69</v>
      </c>
      <c r="C41" s="4" t="s">
        <v>70</v>
      </c>
      <c r="D41" s="4" t="s">
        <v>46</v>
      </c>
      <c r="E41" s="4">
        <v>2008</v>
      </c>
      <c r="F41" s="4">
        <v>22</v>
      </c>
      <c r="G41" s="4"/>
      <c r="H41" s="4">
        <v>0.85</v>
      </c>
      <c r="I41" s="4">
        <v>120</v>
      </c>
      <c r="J41" s="3">
        <v>1.6338060000000001</v>
      </c>
      <c r="K41" s="4">
        <v>10.824764</v>
      </c>
    </row>
    <row r="42" spans="1:11" x14ac:dyDescent="0.25">
      <c r="A42" s="4" t="s">
        <v>25</v>
      </c>
      <c r="B42" s="4" t="s">
        <v>83</v>
      </c>
      <c r="C42" s="4" t="s">
        <v>82</v>
      </c>
      <c r="D42" s="4" t="s">
        <v>94</v>
      </c>
      <c r="E42" s="4"/>
      <c r="F42" s="4">
        <v>5</v>
      </c>
      <c r="G42" s="4" t="s">
        <v>50</v>
      </c>
      <c r="H42" s="4">
        <v>167.06</v>
      </c>
      <c r="I42" s="4">
        <v>43</v>
      </c>
      <c r="J42" s="4">
        <v>8.468</v>
      </c>
      <c r="K42" s="4">
        <v>39.155999999999999</v>
      </c>
    </row>
    <row r="43" spans="1:11" x14ac:dyDescent="0.25">
      <c r="A43" s="4" t="s">
        <v>25</v>
      </c>
      <c r="B43" s="4" t="s">
        <v>84</v>
      </c>
      <c r="C43" s="4" t="s">
        <v>82</v>
      </c>
      <c r="D43" s="4" t="s">
        <v>94</v>
      </c>
      <c r="E43" s="4"/>
      <c r="F43" s="4">
        <v>5</v>
      </c>
      <c r="G43" s="4" t="s">
        <v>50</v>
      </c>
      <c r="H43" s="4">
        <v>0.03</v>
      </c>
      <c r="I43" s="4">
        <v>64</v>
      </c>
      <c r="J43" s="4">
        <v>8.4666999999999994</v>
      </c>
      <c r="K43" s="3">
        <v>39.352024</v>
      </c>
    </row>
    <row r="44" spans="1:11" x14ac:dyDescent="0.25">
      <c r="A44" s="4" t="s">
        <v>25</v>
      </c>
      <c r="B44" s="4" t="s">
        <v>95</v>
      </c>
      <c r="C44" s="4" t="s">
        <v>95</v>
      </c>
      <c r="D44" s="4" t="s">
        <v>94</v>
      </c>
      <c r="E44" s="4">
        <v>2010</v>
      </c>
      <c r="F44" s="4">
        <v>5</v>
      </c>
      <c r="G44" s="4"/>
      <c r="H44" s="4"/>
      <c r="I44" s="4">
        <v>460</v>
      </c>
      <c r="J44" s="4">
        <v>11.68</v>
      </c>
      <c r="K44" s="4">
        <v>37.21</v>
      </c>
    </row>
    <row r="45" spans="1:11" x14ac:dyDescent="0.25">
      <c r="A45" s="4" t="s">
        <v>25</v>
      </c>
      <c r="B45" s="4" t="s">
        <v>87</v>
      </c>
      <c r="C45" s="4" t="s">
        <v>85</v>
      </c>
      <c r="D45" s="4" t="s">
        <v>77</v>
      </c>
      <c r="E45" s="4">
        <v>1973</v>
      </c>
      <c r="F45" s="4">
        <v>38</v>
      </c>
      <c r="G45" s="4">
        <v>190</v>
      </c>
      <c r="H45" s="4">
        <v>236.07</v>
      </c>
      <c r="I45" s="4">
        <v>97</v>
      </c>
      <c r="J45" s="3">
        <v>8.6</v>
      </c>
      <c r="K45" s="3">
        <v>35.733333000000002</v>
      </c>
    </row>
    <row r="46" spans="1:11" x14ac:dyDescent="0.25">
      <c r="A46" s="4" t="s">
        <v>25</v>
      </c>
      <c r="B46" s="4" t="s">
        <v>85</v>
      </c>
      <c r="C46" s="4" t="s">
        <v>85</v>
      </c>
      <c r="D46" s="4" t="s">
        <v>77</v>
      </c>
      <c r="E46" s="4">
        <v>1973</v>
      </c>
      <c r="F46" s="4">
        <v>25</v>
      </c>
      <c r="G46" s="4">
        <v>650</v>
      </c>
      <c r="H46" s="4">
        <v>236.07</v>
      </c>
      <c r="I46" s="4">
        <v>134</v>
      </c>
      <c r="J46" s="4">
        <v>9.5580555555555566</v>
      </c>
      <c r="K46" s="4">
        <v>37.36611111111111</v>
      </c>
    </row>
    <row r="47" spans="1:11" x14ac:dyDescent="0.25">
      <c r="A47" s="4" t="s">
        <v>25</v>
      </c>
      <c r="B47" s="4" t="s">
        <v>98</v>
      </c>
      <c r="C47" s="4" t="s">
        <v>99</v>
      </c>
      <c r="D47" s="4" t="s">
        <v>94</v>
      </c>
      <c r="E47" s="4">
        <v>2017</v>
      </c>
      <c r="F47" s="4">
        <v>110</v>
      </c>
      <c r="G47" s="4" t="s">
        <v>50</v>
      </c>
      <c r="H47" s="4"/>
      <c r="I47" s="4">
        <v>254</v>
      </c>
      <c r="J47" s="4">
        <v>5.51</v>
      </c>
      <c r="K47" s="4">
        <v>39.718000000000004</v>
      </c>
    </row>
    <row r="48" spans="1:11" x14ac:dyDescent="0.25">
      <c r="A48" s="4" t="s">
        <v>25</v>
      </c>
      <c r="B48" s="4" t="s">
        <v>88</v>
      </c>
      <c r="C48" s="4" t="s">
        <v>89</v>
      </c>
      <c r="D48" s="4" t="s">
        <v>94</v>
      </c>
      <c r="E48" s="4">
        <v>2004</v>
      </c>
      <c r="F48" s="4">
        <v>40</v>
      </c>
      <c r="G48" s="4">
        <v>917</v>
      </c>
      <c r="H48" s="4">
        <v>48.31</v>
      </c>
      <c r="I48" s="4">
        <v>192</v>
      </c>
      <c r="J48" s="4">
        <v>7.9290000000000003</v>
      </c>
      <c r="K48" s="4">
        <v>37.390999999999998</v>
      </c>
    </row>
    <row r="49" spans="1:11" x14ac:dyDescent="0.25">
      <c r="A49" s="4" t="s">
        <v>25</v>
      </c>
      <c r="B49" s="4" t="s">
        <v>90</v>
      </c>
      <c r="C49" s="4" t="s">
        <v>89</v>
      </c>
      <c r="D49" s="4" t="s">
        <v>94</v>
      </c>
      <c r="E49" s="4">
        <v>2004</v>
      </c>
      <c r="F49" s="4">
        <v>46</v>
      </c>
      <c r="G49" s="4"/>
      <c r="H49" s="4">
        <v>0.16</v>
      </c>
      <c r="I49" s="4">
        <v>420</v>
      </c>
      <c r="J49" s="3">
        <v>7.9270209999999999</v>
      </c>
      <c r="K49" s="3">
        <v>37.389549000000002</v>
      </c>
    </row>
    <row r="50" spans="1:11" x14ac:dyDescent="0.25">
      <c r="A50" s="4" t="s">
        <v>25</v>
      </c>
      <c r="B50" s="4" t="s">
        <v>91</v>
      </c>
      <c r="C50" s="4" t="s">
        <v>89</v>
      </c>
      <c r="D50" s="4" t="s">
        <v>94</v>
      </c>
      <c r="E50" s="4">
        <v>2004</v>
      </c>
      <c r="F50" s="4">
        <v>243</v>
      </c>
      <c r="G50" s="4">
        <v>14700</v>
      </c>
      <c r="H50" s="4">
        <v>147.94</v>
      </c>
      <c r="I50" s="4">
        <v>1870</v>
      </c>
      <c r="J50" s="4">
        <v>6.8440000000000003</v>
      </c>
      <c r="K50" s="4">
        <v>37.301000000000002</v>
      </c>
    </row>
    <row r="51" spans="1:11" x14ac:dyDescent="0.25">
      <c r="A51" s="4" t="s">
        <v>25</v>
      </c>
      <c r="B51" s="4" t="s">
        <v>92</v>
      </c>
      <c r="C51" s="4" t="s">
        <v>93</v>
      </c>
      <c r="D51" s="4" t="s">
        <v>94</v>
      </c>
      <c r="E51" s="4">
        <v>1960</v>
      </c>
      <c r="F51" s="4">
        <v>40</v>
      </c>
      <c r="G51" s="4">
        <v>750</v>
      </c>
      <c r="H51" s="4">
        <v>64.680000000000007</v>
      </c>
      <c r="I51" s="4">
        <v>153</v>
      </c>
      <c r="J51" s="4">
        <v>7.1761111111111111</v>
      </c>
      <c r="K51" s="4">
        <v>39.431111111111107</v>
      </c>
    </row>
    <row r="52" spans="1:11" x14ac:dyDescent="0.25">
      <c r="A52" s="4" t="s">
        <v>25</v>
      </c>
      <c r="B52" s="4" t="s">
        <v>96</v>
      </c>
      <c r="C52" s="4" t="s">
        <v>96</v>
      </c>
      <c r="D52" s="4" t="s">
        <v>94</v>
      </c>
      <c r="E52" s="4">
        <v>2009</v>
      </c>
      <c r="F52" s="4">
        <v>185</v>
      </c>
      <c r="G52" s="4">
        <v>9000</v>
      </c>
      <c r="H52" s="4">
        <v>131.72999999999999</v>
      </c>
      <c r="I52" s="4">
        <v>300</v>
      </c>
      <c r="J52" s="3">
        <v>13.347303999999999</v>
      </c>
      <c r="K52" s="3">
        <v>38.743026999999998</v>
      </c>
    </row>
    <row r="53" spans="1:11" x14ac:dyDescent="0.25">
      <c r="A53" s="4" t="s">
        <v>25</v>
      </c>
      <c r="B53" s="4" t="s">
        <v>97</v>
      </c>
      <c r="C53" s="4" t="s">
        <v>86</v>
      </c>
      <c r="D53" s="4" t="s">
        <v>77</v>
      </c>
      <c r="E53" s="4">
        <v>2001</v>
      </c>
      <c r="F53" s="4">
        <v>60</v>
      </c>
      <c r="G53" s="4"/>
      <c r="H53" s="4">
        <v>0.08</v>
      </c>
      <c r="I53" s="4">
        <v>86.5</v>
      </c>
      <c r="J53" s="4">
        <v>11.4833</v>
      </c>
      <c r="K53" s="4">
        <v>37.5833333</v>
      </c>
    </row>
    <row r="54" spans="1:11" x14ac:dyDescent="0.25">
      <c r="A54" s="4" t="s">
        <v>22</v>
      </c>
      <c r="B54" s="4" t="s">
        <v>73</v>
      </c>
      <c r="C54" s="4" t="s">
        <v>193</v>
      </c>
      <c r="D54" s="4" t="s">
        <v>46</v>
      </c>
      <c r="E54" s="4">
        <v>2013</v>
      </c>
      <c r="F54" s="4">
        <v>37</v>
      </c>
      <c r="G54" s="4"/>
      <c r="H54" s="4">
        <v>16.78</v>
      </c>
      <c r="I54" s="4">
        <v>160</v>
      </c>
      <c r="J54" s="4">
        <v>-1.7735609999999999</v>
      </c>
      <c r="K54" s="4">
        <v>13.551956000000001</v>
      </c>
    </row>
    <row r="55" spans="1:11" x14ac:dyDescent="0.25">
      <c r="A55" s="4" t="s">
        <v>22</v>
      </c>
      <c r="B55" s="4" t="s">
        <v>71</v>
      </c>
      <c r="C55" s="4" t="s">
        <v>72</v>
      </c>
      <c r="D55" s="4" t="s">
        <v>46</v>
      </c>
      <c r="E55" s="4">
        <v>1980</v>
      </c>
      <c r="F55" s="4">
        <v>36</v>
      </c>
      <c r="G55" s="4">
        <v>220</v>
      </c>
      <c r="H55" s="4">
        <v>10.89</v>
      </c>
      <c r="I55" s="4">
        <v>69</v>
      </c>
      <c r="J55" s="4">
        <v>0.624502</v>
      </c>
      <c r="K55" s="4">
        <v>10.408053000000001</v>
      </c>
    </row>
    <row r="56" spans="1:11" x14ac:dyDescent="0.25">
      <c r="A56" s="4" t="s">
        <v>22</v>
      </c>
      <c r="B56" s="1" t="s">
        <v>209</v>
      </c>
      <c r="C56" s="4"/>
      <c r="D56" s="4" t="s">
        <v>46</v>
      </c>
      <c r="E56" s="4"/>
      <c r="F56" s="4">
        <v>35</v>
      </c>
      <c r="G56" s="4"/>
      <c r="H56" s="4">
        <v>0.02</v>
      </c>
      <c r="I56" s="4">
        <v>57.599999999999994</v>
      </c>
      <c r="J56" s="4">
        <v>0.457789</v>
      </c>
      <c r="K56" s="4">
        <v>10.286864</v>
      </c>
    </row>
    <row r="57" spans="1:11" x14ac:dyDescent="0.25">
      <c r="A57" s="4" t="s">
        <v>26</v>
      </c>
      <c r="B57" s="4" t="s">
        <v>100</v>
      </c>
      <c r="C57" s="4" t="s">
        <v>101</v>
      </c>
      <c r="D57" s="4" t="s">
        <v>102</v>
      </c>
      <c r="E57" s="4">
        <v>1978</v>
      </c>
      <c r="F57" s="4">
        <v>30</v>
      </c>
      <c r="G57" s="4">
        <v>20</v>
      </c>
      <c r="H57" s="4">
        <v>2.99</v>
      </c>
      <c r="I57" s="4">
        <v>225</v>
      </c>
      <c r="J57" s="3">
        <v>-0.79568099999999997</v>
      </c>
      <c r="K57" s="3">
        <v>37.749805000000002</v>
      </c>
    </row>
    <row r="58" spans="1:11" x14ac:dyDescent="0.25">
      <c r="A58" s="4" t="s">
        <v>26</v>
      </c>
      <c r="B58" s="4" t="s">
        <v>106</v>
      </c>
      <c r="C58" s="4" t="s">
        <v>101</v>
      </c>
      <c r="D58" s="4" t="s">
        <v>102</v>
      </c>
      <c r="E58" s="4">
        <v>1974</v>
      </c>
      <c r="F58" s="4">
        <v>56</v>
      </c>
      <c r="G58" s="4">
        <v>150</v>
      </c>
      <c r="H58" s="4">
        <v>13.05</v>
      </c>
      <c r="I58" s="4">
        <v>93</v>
      </c>
      <c r="J58" s="4">
        <v>-0.81222222222222229</v>
      </c>
      <c r="K58" s="4">
        <v>37.688333333333333</v>
      </c>
    </row>
    <row r="59" spans="1:11" x14ac:dyDescent="0.25">
      <c r="A59" s="4" t="s">
        <v>26</v>
      </c>
      <c r="B59" s="4" t="s">
        <v>103</v>
      </c>
      <c r="C59" s="4" t="s">
        <v>101</v>
      </c>
      <c r="D59" s="4" t="s">
        <v>102</v>
      </c>
      <c r="E59" s="4">
        <v>1987</v>
      </c>
      <c r="F59" s="4">
        <v>112</v>
      </c>
      <c r="G59" s="4">
        <v>585</v>
      </c>
      <c r="H59" s="4">
        <v>23.97</v>
      </c>
      <c r="I59" s="4">
        <v>165</v>
      </c>
      <c r="J59" s="4">
        <v>-0.64111111111111108</v>
      </c>
      <c r="K59" s="4">
        <v>37.910555555555554</v>
      </c>
    </row>
    <row r="60" spans="1:11" x14ac:dyDescent="0.25">
      <c r="A60" s="4" t="s">
        <v>26</v>
      </c>
      <c r="B60" s="4" t="s">
        <v>104</v>
      </c>
      <c r="C60" s="4" t="s">
        <v>101</v>
      </c>
      <c r="D60" s="4" t="s">
        <v>102</v>
      </c>
      <c r="E60" s="4">
        <v>1968</v>
      </c>
      <c r="F60" s="4">
        <v>24</v>
      </c>
      <c r="G60" s="4">
        <v>16</v>
      </c>
      <c r="H60" s="4">
        <v>2.2799999999999998</v>
      </c>
      <c r="I60" s="4">
        <v>72</v>
      </c>
      <c r="J60" s="4">
        <v>-0.80638888888888893</v>
      </c>
      <c r="K60" s="4">
        <v>37.81</v>
      </c>
    </row>
    <row r="61" spans="1:11" x14ac:dyDescent="0.25">
      <c r="A61" s="4" t="s">
        <v>26</v>
      </c>
      <c r="B61" s="4" t="s">
        <v>105</v>
      </c>
      <c r="C61" s="4" t="s">
        <v>101</v>
      </c>
      <c r="D61" s="4" t="s">
        <v>102</v>
      </c>
      <c r="E61" s="4">
        <v>1980</v>
      </c>
      <c r="F61" s="4">
        <v>70</v>
      </c>
      <c r="G61" s="4">
        <v>1560</v>
      </c>
      <c r="H61" s="4">
        <v>111.57</v>
      </c>
      <c r="I61" s="4">
        <v>40</v>
      </c>
      <c r="J61" s="4">
        <v>-0.87861111111111112</v>
      </c>
      <c r="K61" s="4">
        <v>37.589166666666671</v>
      </c>
    </row>
    <row r="62" spans="1:11" x14ac:dyDescent="0.25">
      <c r="A62" s="4" t="s">
        <v>26</v>
      </c>
      <c r="B62" s="4" t="s">
        <v>197</v>
      </c>
      <c r="C62" s="4" t="s">
        <v>110</v>
      </c>
      <c r="D62" s="4" t="s">
        <v>77</v>
      </c>
      <c r="E62" s="4">
        <v>1954</v>
      </c>
      <c r="F62" s="4">
        <v>30</v>
      </c>
      <c r="G62" s="4">
        <v>20000</v>
      </c>
      <c r="H62" s="4">
        <v>0.52</v>
      </c>
      <c r="I62" s="4">
        <v>180</v>
      </c>
      <c r="J62" s="4">
        <v>0.44583333333333336</v>
      </c>
      <c r="K62" s="4">
        <v>33.1875</v>
      </c>
    </row>
    <row r="63" spans="1:11" x14ac:dyDescent="0.25">
      <c r="A63" s="4" t="s">
        <v>26</v>
      </c>
      <c r="B63" s="4" t="s">
        <v>107</v>
      </c>
      <c r="C63" s="4" t="s">
        <v>195</v>
      </c>
      <c r="D63" s="4" t="s">
        <v>102</v>
      </c>
      <c r="E63" s="4">
        <v>2009</v>
      </c>
      <c r="F63" s="4">
        <v>18</v>
      </c>
      <c r="G63" s="4"/>
      <c r="H63" s="4">
        <v>0.28999999999999998</v>
      </c>
      <c r="I63" s="4">
        <v>60</v>
      </c>
      <c r="J63" s="3">
        <v>-0.39756000000000002</v>
      </c>
      <c r="K63" s="3">
        <v>34.882936000000001</v>
      </c>
    </row>
    <row r="64" spans="1:11" x14ac:dyDescent="0.25">
      <c r="A64" s="4" t="s">
        <v>26</v>
      </c>
      <c r="B64" s="4" t="s">
        <v>101</v>
      </c>
      <c r="C64" s="4" t="s">
        <v>101</v>
      </c>
      <c r="D64" s="4" t="s">
        <v>102</v>
      </c>
      <c r="E64" s="4">
        <v>2009</v>
      </c>
      <c r="F64" s="4">
        <v>10</v>
      </c>
      <c r="G64" s="4" t="s">
        <v>50</v>
      </c>
      <c r="H64" s="4"/>
      <c r="I64" s="4">
        <v>20</v>
      </c>
      <c r="J64" s="4">
        <v>-0.78555600000000003</v>
      </c>
      <c r="K64" s="4">
        <v>37.265278000000002</v>
      </c>
    </row>
    <row r="65" spans="1:11" x14ac:dyDescent="0.25">
      <c r="A65" s="4" t="s">
        <v>26</v>
      </c>
      <c r="B65" s="4" t="s">
        <v>108</v>
      </c>
      <c r="C65" s="4" t="s">
        <v>108</v>
      </c>
      <c r="D65" s="4" t="s">
        <v>109</v>
      </c>
      <c r="E65" s="4">
        <v>1991</v>
      </c>
      <c r="F65" s="4">
        <v>155</v>
      </c>
      <c r="G65" s="4">
        <v>1645</v>
      </c>
      <c r="H65" s="4">
        <v>26.12</v>
      </c>
      <c r="I65" s="4">
        <v>106</v>
      </c>
      <c r="J65" s="4">
        <v>1.8981859999999999</v>
      </c>
      <c r="K65" s="4">
        <v>35.333705999999999</v>
      </c>
    </row>
    <row r="66" spans="1:11" x14ac:dyDescent="0.25">
      <c r="A66" s="4" t="s">
        <v>31</v>
      </c>
      <c r="B66" s="4" t="s">
        <v>164</v>
      </c>
      <c r="C66" s="4"/>
      <c r="D66" s="4" t="s">
        <v>157</v>
      </c>
      <c r="E66" s="4">
        <v>2004</v>
      </c>
      <c r="F66" s="4">
        <v>600</v>
      </c>
      <c r="G66" s="4">
        <v>1.26</v>
      </c>
      <c r="H66" s="4">
        <v>0.14000000000000001</v>
      </c>
      <c r="I66" s="4">
        <v>465</v>
      </c>
      <c r="J66" s="4">
        <v>32.206667000000003</v>
      </c>
      <c r="K66" s="4">
        <v>-6.5308330000000003</v>
      </c>
    </row>
    <row r="67" spans="1:11" x14ac:dyDescent="0.25">
      <c r="A67" s="4" t="s">
        <v>31</v>
      </c>
      <c r="B67" s="4" t="s">
        <v>155</v>
      </c>
      <c r="C67" s="4" t="s">
        <v>156</v>
      </c>
      <c r="D67" s="4" t="s">
        <v>157</v>
      </c>
      <c r="E67" s="4">
        <v>1979</v>
      </c>
      <c r="F67" s="4">
        <v>82</v>
      </c>
      <c r="G67" s="4">
        <v>2760</v>
      </c>
      <c r="H67" s="4">
        <v>98.99</v>
      </c>
      <c r="I67" s="4">
        <v>128</v>
      </c>
      <c r="J67" s="4">
        <v>32.474722222222226</v>
      </c>
      <c r="K67" s="4">
        <v>-7.6372222222222215</v>
      </c>
    </row>
    <row r="68" spans="1:11" x14ac:dyDescent="0.25">
      <c r="A68" s="4" t="s">
        <v>31</v>
      </c>
      <c r="B68" s="4" t="s">
        <v>158</v>
      </c>
      <c r="C68" s="4" t="s">
        <v>159</v>
      </c>
      <c r="D68" s="4" t="s">
        <v>157</v>
      </c>
      <c r="E68" s="4">
        <v>1996</v>
      </c>
      <c r="F68" s="4">
        <v>88</v>
      </c>
      <c r="G68" s="4">
        <v>3730</v>
      </c>
      <c r="H68" s="4">
        <v>80.37</v>
      </c>
      <c r="I68" s="4">
        <v>240</v>
      </c>
      <c r="J68" s="4">
        <v>34.598332999999997</v>
      </c>
      <c r="K68" s="4">
        <v>-5.1974999999999998</v>
      </c>
    </row>
    <row r="69" spans="1:11" x14ac:dyDescent="0.25">
      <c r="A69" s="4" t="s">
        <v>31</v>
      </c>
      <c r="B69" s="4" t="s">
        <v>160</v>
      </c>
      <c r="C69" s="4" t="s">
        <v>161</v>
      </c>
      <c r="D69" s="4" t="s">
        <v>157</v>
      </c>
      <c r="E69" s="4">
        <v>1990</v>
      </c>
      <c r="F69" s="4">
        <v>61</v>
      </c>
      <c r="G69" s="4">
        <v>81.5</v>
      </c>
      <c r="H69" s="4">
        <v>2.83</v>
      </c>
      <c r="I69" s="4">
        <v>240</v>
      </c>
      <c r="J69" s="4">
        <v>33.93194444444444</v>
      </c>
      <c r="K69" s="4">
        <v>-4.6761111111111111</v>
      </c>
    </row>
    <row r="70" spans="1:11" x14ac:dyDescent="0.25">
      <c r="A70" s="4" t="s">
        <v>31</v>
      </c>
      <c r="B70" s="4" t="s">
        <v>162</v>
      </c>
      <c r="C70" s="4" t="s">
        <v>163</v>
      </c>
      <c r="D70" s="4" t="s">
        <v>157</v>
      </c>
      <c r="E70" s="4">
        <v>1953</v>
      </c>
      <c r="F70" s="4">
        <v>133</v>
      </c>
      <c r="G70" s="4">
        <v>1484</v>
      </c>
      <c r="H70" s="4">
        <v>30.33</v>
      </c>
      <c r="I70" s="4">
        <v>135</v>
      </c>
      <c r="J70" s="4">
        <v>32.106666666666669</v>
      </c>
      <c r="K70" s="4">
        <v>-6.4638888888888895</v>
      </c>
    </row>
    <row r="71" spans="1:11" x14ac:dyDescent="0.25">
      <c r="A71" s="4" t="s">
        <v>31</v>
      </c>
      <c r="B71" s="4" t="s">
        <v>182</v>
      </c>
      <c r="C71" s="4" t="s">
        <v>156</v>
      </c>
      <c r="D71" s="4" t="s">
        <v>157</v>
      </c>
      <c r="E71" s="4">
        <v>1950</v>
      </c>
      <c r="F71" s="4">
        <v>40</v>
      </c>
      <c r="G71" s="4">
        <v>9.5</v>
      </c>
      <c r="H71" s="4">
        <v>1.56</v>
      </c>
      <c r="I71" s="4">
        <v>17</v>
      </c>
      <c r="J71" s="4">
        <v>32.935833333333328</v>
      </c>
      <c r="K71" s="4">
        <v>-8.0636111111111113</v>
      </c>
    </row>
    <row r="72" spans="1:11" x14ac:dyDescent="0.25">
      <c r="A72" s="4" t="s">
        <v>31</v>
      </c>
      <c r="B72" s="4" t="s">
        <v>165</v>
      </c>
      <c r="C72" s="4"/>
      <c r="D72" s="4" t="s">
        <v>157</v>
      </c>
      <c r="E72" s="4"/>
      <c r="F72" s="4">
        <v>10</v>
      </c>
      <c r="G72" s="4"/>
      <c r="H72" s="4">
        <v>0.03</v>
      </c>
      <c r="I72" s="4">
        <v>22</v>
      </c>
      <c r="J72" s="3">
        <v>33.067644000000001</v>
      </c>
      <c r="K72" s="3">
        <v>-5.4661330000000001</v>
      </c>
    </row>
    <row r="73" spans="1:11" x14ac:dyDescent="0.25">
      <c r="A73" s="4" t="s">
        <v>31</v>
      </c>
      <c r="B73" s="4" t="s">
        <v>170</v>
      </c>
      <c r="C73" s="4" t="s">
        <v>171</v>
      </c>
      <c r="D73" s="4" t="s">
        <v>157</v>
      </c>
      <c r="E73" s="4">
        <v>1935</v>
      </c>
      <c r="F73" s="4">
        <v>68</v>
      </c>
      <c r="G73" s="4">
        <v>297</v>
      </c>
      <c r="H73" s="4">
        <v>12.46</v>
      </c>
      <c r="I73" s="4">
        <v>8.3000000000000007</v>
      </c>
      <c r="J73" s="4">
        <v>34.042222222222222</v>
      </c>
      <c r="K73" s="4">
        <v>-5.9066666666666672</v>
      </c>
    </row>
    <row r="74" spans="1:11" x14ac:dyDescent="0.25">
      <c r="A74" s="4" t="s">
        <v>31</v>
      </c>
      <c r="B74" s="4" t="s">
        <v>169</v>
      </c>
      <c r="C74" s="4" t="s">
        <v>166</v>
      </c>
      <c r="D74" s="4" t="s">
        <v>157</v>
      </c>
      <c r="E74" s="4">
        <v>1986</v>
      </c>
      <c r="F74" s="4">
        <v>145</v>
      </c>
      <c r="G74" s="4">
        <v>273</v>
      </c>
      <c r="H74" s="4">
        <v>5.68</v>
      </c>
      <c r="I74" s="4">
        <v>67.2</v>
      </c>
      <c r="J74" s="3">
        <v>31.814596000000002</v>
      </c>
      <c r="K74" s="3">
        <v>-6.8228059999999999</v>
      </c>
    </row>
    <row r="75" spans="1:11" x14ac:dyDescent="0.25">
      <c r="A75" s="4" t="s">
        <v>31</v>
      </c>
      <c r="B75" s="4" t="s">
        <v>168</v>
      </c>
      <c r="C75" s="4" t="s">
        <v>167</v>
      </c>
      <c r="D75" s="4" t="s">
        <v>157</v>
      </c>
      <c r="E75" s="4">
        <v>1973</v>
      </c>
      <c r="F75" s="4">
        <v>72</v>
      </c>
      <c r="G75" s="4">
        <v>1217</v>
      </c>
      <c r="H75" s="4">
        <v>44.88</v>
      </c>
      <c r="I75" s="4">
        <v>40</v>
      </c>
      <c r="J75" s="4">
        <v>34.161111111111111</v>
      </c>
      <c r="K75" s="4">
        <v>-4.7488888888888887</v>
      </c>
    </row>
    <row r="76" spans="1:11" x14ac:dyDescent="0.25">
      <c r="A76" s="4" t="s">
        <v>31</v>
      </c>
      <c r="B76" s="4" t="s">
        <v>181</v>
      </c>
      <c r="C76" s="4" t="s">
        <v>156</v>
      </c>
      <c r="D76" s="4" t="s">
        <v>157</v>
      </c>
      <c r="E76" s="4">
        <v>1944</v>
      </c>
      <c r="F76" s="4">
        <v>50</v>
      </c>
      <c r="G76" s="4">
        <v>83</v>
      </c>
      <c r="H76" s="4">
        <v>4.16</v>
      </c>
      <c r="I76" s="4">
        <v>31</v>
      </c>
      <c r="J76" s="4">
        <v>32.725555555555559</v>
      </c>
      <c r="K76" s="4">
        <v>-7.9266666666666667</v>
      </c>
    </row>
    <row r="77" spans="1:11" x14ac:dyDescent="0.25">
      <c r="A77" s="4" t="s">
        <v>31</v>
      </c>
      <c r="B77" s="4" t="s">
        <v>172</v>
      </c>
      <c r="C77" s="4" t="s">
        <v>173</v>
      </c>
      <c r="D77" s="4" t="s">
        <v>4</v>
      </c>
      <c r="E77" s="4">
        <v>1967</v>
      </c>
      <c r="F77" s="4">
        <v>64</v>
      </c>
      <c r="G77" s="4">
        <v>725</v>
      </c>
      <c r="H77" s="4">
        <v>27.27</v>
      </c>
      <c r="I77" s="4">
        <v>23</v>
      </c>
      <c r="J77" s="4">
        <v>34.663055555555552</v>
      </c>
      <c r="K77" s="4">
        <v>-2.9383333333333335</v>
      </c>
    </row>
    <row r="78" spans="1:11" x14ac:dyDescent="0.25">
      <c r="A78" s="4" t="s">
        <v>31</v>
      </c>
      <c r="B78" s="4" t="s">
        <v>179</v>
      </c>
      <c r="C78" s="4" t="s">
        <v>180</v>
      </c>
      <c r="D78" s="4" t="s">
        <v>157</v>
      </c>
      <c r="E78" s="4">
        <v>1969</v>
      </c>
      <c r="F78" s="4">
        <v>100</v>
      </c>
      <c r="G78" s="4">
        <v>197</v>
      </c>
      <c r="H78" s="4">
        <v>4.25</v>
      </c>
      <c r="I78" s="4">
        <v>24</v>
      </c>
      <c r="J78" s="4">
        <v>31.645277777777778</v>
      </c>
      <c r="K78" s="4">
        <v>-7.2611111111111111</v>
      </c>
    </row>
    <row r="79" spans="1:11" x14ac:dyDescent="0.25">
      <c r="A79" s="4" t="s">
        <v>31</v>
      </c>
      <c r="B79" s="4" t="s">
        <v>177</v>
      </c>
      <c r="C79" s="4" t="s">
        <v>178</v>
      </c>
      <c r="D79" s="4" t="s">
        <v>157</v>
      </c>
      <c r="E79" s="4">
        <v>1979</v>
      </c>
      <c r="F79" s="4">
        <v>67</v>
      </c>
      <c r="G79" s="4">
        <v>807</v>
      </c>
      <c r="H79" s="4">
        <v>29.83</v>
      </c>
      <c r="I79" s="4">
        <v>36</v>
      </c>
      <c r="J79" s="4">
        <v>34.941666666666663</v>
      </c>
      <c r="K79" s="4">
        <v>-5.8394444444444442</v>
      </c>
    </row>
    <row r="80" spans="1:11" x14ac:dyDescent="0.25">
      <c r="A80" s="4" t="s">
        <v>31</v>
      </c>
      <c r="B80" s="4" t="s">
        <v>176</v>
      </c>
      <c r="C80" s="4" t="s">
        <v>175</v>
      </c>
      <c r="D80" s="4" t="s">
        <v>157</v>
      </c>
      <c r="E80" s="4">
        <v>1929</v>
      </c>
      <c r="F80" s="4">
        <v>29</v>
      </c>
      <c r="G80" s="4">
        <v>2</v>
      </c>
      <c r="H80" s="4">
        <v>0.41</v>
      </c>
      <c r="I80" s="4">
        <v>20.8</v>
      </c>
      <c r="J80" s="4">
        <v>33.154722222222219</v>
      </c>
      <c r="K80" s="4">
        <v>-8.1150000000000002</v>
      </c>
    </row>
    <row r="81" spans="1:11" x14ac:dyDescent="0.25">
      <c r="A81" s="4" t="s">
        <v>31</v>
      </c>
      <c r="B81" s="4" t="s">
        <v>174</v>
      </c>
      <c r="C81" s="4" t="s">
        <v>175</v>
      </c>
      <c r="D81" s="4" t="s">
        <v>157</v>
      </c>
      <c r="E81" s="4">
        <v>2007</v>
      </c>
      <c r="F81" s="4">
        <v>10</v>
      </c>
      <c r="G81" s="4"/>
      <c r="H81" s="4">
        <v>0.32</v>
      </c>
      <c r="I81" s="4">
        <v>18</v>
      </c>
      <c r="J81" s="4">
        <v>33.078313999999999</v>
      </c>
      <c r="K81" s="4">
        <v>-5.5093360000000002</v>
      </c>
    </row>
    <row r="82" spans="1:11" x14ac:dyDescent="0.25">
      <c r="A82" s="4" t="s">
        <v>31</v>
      </c>
      <c r="B82" s="1" t="s">
        <v>210</v>
      </c>
      <c r="C82" s="4"/>
      <c r="D82" s="4" t="s">
        <v>157</v>
      </c>
      <c r="E82" s="4"/>
      <c r="F82" s="4">
        <v>10</v>
      </c>
      <c r="G82" s="4"/>
      <c r="H82" s="4">
        <v>4.6399999999999997</v>
      </c>
      <c r="I82" s="4">
        <v>248.8</v>
      </c>
      <c r="J82" s="4">
        <v>31.355149000000001</v>
      </c>
      <c r="K82" s="4">
        <v>-8.1367879999999992</v>
      </c>
    </row>
    <row r="83" spans="1:11" x14ac:dyDescent="0.25">
      <c r="A83" s="4" t="s">
        <v>31</v>
      </c>
      <c r="B83" s="1" t="s">
        <v>211</v>
      </c>
      <c r="C83" s="4"/>
      <c r="D83" s="4" t="s">
        <v>157</v>
      </c>
      <c r="E83" s="4"/>
      <c r="F83" s="4">
        <v>10</v>
      </c>
      <c r="G83" s="4"/>
      <c r="H83" s="4">
        <v>37.96</v>
      </c>
      <c r="I83" s="4">
        <v>10.6</v>
      </c>
      <c r="J83" s="4">
        <v>30.912607999999999</v>
      </c>
      <c r="K83" s="4">
        <v>-6.7599429999999998</v>
      </c>
    </row>
    <row r="84" spans="1:11" x14ac:dyDescent="0.25">
      <c r="A84" s="4" t="s">
        <v>27</v>
      </c>
      <c r="B84" s="4" t="s">
        <v>113</v>
      </c>
      <c r="C84" s="4" t="s">
        <v>112</v>
      </c>
      <c r="D84" s="4" t="s">
        <v>102</v>
      </c>
      <c r="E84" s="4">
        <v>2010</v>
      </c>
      <c r="F84" s="4">
        <v>10</v>
      </c>
      <c r="G84" s="4" t="s">
        <v>50</v>
      </c>
      <c r="H84" s="4"/>
      <c r="I84" s="4">
        <v>14.5</v>
      </c>
      <c r="J84" s="4">
        <v>-1.5889</v>
      </c>
      <c r="K84" s="4">
        <v>29.637499999999999</v>
      </c>
    </row>
    <row r="85" spans="1:11" x14ac:dyDescent="0.25">
      <c r="A85" s="4" t="s">
        <v>27</v>
      </c>
      <c r="B85" s="4" t="s">
        <v>111</v>
      </c>
      <c r="C85" s="4" t="s">
        <v>112</v>
      </c>
      <c r="D85" s="4" t="s">
        <v>102</v>
      </c>
      <c r="E85" s="4">
        <v>1959</v>
      </c>
      <c r="F85" s="4">
        <v>10</v>
      </c>
      <c r="G85" s="4" t="s">
        <v>50</v>
      </c>
      <c r="H85" s="4"/>
      <c r="I85" s="4">
        <v>11.5</v>
      </c>
      <c r="J85" s="4">
        <v>-2.0277780000000001</v>
      </c>
      <c r="K85" s="4">
        <v>29.399439999999998</v>
      </c>
    </row>
    <row r="86" spans="1:11" x14ac:dyDescent="0.25">
      <c r="A86" s="4" t="s">
        <v>27</v>
      </c>
      <c r="B86" s="4" t="s">
        <v>114</v>
      </c>
      <c r="C86" s="4" t="s">
        <v>114</v>
      </c>
      <c r="D86" s="4" t="s">
        <v>102</v>
      </c>
      <c r="E86" s="4">
        <v>2014</v>
      </c>
      <c r="F86" s="4">
        <v>10</v>
      </c>
      <c r="G86" s="4" t="s">
        <v>50</v>
      </c>
      <c r="H86" s="4">
        <v>3.26</v>
      </c>
      <c r="I86" s="4">
        <v>28</v>
      </c>
      <c r="J86" s="4">
        <v>-1.9887220000000001</v>
      </c>
      <c r="K86" s="4">
        <v>29.633139</v>
      </c>
    </row>
    <row r="87" spans="1:11" x14ac:dyDescent="0.25">
      <c r="A87" s="4" t="s">
        <v>27</v>
      </c>
      <c r="B87" s="4" t="s">
        <v>115</v>
      </c>
      <c r="C87" s="4" t="s">
        <v>115</v>
      </c>
      <c r="D87" s="4" t="s">
        <v>102</v>
      </c>
      <c r="E87" s="4">
        <v>2014</v>
      </c>
      <c r="F87" s="4">
        <v>10</v>
      </c>
      <c r="G87" s="4"/>
      <c r="H87" s="4"/>
      <c r="I87" s="4">
        <v>9.5</v>
      </c>
      <c r="J87" s="4">
        <v>-2.4683329999999999</v>
      </c>
      <c r="K87" s="4">
        <v>29.553332999999999</v>
      </c>
    </row>
    <row r="88" spans="1:11" x14ac:dyDescent="0.25">
      <c r="A88" s="4" t="s">
        <v>27</v>
      </c>
      <c r="B88" s="4" t="s">
        <v>200</v>
      </c>
      <c r="C88" s="4" t="s">
        <v>116</v>
      </c>
      <c r="D88" s="4" t="s">
        <v>102</v>
      </c>
      <c r="E88" s="4">
        <v>1958</v>
      </c>
      <c r="F88" s="4">
        <v>15</v>
      </c>
      <c r="G88" s="4"/>
      <c r="H88" s="4">
        <v>0.26</v>
      </c>
      <c r="I88" s="4">
        <v>30</v>
      </c>
      <c r="J88" s="6">
        <v>-2.5099999999999998</v>
      </c>
      <c r="K88" s="6">
        <v>28.84</v>
      </c>
    </row>
    <row r="89" spans="1:11" x14ac:dyDescent="0.25">
      <c r="A89" s="4" t="s">
        <v>27</v>
      </c>
      <c r="B89" s="4" t="s">
        <v>201</v>
      </c>
      <c r="C89" s="4" t="s">
        <v>116</v>
      </c>
      <c r="D89" s="4" t="s">
        <v>102</v>
      </c>
      <c r="E89" s="4">
        <v>1989</v>
      </c>
      <c r="F89" s="4">
        <v>11</v>
      </c>
      <c r="G89" s="4"/>
      <c r="H89" s="4">
        <v>0.26</v>
      </c>
      <c r="I89" s="4">
        <v>48</v>
      </c>
      <c r="J89" s="6">
        <v>-2.6334399999999998</v>
      </c>
      <c r="K89" s="6">
        <v>28.902660000000001</v>
      </c>
    </row>
    <row r="90" spans="1:11" x14ac:dyDescent="0.25">
      <c r="A90" s="4" t="s">
        <v>28</v>
      </c>
      <c r="B90" s="4" t="s">
        <v>124</v>
      </c>
      <c r="C90" s="4" t="s">
        <v>86</v>
      </c>
      <c r="D90" s="4" t="s">
        <v>77</v>
      </c>
      <c r="E90" s="4">
        <v>2006</v>
      </c>
      <c r="F90" s="4">
        <v>5</v>
      </c>
      <c r="G90" s="4"/>
      <c r="H90" s="4"/>
      <c r="I90" s="4">
        <v>5</v>
      </c>
      <c r="J90" s="6">
        <v>4.8207459999999998</v>
      </c>
      <c r="K90" s="6">
        <v>31.604067000000001</v>
      </c>
    </row>
    <row r="91" spans="1:11" x14ac:dyDescent="0.25">
      <c r="A91" s="4" t="s">
        <v>29</v>
      </c>
      <c r="B91" s="4" t="s">
        <v>120</v>
      </c>
      <c r="C91" s="4" t="s">
        <v>110</v>
      </c>
      <c r="D91" s="4" t="s">
        <v>77</v>
      </c>
      <c r="E91" s="4">
        <v>1937</v>
      </c>
      <c r="F91" s="4">
        <v>22</v>
      </c>
      <c r="G91" s="4">
        <v>3500</v>
      </c>
      <c r="H91" s="4">
        <v>454.22</v>
      </c>
      <c r="I91" s="4">
        <v>30</v>
      </c>
      <c r="J91" s="3">
        <v>15.238490000000001</v>
      </c>
      <c r="K91" s="3">
        <v>32.485515999999997</v>
      </c>
    </row>
    <row r="92" spans="1:11" x14ac:dyDescent="0.25">
      <c r="A92" s="4" t="s">
        <v>29</v>
      </c>
      <c r="B92" s="4" t="s">
        <v>121</v>
      </c>
      <c r="C92" s="4" t="s">
        <v>122</v>
      </c>
      <c r="D92" s="4" t="s">
        <v>77</v>
      </c>
      <c r="E92" s="4">
        <v>1964</v>
      </c>
      <c r="F92" s="4">
        <v>35</v>
      </c>
      <c r="G92" s="4">
        <v>1300</v>
      </c>
      <c r="H92" s="4">
        <v>116.34</v>
      </c>
      <c r="I92" s="4">
        <v>10</v>
      </c>
      <c r="J92" s="4">
        <v>14.925151</v>
      </c>
      <c r="K92" s="4">
        <v>35.907228000000003</v>
      </c>
    </row>
    <row r="93" spans="1:11" x14ac:dyDescent="0.25">
      <c r="A93" s="4" t="s">
        <v>29</v>
      </c>
      <c r="B93" s="4" t="s">
        <v>117</v>
      </c>
      <c r="C93" s="4" t="s">
        <v>86</v>
      </c>
      <c r="D93" s="4" t="s">
        <v>77</v>
      </c>
      <c r="E93" s="4">
        <v>2009</v>
      </c>
      <c r="F93" s="4">
        <v>67</v>
      </c>
      <c r="G93" s="4">
        <v>12500</v>
      </c>
      <c r="H93" s="4">
        <v>704.93</v>
      </c>
      <c r="I93" s="4">
        <v>1250</v>
      </c>
      <c r="J93" s="4">
        <v>18.668889</v>
      </c>
      <c r="K93" s="4">
        <v>32.050277999999999</v>
      </c>
    </row>
    <row r="94" spans="1:11" x14ac:dyDescent="0.25">
      <c r="A94" s="4" t="s">
        <v>29</v>
      </c>
      <c r="B94" s="4" t="s">
        <v>118</v>
      </c>
      <c r="C94" s="4" t="s">
        <v>86</v>
      </c>
      <c r="D94" s="4" t="s">
        <v>77</v>
      </c>
      <c r="E94" s="4">
        <v>1966</v>
      </c>
      <c r="F94" s="4">
        <v>78</v>
      </c>
      <c r="G94" s="4">
        <v>7400</v>
      </c>
      <c r="H94" s="4">
        <v>606.74</v>
      </c>
      <c r="I94" s="4">
        <v>280</v>
      </c>
      <c r="J94" s="4">
        <v>11.798333333333334</v>
      </c>
      <c r="K94" s="4">
        <v>34.388333333333335</v>
      </c>
    </row>
    <row r="95" spans="1:11" x14ac:dyDescent="0.25">
      <c r="A95" s="4" t="s">
        <v>29</v>
      </c>
      <c r="B95" s="4" t="s">
        <v>119</v>
      </c>
      <c r="C95" s="4" t="s">
        <v>86</v>
      </c>
      <c r="D95" s="4" t="s">
        <v>77</v>
      </c>
      <c r="E95" s="4">
        <v>1925</v>
      </c>
      <c r="F95" s="4">
        <v>48</v>
      </c>
      <c r="G95" s="4">
        <v>930</v>
      </c>
      <c r="H95" s="4">
        <v>84.27</v>
      </c>
      <c r="I95" s="4">
        <v>26</v>
      </c>
      <c r="J95" s="3">
        <v>13.547635</v>
      </c>
      <c r="K95" s="3">
        <v>33.635562999999998</v>
      </c>
    </row>
    <row r="96" spans="1:11" x14ac:dyDescent="0.25">
      <c r="A96" s="4" t="s">
        <v>29</v>
      </c>
      <c r="B96" s="4" t="s">
        <v>123</v>
      </c>
      <c r="C96" s="4" t="s">
        <v>196</v>
      </c>
      <c r="D96" s="4" t="s">
        <v>77</v>
      </c>
      <c r="E96" s="4">
        <v>2017</v>
      </c>
      <c r="F96" s="4">
        <v>55</v>
      </c>
      <c r="G96" s="4">
        <v>2200</v>
      </c>
      <c r="H96" s="4"/>
      <c r="I96" s="4">
        <v>135</v>
      </c>
      <c r="J96" s="4">
        <v>14.276667</v>
      </c>
      <c r="K96" s="4">
        <v>35.896943999999998</v>
      </c>
    </row>
    <row r="97" spans="1:11" x14ac:dyDescent="0.25">
      <c r="A97" s="4" t="s">
        <v>32</v>
      </c>
      <c r="B97" s="4" t="s">
        <v>186</v>
      </c>
      <c r="C97" s="4"/>
      <c r="D97" s="4" t="s">
        <v>4</v>
      </c>
      <c r="E97" s="4">
        <v>1956</v>
      </c>
      <c r="F97" s="4">
        <v>26</v>
      </c>
      <c r="G97" s="4"/>
      <c r="H97" s="4"/>
      <c r="I97" s="4">
        <v>4.8</v>
      </c>
      <c r="J97" s="4">
        <v>36.799599999999998</v>
      </c>
      <c r="K97" s="4">
        <v>9.7726000000000006</v>
      </c>
    </row>
    <row r="98" spans="1:11" x14ac:dyDescent="0.25">
      <c r="A98" s="4" t="s">
        <v>32</v>
      </c>
      <c r="B98" s="4" t="s">
        <v>187</v>
      </c>
      <c r="C98" s="4"/>
      <c r="D98" s="4" t="s">
        <v>4</v>
      </c>
      <c r="E98" s="4">
        <v>1969</v>
      </c>
      <c r="F98" s="4">
        <v>57</v>
      </c>
      <c r="G98" s="4"/>
      <c r="H98" s="4"/>
      <c r="I98" s="4">
        <v>0.8</v>
      </c>
      <c r="J98" s="4">
        <v>36.761099999999999</v>
      </c>
      <c r="K98" s="4">
        <v>9.0023999999999997</v>
      </c>
    </row>
    <row r="99" spans="1:11" x14ac:dyDescent="0.25">
      <c r="A99" s="4" t="s">
        <v>32</v>
      </c>
      <c r="B99" s="4" t="s">
        <v>185</v>
      </c>
      <c r="C99" s="4"/>
      <c r="D99" s="4" t="s">
        <v>4</v>
      </c>
      <c r="E99" s="4">
        <v>1956</v>
      </c>
      <c r="F99" s="4">
        <v>72</v>
      </c>
      <c r="G99" s="4"/>
      <c r="H99" s="4">
        <v>4.29</v>
      </c>
      <c r="I99" s="4">
        <v>13.6</v>
      </c>
      <c r="J99" s="4">
        <v>36.314399999999999</v>
      </c>
      <c r="K99" s="4">
        <v>8.7026000000000003</v>
      </c>
    </row>
    <row r="100" spans="1:11" x14ac:dyDescent="0.25">
      <c r="A100" s="4" t="s">
        <v>32</v>
      </c>
      <c r="B100" s="4" t="s">
        <v>188</v>
      </c>
      <c r="C100" s="4"/>
      <c r="D100" s="4" t="s">
        <v>4</v>
      </c>
      <c r="E100" s="4"/>
      <c r="F100" s="4">
        <v>59</v>
      </c>
      <c r="G100" s="4"/>
      <c r="H100" s="4"/>
      <c r="I100" s="4">
        <v>0.6</v>
      </c>
      <c r="J100" s="4">
        <v>37.1813</v>
      </c>
      <c r="K100" s="4">
        <v>9.4757999999999996</v>
      </c>
    </row>
    <row r="101" spans="1:11" x14ac:dyDescent="0.25">
      <c r="A101" s="4" t="s">
        <v>32</v>
      </c>
      <c r="B101" s="4" t="s">
        <v>183</v>
      </c>
      <c r="C101" s="4" t="s">
        <v>184</v>
      </c>
      <c r="D101" s="4" t="s">
        <v>4</v>
      </c>
      <c r="E101" s="4">
        <v>1981</v>
      </c>
      <c r="F101" s="4">
        <v>70</v>
      </c>
      <c r="G101" s="4">
        <v>555</v>
      </c>
      <c r="H101" s="4">
        <v>29.04</v>
      </c>
      <c r="I101" s="4">
        <v>20</v>
      </c>
      <c r="J101" s="4">
        <v>36.590555555555561</v>
      </c>
      <c r="K101" s="4">
        <v>9.3977777777777778</v>
      </c>
    </row>
    <row r="102" spans="1:11" x14ac:dyDescent="0.25">
      <c r="A102" s="4" t="s">
        <v>32</v>
      </c>
      <c r="B102" s="1" t="s">
        <v>212</v>
      </c>
      <c r="C102" s="3"/>
      <c r="D102" s="4" t="s">
        <v>4</v>
      </c>
      <c r="E102" s="3"/>
      <c r="F102" s="3">
        <v>5</v>
      </c>
      <c r="G102" s="3"/>
      <c r="H102" s="4">
        <v>5.77</v>
      </c>
      <c r="I102" s="4">
        <v>9.6999999999999993</v>
      </c>
      <c r="J102" s="4">
        <v>36.672176</v>
      </c>
      <c r="K102" s="4">
        <v>8.7883800000000001</v>
      </c>
    </row>
    <row r="103" spans="1:11" x14ac:dyDescent="0.25">
      <c r="A103" s="4" t="s">
        <v>30</v>
      </c>
      <c r="B103" s="4" t="s">
        <v>135</v>
      </c>
      <c r="C103" s="4" t="s">
        <v>110</v>
      </c>
      <c r="D103" s="4" t="s">
        <v>77</v>
      </c>
      <c r="E103" s="4">
        <v>2009</v>
      </c>
      <c r="F103" s="4">
        <v>159</v>
      </c>
      <c r="G103" s="4"/>
      <c r="H103" s="4"/>
      <c r="I103" s="4">
        <v>13</v>
      </c>
      <c r="J103" s="4">
        <v>0.30555599999999999</v>
      </c>
      <c r="K103" s="4">
        <v>30.098056</v>
      </c>
    </row>
    <row r="104" spans="1:11" x14ac:dyDescent="0.25">
      <c r="A104" s="4" t="s">
        <v>30</v>
      </c>
      <c r="B104" s="4" t="s">
        <v>136</v>
      </c>
      <c r="C104" s="4" t="s">
        <v>110</v>
      </c>
      <c r="D104" s="4" t="s">
        <v>77</v>
      </c>
      <c r="E104" s="4">
        <v>2012</v>
      </c>
      <c r="F104" s="4">
        <v>5</v>
      </c>
      <c r="G104" s="4">
        <v>0.75</v>
      </c>
      <c r="H104" s="4">
        <v>0.67</v>
      </c>
      <c r="I104" s="4">
        <v>250</v>
      </c>
      <c r="J104" s="4">
        <v>0.49833300000000003</v>
      </c>
      <c r="K104" s="4">
        <v>33.137500000000003</v>
      </c>
    </row>
    <row r="105" spans="1:11" x14ac:dyDescent="0.25">
      <c r="A105" s="4" t="s">
        <v>30</v>
      </c>
      <c r="B105" s="4" t="s">
        <v>137</v>
      </c>
      <c r="C105" s="4" t="s">
        <v>138</v>
      </c>
      <c r="D105" s="4" t="s">
        <v>77</v>
      </c>
      <c r="E105" s="4">
        <v>2013</v>
      </c>
      <c r="F105" s="4">
        <v>5</v>
      </c>
      <c r="G105" s="4"/>
      <c r="H105" s="4">
        <v>0.01</v>
      </c>
      <c r="I105" s="4">
        <v>9</v>
      </c>
      <c r="J105" s="4">
        <v>1.5435300000000001</v>
      </c>
      <c r="K105" s="4">
        <v>31.110824999999998</v>
      </c>
    </row>
    <row r="106" spans="1:11" x14ac:dyDescent="0.25">
      <c r="A106" s="4" t="s">
        <v>30</v>
      </c>
      <c r="B106" s="4" t="s">
        <v>139</v>
      </c>
      <c r="C106" s="4" t="s">
        <v>140</v>
      </c>
      <c r="D106" s="4" t="s">
        <v>77</v>
      </c>
      <c r="E106" s="4">
        <v>2011</v>
      </c>
      <c r="F106" s="4">
        <v>5</v>
      </c>
      <c r="G106" s="4"/>
      <c r="H106" s="4"/>
      <c r="I106" s="4">
        <v>6.6</v>
      </c>
      <c r="J106" s="4">
        <v>-0.88138899999999998</v>
      </c>
      <c r="K106" s="4">
        <v>29.670556000000001</v>
      </c>
    </row>
    <row r="107" spans="1:11" x14ac:dyDescent="0.25">
      <c r="A107" s="4" t="s">
        <v>30</v>
      </c>
      <c r="B107" s="4" t="s">
        <v>141</v>
      </c>
      <c r="C107" s="4" t="s">
        <v>110</v>
      </c>
      <c r="D107" s="4" t="s">
        <v>77</v>
      </c>
      <c r="E107" s="4">
        <v>2003</v>
      </c>
      <c r="F107" s="4">
        <v>5</v>
      </c>
      <c r="G107" s="4"/>
      <c r="H107" s="4">
        <v>0.11</v>
      </c>
      <c r="I107" s="4">
        <v>200</v>
      </c>
      <c r="J107" s="4">
        <v>0.45027800000000001</v>
      </c>
      <c r="K107" s="4">
        <v>33.185555999999998</v>
      </c>
    </row>
    <row r="108" spans="1:11" x14ac:dyDescent="0.25">
      <c r="A108" s="4" t="s">
        <v>30</v>
      </c>
      <c r="B108" s="4" t="s">
        <v>148</v>
      </c>
      <c r="C108" s="4" t="s">
        <v>148</v>
      </c>
      <c r="D108" s="4" t="s">
        <v>77</v>
      </c>
      <c r="E108" s="4">
        <v>2008</v>
      </c>
      <c r="F108" s="4">
        <v>5</v>
      </c>
      <c r="G108" s="4"/>
      <c r="H108" s="4"/>
      <c r="I108" s="4">
        <v>0.3</v>
      </c>
      <c r="J108" s="6">
        <v>-0.99560000000000004</v>
      </c>
      <c r="K108" s="6">
        <v>29.962499999999999</v>
      </c>
    </row>
    <row r="109" spans="1:11" x14ac:dyDescent="0.25">
      <c r="A109" s="4" t="s">
        <v>30</v>
      </c>
      <c r="B109" s="4" t="s">
        <v>142</v>
      </c>
      <c r="C109" s="4"/>
      <c r="D109" s="4" t="s">
        <v>77</v>
      </c>
      <c r="E109" s="4">
        <v>2011</v>
      </c>
      <c r="F109" s="4">
        <v>5</v>
      </c>
      <c r="G109" s="4"/>
      <c r="H109" s="4">
        <v>0.01</v>
      </c>
      <c r="I109" s="4">
        <v>18</v>
      </c>
      <c r="J109" s="6">
        <v>8.1000000000000003E-2</v>
      </c>
      <c r="K109" s="6">
        <v>30.381</v>
      </c>
    </row>
    <row r="110" spans="1:11" x14ac:dyDescent="0.25">
      <c r="A110" s="4" t="s">
        <v>30</v>
      </c>
      <c r="B110" s="4" t="s">
        <v>143</v>
      </c>
      <c r="C110" s="4" t="s">
        <v>145</v>
      </c>
      <c r="D110" s="4" t="s">
        <v>77</v>
      </c>
      <c r="E110" s="4">
        <v>1950</v>
      </c>
      <c r="F110" s="4">
        <v>5</v>
      </c>
      <c r="G110" s="4"/>
      <c r="H110" s="4"/>
      <c r="I110" s="4">
        <v>5</v>
      </c>
      <c r="J110" s="6">
        <v>0.31861</v>
      </c>
      <c r="K110" s="6">
        <v>30.1</v>
      </c>
    </row>
    <row r="111" spans="1:11" x14ac:dyDescent="0.25">
      <c r="A111" s="4" t="s">
        <v>30</v>
      </c>
      <c r="B111" s="4" t="s">
        <v>144</v>
      </c>
      <c r="C111" s="4" t="s">
        <v>145</v>
      </c>
      <c r="D111" s="4" t="s">
        <v>77</v>
      </c>
      <c r="E111" s="4">
        <v>2009</v>
      </c>
      <c r="F111" s="4">
        <v>5</v>
      </c>
      <c r="G111" s="4"/>
      <c r="H111" s="4"/>
      <c r="I111" s="4">
        <v>10.5</v>
      </c>
      <c r="J111" s="6">
        <v>0.16669999999999999</v>
      </c>
      <c r="K111" s="6">
        <v>30.1</v>
      </c>
    </row>
    <row r="112" spans="1:11" x14ac:dyDescent="0.25">
      <c r="A112" s="4" t="s">
        <v>30</v>
      </c>
      <c r="B112" s="4" t="s">
        <v>153</v>
      </c>
      <c r="C112" s="4" t="s">
        <v>154</v>
      </c>
      <c r="D112" s="4" t="s">
        <v>77</v>
      </c>
      <c r="E112" s="4">
        <v>2017</v>
      </c>
      <c r="F112" s="4">
        <v>5</v>
      </c>
      <c r="G112" s="4"/>
      <c r="H112" s="4"/>
      <c r="I112" s="4">
        <v>6.5</v>
      </c>
      <c r="J112" s="6">
        <v>-1.3180000000000001</v>
      </c>
      <c r="K112" s="6">
        <v>30.078900000000001</v>
      </c>
    </row>
    <row r="113" spans="1:11" x14ac:dyDescent="0.25">
      <c r="A113" s="4" t="s">
        <v>30</v>
      </c>
      <c r="B113" s="4" t="s">
        <v>146</v>
      </c>
      <c r="C113" s="4" t="s">
        <v>76</v>
      </c>
      <c r="D113" s="4" t="s">
        <v>77</v>
      </c>
      <c r="E113" s="4">
        <v>1954</v>
      </c>
      <c r="F113" s="4">
        <v>5</v>
      </c>
      <c r="G113" s="4"/>
      <c r="H113" s="4">
        <v>0.52</v>
      </c>
      <c r="I113" s="4">
        <v>180</v>
      </c>
      <c r="J113" s="4">
        <v>0.442799</v>
      </c>
      <c r="K113" s="4">
        <v>33.18609</v>
      </c>
    </row>
    <row r="114" spans="1:11" x14ac:dyDescent="0.25">
      <c r="A114" s="4" t="s">
        <v>30</v>
      </c>
      <c r="B114" s="4" t="s">
        <v>147</v>
      </c>
      <c r="C114" s="4" t="s">
        <v>147</v>
      </c>
      <c r="D114" s="4" t="s">
        <v>77</v>
      </c>
      <c r="E114" s="4">
        <v>2012</v>
      </c>
      <c r="F114" s="4">
        <v>5</v>
      </c>
      <c r="G114" s="4"/>
      <c r="H114" s="4"/>
      <c r="I114" s="4">
        <v>3.5</v>
      </c>
      <c r="J114" s="6">
        <v>2.431</v>
      </c>
      <c r="K114" s="6">
        <v>30.974499999999999</v>
      </c>
    </row>
    <row r="115" spans="1:11" x14ac:dyDescent="0.25">
      <c r="A115" s="4" t="s">
        <v>30</v>
      </c>
      <c r="B115" s="4" t="s">
        <v>152</v>
      </c>
      <c r="C115" s="4" t="s">
        <v>152</v>
      </c>
      <c r="D115" s="4" t="s">
        <v>77</v>
      </c>
      <c r="E115" s="4">
        <v>2017</v>
      </c>
      <c r="F115" s="4">
        <v>5</v>
      </c>
      <c r="G115" s="4"/>
      <c r="H115" s="4"/>
      <c r="I115" s="4">
        <v>5.6</v>
      </c>
      <c r="J115" s="6">
        <v>0.3861</v>
      </c>
      <c r="K115" s="6">
        <v>30.185300000000002</v>
      </c>
    </row>
    <row r="116" spans="1:11" x14ac:dyDescent="0.25">
      <c r="A116" s="4" t="s">
        <v>30</v>
      </c>
      <c r="B116" s="4" t="s">
        <v>149</v>
      </c>
      <c r="C116" s="4" t="s">
        <v>150</v>
      </c>
      <c r="D116" s="4" t="s">
        <v>77</v>
      </c>
      <c r="E116" s="4">
        <v>2017</v>
      </c>
      <c r="F116" s="4">
        <v>5</v>
      </c>
      <c r="G116" s="4"/>
      <c r="H116" s="4"/>
      <c r="I116" s="4">
        <v>6.1</v>
      </c>
      <c r="J116" s="6">
        <v>1.25</v>
      </c>
      <c r="K116" s="6">
        <v>34.636944999999997</v>
      </c>
    </row>
    <row r="117" spans="1:11" x14ac:dyDescent="0.25">
      <c r="A117" s="4" t="s">
        <v>30</v>
      </c>
      <c r="B117" s="4" t="s">
        <v>151</v>
      </c>
      <c r="C117" s="4" t="s">
        <v>150</v>
      </c>
      <c r="D117" s="4" t="s">
        <v>77</v>
      </c>
      <c r="E117" s="4">
        <v>2017</v>
      </c>
      <c r="F117" s="4">
        <v>5</v>
      </c>
      <c r="G117" s="4"/>
      <c r="H117" s="4"/>
      <c r="I117" s="4">
        <v>16.5</v>
      </c>
      <c r="J117" s="6">
        <v>1.276389</v>
      </c>
      <c r="K117" s="6">
        <v>34.657778</v>
      </c>
    </row>
    <row r="118" spans="1:11" x14ac:dyDescent="0.25">
      <c r="A118" s="4" t="s">
        <v>125</v>
      </c>
      <c r="B118" s="4" t="s">
        <v>134</v>
      </c>
      <c r="C118" s="4" t="s">
        <v>131</v>
      </c>
      <c r="D118" s="4" t="s">
        <v>102</v>
      </c>
      <c r="E118" s="4">
        <v>1964</v>
      </c>
      <c r="F118" s="4">
        <v>70</v>
      </c>
      <c r="G118" s="4">
        <v>1.9</v>
      </c>
      <c r="H118" s="4">
        <v>0.02</v>
      </c>
      <c r="I118" s="4">
        <v>21</v>
      </c>
      <c r="J118" s="4">
        <v>-5.2981389999999999</v>
      </c>
      <c r="K118" s="4">
        <v>38.604111000000003</v>
      </c>
    </row>
    <row r="119" spans="1:11" x14ac:dyDescent="0.25">
      <c r="A119" s="4" t="s">
        <v>125</v>
      </c>
      <c r="B119" s="4" t="s">
        <v>132</v>
      </c>
      <c r="C119" s="4" t="s">
        <v>129</v>
      </c>
      <c r="D119" s="4" t="s">
        <v>102</v>
      </c>
      <c r="E119" s="4">
        <v>1975</v>
      </c>
      <c r="F119" s="4">
        <v>40</v>
      </c>
      <c r="G119" s="4">
        <v>125</v>
      </c>
      <c r="H119" s="4">
        <v>4.6399999999999997</v>
      </c>
      <c r="I119" s="4">
        <v>204</v>
      </c>
      <c r="J119" s="3">
        <v>-7.6357819999999998</v>
      </c>
      <c r="K119" s="3">
        <v>36.886854</v>
      </c>
    </row>
    <row r="120" spans="1:11" x14ac:dyDescent="0.25">
      <c r="A120" s="4" t="s">
        <v>125</v>
      </c>
      <c r="B120" s="4" t="s">
        <v>128</v>
      </c>
      <c r="C120" s="4" t="s">
        <v>129</v>
      </c>
      <c r="D120" s="4" t="s">
        <v>102</v>
      </c>
      <c r="E120" s="4">
        <v>2000</v>
      </c>
      <c r="F120" s="4">
        <v>25</v>
      </c>
      <c r="G120" s="4">
        <v>1</v>
      </c>
      <c r="H120" s="4">
        <v>0.12</v>
      </c>
      <c r="I120" s="4">
        <v>180</v>
      </c>
      <c r="J120" s="4">
        <v>-8.5749999999999993</v>
      </c>
      <c r="K120" s="4">
        <v>35.851666999999999</v>
      </c>
    </row>
    <row r="121" spans="1:11" x14ac:dyDescent="0.25">
      <c r="A121" s="4" t="s">
        <v>125</v>
      </c>
      <c r="B121" s="4" t="s">
        <v>126</v>
      </c>
      <c r="C121" s="4" t="s">
        <v>127</v>
      </c>
      <c r="D121" s="4" t="s">
        <v>102</v>
      </c>
      <c r="E121" s="4">
        <v>1980</v>
      </c>
      <c r="F121" s="4">
        <v>45</v>
      </c>
      <c r="G121" s="4">
        <v>3200</v>
      </c>
      <c r="H121" s="4">
        <v>524.26</v>
      </c>
      <c r="I121" s="4">
        <v>80</v>
      </c>
      <c r="J121" s="4">
        <v>-7.1361939999999997</v>
      </c>
      <c r="K121" s="4">
        <v>35.986832999999997</v>
      </c>
    </row>
    <row r="122" spans="1:11" x14ac:dyDescent="0.25">
      <c r="A122" s="4" t="s">
        <v>125</v>
      </c>
      <c r="B122" s="4" t="s">
        <v>130</v>
      </c>
      <c r="C122" s="4" t="s">
        <v>131</v>
      </c>
      <c r="D122" s="4" t="s">
        <v>102</v>
      </c>
      <c r="E122" s="4">
        <v>1966</v>
      </c>
      <c r="F122" s="4">
        <v>42</v>
      </c>
      <c r="G122" s="4">
        <v>870</v>
      </c>
      <c r="H122" s="4">
        <v>83.09</v>
      </c>
      <c r="I122" s="4">
        <v>8</v>
      </c>
      <c r="J122" s="4">
        <v>-3.8258329999999998</v>
      </c>
      <c r="K122" s="4">
        <v>37.469332999999999</v>
      </c>
    </row>
    <row r="123" spans="1:11" x14ac:dyDescent="0.25">
      <c r="A123" s="4" t="s">
        <v>125</v>
      </c>
      <c r="B123" s="4" t="s">
        <v>133</v>
      </c>
      <c r="C123" s="4" t="s">
        <v>131</v>
      </c>
      <c r="D123" s="4" t="s">
        <v>102</v>
      </c>
      <c r="E123" s="4">
        <v>1994</v>
      </c>
      <c r="F123" s="4">
        <v>10</v>
      </c>
      <c r="G123" s="4">
        <v>0.8</v>
      </c>
      <c r="H123" s="4">
        <v>0.28999999999999998</v>
      </c>
      <c r="I123" s="4">
        <v>68</v>
      </c>
      <c r="J123" s="4">
        <v>-5.349056</v>
      </c>
      <c r="K123" s="4">
        <v>38.650306</v>
      </c>
    </row>
    <row r="124" spans="1:11" x14ac:dyDescent="0.25">
      <c r="A124" s="4" t="s">
        <v>125</v>
      </c>
      <c r="B124" s="1" t="s">
        <v>213</v>
      </c>
      <c r="C124" s="1"/>
      <c r="D124" s="4" t="s">
        <v>102</v>
      </c>
      <c r="E124" s="1"/>
      <c r="F124" s="1"/>
      <c r="G124" s="1"/>
      <c r="H124" s="1">
        <v>0.66</v>
      </c>
      <c r="I124" s="4">
        <v>5.16</v>
      </c>
      <c r="J124" s="4">
        <v>-11.094802</v>
      </c>
      <c r="K124" s="4">
        <v>35.279077999999998</v>
      </c>
    </row>
  </sheetData>
  <phoneticPr fontId="2" type="noConversion"/>
  <conditionalFormatting sqref="A2:I2 A9:G16 A4:A8 A17 A23 A57:G81 A56 A82:A83 A102 A124 A84:G101 D4:D8 I84:I101 I103:I123 I57:I81 I9:I16 A3:G3 I3 D17 D23 D56 D82:D83 D102 A18:G22 I18:I22 A24:G55 I24:I55 H3:H123 D124 A103:G123">
    <cfRule type="containsBlanks" dxfId="12" priority="2">
      <formula>LEN(TRIM(A2))=0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 Dams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dcterms:created xsi:type="dcterms:W3CDTF">2020-02-13T13:45:36Z</dcterms:created>
  <dcterms:modified xsi:type="dcterms:W3CDTF">2020-04-09T15:18:18Z</dcterms:modified>
</cp:coreProperties>
</file>