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\DispaSET-SideTools\scripts\Matteo\f16\"/>
    </mc:Choice>
  </mc:AlternateContent>
  <xr:revisionPtr revIDLastSave="0" documentId="13_ncr:1_{351C0E47-B863-4F7B-B636-830834A93C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_figure16_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2" i="1"/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2" i="1"/>
  <c r="H3" i="1" l="1"/>
  <c r="I3" i="1"/>
  <c r="J3" i="1"/>
  <c r="K3" i="1"/>
  <c r="L3" i="1"/>
  <c r="H4" i="1"/>
  <c r="I4" i="1"/>
  <c r="J4" i="1"/>
  <c r="K4" i="1"/>
  <c r="L4" i="1"/>
  <c r="H5" i="1"/>
  <c r="M5" i="1" s="1"/>
  <c r="I5" i="1"/>
  <c r="J5" i="1"/>
  <c r="K5" i="1"/>
  <c r="L5" i="1"/>
  <c r="H6" i="1"/>
  <c r="I6" i="1"/>
  <c r="J6" i="1"/>
  <c r="K6" i="1"/>
  <c r="L6" i="1"/>
  <c r="O6" i="1" s="1"/>
  <c r="H7" i="1"/>
  <c r="I7" i="1"/>
  <c r="Q7" i="1" s="1"/>
  <c r="J7" i="1"/>
  <c r="R7" i="1" s="1"/>
  <c r="K7" i="1"/>
  <c r="L7" i="1"/>
  <c r="H8" i="1"/>
  <c r="I8" i="1"/>
  <c r="P8" i="1" s="1"/>
  <c r="J8" i="1"/>
  <c r="K8" i="1"/>
  <c r="L8" i="1"/>
  <c r="H9" i="1"/>
  <c r="I9" i="1"/>
  <c r="J9" i="1"/>
  <c r="K9" i="1"/>
  <c r="L9" i="1"/>
  <c r="H10" i="1"/>
  <c r="I10" i="1"/>
  <c r="J10" i="1"/>
  <c r="R10" i="1" s="1"/>
  <c r="K10" i="1"/>
  <c r="L10" i="1"/>
  <c r="H11" i="1"/>
  <c r="I11" i="1"/>
  <c r="J11" i="1"/>
  <c r="K11" i="1"/>
  <c r="L11" i="1"/>
  <c r="H12" i="1"/>
  <c r="I12" i="1"/>
  <c r="P12" i="1" s="1"/>
  <c r="J12" i="1"/>
  <c r="K12" i="1"/>
  <c r="L12" i="1"/>
  <c r="H13" i="1"/>
  <c r="M13" i="1" s="1"/>
  <c r="I13" i="1"/>
  <c r="J13" i="1"/>
  <c r="K13" i="1"/>
  <c r="Q13" i="1" s="1"/>
  <c r="L13" i="1"/>
  <c r="H14" i="1"/>
  <c r="I14" i="1"/>
  <c r="J14" i="1"/>
  <c r="K14" i="1"/>
  <c r="L14" i="1"/>
  <c r="H15" i="1"/>
  <c r="I15" i="1"/>
  <c r="J15" i="1"/>
  <c r="K15" i="1"/>
  <c r="L15" i="1"/>
  <c r="H16" i="1"/>
  <c r="I16" i="1"/>
  <c r="J16" i="1"/>
  <c r="K16" i="1"/>
  <c r="L16" i="1"/>
  <c r="H17" i="1"/>
  <c r="M17" i="1" s="1"/>
  <c r="I17" i="1"/>
  <c r="P17" i="1" s="1"/>
  <c r="J17" i="1"/>
  <c r="K17" i="1"/>
  <c r="L17" i="1"/>
  <c r="H18" i="1"/>
  <c r="O18" i="1" s="1"/>
  <c r="I18" i="1"/>
  <c r="J18" i="1"/>
  <c r="K18" i="1"/>
  <c r="L18" i="1"/>
  <c r="H19" i="1"/>
  <c r="I19" i="1"/>
  <c r="Q19" i="1" s="1"/>
  <c r="J19" i="1"/>
  <c r="R19" i="1" s="1"/>
  <c r="K19" i="1"/>
  <c r="L19" i="1"/>
  <c r="H20" i="1"/>
  <c r="I20" i="1"/>
  <c r="P20" i="1" s="1"/>
  <c r="J20" i="1"/>
  <c r="K20" i="1"/>
  <c r="L20" i="1"/>
  <c r="H21" i="1"/>
  <c r="I21" i="1"/>
  <c r="J21" i="1"/>
  <c r="K21" i="1"/>
  <c r="L21" i="1"/>
  <c r="H22" i="1"/>
  <c r="M22" i="1" s="1"/>
  <c r="I22" i="1"/>
  <c r="J22" i="1"/>
  <c r="R22" i="1" s="1"/>
  <c r="K22" i="1"/>
  <c r="L22" i="1"/>
  <c r="H23" i="1"/>
  <c r="I23" i="1"/>
  <c r="J23" i="1"/>
  <c r="K23" i="1"/>
  <c r="L23" i="1"/>
  <c r="H24" i="1"/>
  <c r="I24" i="1"/>
  <c r="P24" i="1" s="1"/>
  <c r="J24" i="1"/>
  <c r="K24" i="1"/>
  <c r="L24" i="1"/>
  <c r="H25" i="1"/>
  <c r="M25" i="1" s="1"/>
  <c r="I25" i="1"/>
  <c r="J25" i="1"/>
  <c r="K25" i="1"/>
  <c r="Q25" i="1" s="1"/>
  <c r="L25" i="1"/>
  <c r="H26" i="1"/>
  <c r="O26" i="1" s="1"/>
  <c r="I26" i="1"/>
  <c r="J26" i="1"/>
  <c r="K26" i="1"/>
  <c r="L26" i="1"/>
  <c r="H27" i="1"/>
  <c r="I27" i="1"/>
  <c r="J27" i="1"/>
  <c r="K27" i="1"/>
  <c r="L27" i="1"/>
  <c r="H28" i="1"/>
  <c r="I28" i="1"/>
  <c r="J28" i="1"/>
  <c r="K28" i="1"/>
  <c r="L28" i="1"/>
  <c r="H29" i="1"/>
  <c r="I29" i="1"/>
  <c r="P29" i="1" s="1"/>
  <c r="J29" i="1"/>
  <c r="K29" i="1"/>
  <c r="L29" i="1"/>
  <c r="H30" i="1"/>
  <c r="I30" i="1"/>
  <c r="J30" i="1"/>
  <c r="K30" i="1"/>
  <c r="L30" i="1"/>
  <c r="H31" i="1"/>
  <c r="I31" i="1"/>
  <c r="J31" i="1"/>
  <c r="R31" i="1" s="1"/>
  <c r="K31" i="1"/>
  <c r="Q31" i="1" s="1"/>
  <c r="L31" i="1"/>
  <c r="H32" i="1"/>
  <c r="O32" i="1" s="1"/>
  <c r="I32" i="1"/>
  <c r="P32" i="1" s="1"/>
  <c r="J32" i="1"/>
  <c r="K32" i="1"/>
  <c r="L32" i="1"/>
  <c r="H33" i="1"/>
  <c r="I33" i="1"/>
  <c r="J33" i="1"/>
  <c r="K33" i="1"/>
  <c r="L33" i="1"/>
  <c r="H34" i="1"/>
  <c r="M34" i="1" s="1"/>
  <c r="I34" i="1"/>
  <c r="J34" i="1"/>
  <c r="R34" i="1" s="1"/>
  <c r="K34" i="1"/>
  <c r="L34" i="1"/>
  <c r="H35" i="1"/>
  <c r="I35" i="1"/>
  <c r="J35" i="1"/>
  <c r="K35" i="1"/>
  <c r="L35" i="1"/>
  <c r="H36" i="1"/>
  <c r="I36" i="1"/>
  <c r="J36" i="1"/>
  <c r="R36" i="1" s="1"/>
  <c r="K36" i="1"/>
  <c r="L36" i="1"/>
  <c r="H37" i="1"/>
  <c r="M37" i="1" s="1"/>
  <c r="I37" i="1"/>
  <c r="J37" i="1"/>
  <c r="K37" i="1"/>
  <c r="L37" i="1"/>
  <c r="H38" i="1"/>
  <c r="I38" i="1"/>
  <c r="J38" i="1"/>
  <c r="K38" i="1"/>
  <c r="L38" i="1"/>
  <c r="H39" i="1"/>
  <c r="I39" i="1"/>
  <c r="J39" i="1"/>
  <c r="K39" i="1"/>
  <c r="L39" i="1"/>
  <c r="H40" i="1"/>
  <c r="I40" i="1"/>
  <c r="J40" i="1"/>
  <c r="K40" i="1"/>
  <c r="L40" i="1"/>
  <c r="I2" i="1"/>
  <c r="Q2" i="1" s="1"/>
  <c r="J2" i="1"/>
  <c r="R2" i="1" s="1"/>
  <c r="K2" i="1"/>
  <c r="L2" i="1"/>
  <c r="H2" i="1"/>
  <c r="O2" i="1" s="1"/>
  <c r="R25" i="1" l="1"/>
  <c r="O30" i="1"/>
  <c r="R37" i="1"/>
  <c r="R27" i="1"/>
  <c r="R15" i="1"/>
  <c r="R3" i="1"/>
  <c r="O8" i="1"/>
  <c r="P35" i="1"/>
  <c r="O38" i="1"/>
  <c r="R24" i="1"/>
  <c r="R12" i="1"/>
  <c r="M10" i="1"/>
  <c r="P5" i="1"/>
  <c r="M40" i="1"/>
  <c r="R13" i="1"/>
  <c r="O40" i="1"/>
  <c r="O24" i="1"/>
  <c r="O16" i="1"/>
  <c r="P21" i="1"/>
  <c r="M14" i="1"/>
  <c r="P9" i="1"/>
  <c r="M28" i="1"/>
  <c r="P23" i="1"/>
  <c r="M16" i="1"/>
  <c r="P11" i="1"/>
  <c r="M4" i="1"/>
  <c r="M36" i="1"/>
  <c r="O36" i="1"/>
  <c r="R40" i="1"/>
  <c r="R28" i="1"/>
  <c r="R16" i="1"/>
  <c r="P40" i="1"/>
  <c r="R35" i="1"/>
  <c r="M33" i="1"/>
  <c r="P28" i="1"/>
  <c r="R23" i="1"/>
  <c r="M21" i="1"/>
  <c r="P16" i="1"/>
  <c r="R11" i="1"/>
  <c r="M9" i="1"/>
  <c r="P4" i="1"/>
  <c r="O10" i="1"/>
  <c r="R6" i="1"/>
  <c r="O28" i="1"/>
  <c r="Q9" i="1"/>
  <c r="R18" i="1"/>
  <c r="P30" i="1"/>
  <c r="M23" i="1"/>
  <c r="P18" i="1"/>
  <c r="M11" i="1"/>
  <c r="P6" i="1"/>
  <c r="M35" i="1"/>
  <c r="P37" i="1"/>
  <c r="R32" i="1"/>
  <c r="M30" i="1"/>
  <c r="P25" i="1"/>
  <c r="R20" i="1"/>
  <c r="M18" i="1"/>
  <c r="P13" i="1"/>
  <c r="R8" i="1"/>
  <c r="M6" i="1"/>
  <c r="R38" i="1"/>
  <c r="M24" i="1"/>
  <c r="R30" i="1"/>
  <c r="R39" i="1"/>
  <c r="O22" i="1"/>
  <c r="M12" i="1"/>
  <c r="M31" i="1"/>
  <c r="P33" i="1"/>
  <c r="R4" i="1"/>
  <c r="P39" i="1"/>
  <c r="M20" i="1"/>
  <c r="Q17" i="1"/>
  <c r="P15" i="1"/>
  <c r="M8" i="1"/>
  <c r="P3" i="1"/>
  <c r="Q21" i="1"/>
  <c r="Q5" i="1"/>
  <c r="P36" i="1"/>
  <c r="R26" i="1"/>
  <c r="P7" i="1"/>
  <c r="P38" i="1"/>
  <c r="M38" i="1"/>
  <c r="M32" i="1"/>
  <c r="P27" i="1"/>
  <c r="M39" i="1"/>
  <c r="P34" i="1"/>
  <c r="R29" i="1"/>
  <c r="M27" i="1"/>
  <c r="P22" i="1"/>
  <c r="R17" i="1"/>
  <c r="M15" i="1"/>
  <c r="P10" i="1"/>
  <c r="R5" i="1"/>
  <c r="M3" i="1"/>
  <c r="O20" i="1"/>
  <c r="M29" i="1"/>
  <c r="P31" i="1"/>
  <c r="P19" i="1"/>
  <c r="P26" i="1"/>
  <c r="R21" i="1"/>
  <c r="M19" i="1"/>
  <c r="P14" i="1"/>
  <c r="R9" i="1"/>
  <c r="M7" i="1"/>
  <c r="O34" i="1"/>
  <c r="O14" i="1"/>
  <c r="R14" i="1"/>
  <c r="R33" i="1"/>
  <c r="M26" i="1"/>
  <c r="O12" i="1"/>
  <c r="Q40" i="1"/>
  <c r="Q38" i="1"/>
  <c r="Q36" i="1"/>
  <c r="Q34" i="1"/>
  <c r="Q32" i="1"/>
  <c r="Q30" i="1"/>
  <c r="Q28" i="1"/>
  <c r="Q26" i="1"/>
  <c r="Q24" i="1"/>
  <c r="Q22" i="1"/>
  <c r="Q20" i="1"/>
  <c r="Q18" i="1"/>
  <c r="Q16" i="1"/>
  <c r="Q14" i="1"/>
  <c r="Q12" i="1"/>
  <c r="Q10" i="1"/>
  <c r="Q8" i="1"/>
  <c r="Q6" i="1"/>
  <c r="Q4" i="1"/>
  <c r="O4" i="1"/>
  <c r="N40" i="1"/>
  <c r="N38" i="1"/>
  <c r="N36" i="1"/>
  <c r="N34" i="1"/>
  <c r="N32" i="1"/>
  <c r="N30" i="1"/>
  <c r="N28" i="1"/>
  <c r="N26" i="1"/>
  <c r="N24" i="1"/>
  <c r="N22" i="1"/>
  <c r="N20" i="1"/>
  <c r="N18" i="1"/>
  <c r="N16" i="1"/>
  <c r="N14" i="1"/>
  <c r="N12" i="1"/>
  <c r="N10" i="1"/>
  <c r="N8" i="1"/>
  <c r="N6" i="1"/>
  <c r="N4" i="1"/>
  <c r="M2" i="1"/>
  <c r="N2" i="1"/>
  <c r="Q39" i="1"/>
  <c r="Q37" i="1"/>
  <c r="Q35" i="1"/>
  <c r="Q33" i="1"/>
  <c r="Q29" i="1"/>
  <c r="Q27" i="1"/>
  <c r="Q23" i="1"/>
  <c r="Q15" i="1"/>
  <c r="Q11" i="1"/>
  <c r="Q3" i="1"/>
  <c r="P2" i="1"/>
  <c r="O39" i="1"/>
  <c r="O37" i="1"/>
  <c r="O35" i="1"/>
  <c r="O33" i="1"/>
  <c r="O31" i="1"/>
  <c r="O29" i="1"/>
  <c r="O27" i="1"/>
  <c r="O25" i="1"/>
  <c r="O23" i="1"/>
  <c r="O21" i="1"/>
  <c r="O19" i="1"/>
  <c r="O17" i="1"/>
  <c r="O15" i="1"/>
  <c r="O13" i="1"/>
  <c r="O11" i="1"/>
  <c r="O9" i="1"/>
  <c r="O7" i="1"/>
  <c r="O5" i="1"/>
  <c r="O3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N5" i="1"/>
  <c r="N3" i="1"/>
</calcChain>
</file>

<file path=xl/sharedStrings.xml><?xml version="1.0" encoding="utf-8"?>
<sst xmlns="http://schemas.openxmlformats.org/spreadsheetml/2006/main" count="69" uniqueCount="31">
  <si>
    <t>id</t>
  </si>
  <si>
    <t>Fuel</t>
  </si>
  <si>
    <t>WAT</t>
  </si>
  <si>
    <t>e_CAPP</t>
  </si>
  <si>
    <t>e_EAPP</t>
  </si>
  <si>
    <t>e_NAPP</t>
  </si>
  <si>
    <t>e_SAPP</t>
  </si>
  <si>
    <t>e_WAPP</t>
  </si>
  <si>
    <t>r_CAPP</t>
  </si>
  <si>
    <t>r_EAPP</t>
  </si>
  <si>
    <t>r_NAPP</t>
  </si>
  <si>
    <t>r_SAPP</t>
  </si>
  <si>
    <t>r_WAPP</t>
  </si>
  <si>
    <t>rank_diff_CE</t>
  </si>
  <si>
    <t>rank_diff_CS</t>
  </si>
  <si>
    <t>rank_diff_CW</t>
  </si>
  <si>
    <t>rank_diff_EN</t>
  </si>
  <si>
    <t>rank_diff_ES</t>
  </si>
  <si>
    <t>rank_diff_NW</t>
  </si>
  <si>
    <t>label_CE</t>
  </si>
  <si>
    <t>label_CS</t>
  </si>
  <si>
    <t>label_CW</t>
  </si>
  <si>
    <t>label_EN</t>
  </si>
  <si>
    <t>label_ES</t>
  </si>
  <si>
    <t>label_NW</t>
  </si>
  <si>
    <t>color_CE</t>
  </si>
  <si>
    <t>color_CS</t>
  </si>
  <si>
    <t>color_CW</t>
  </si>
  <si>
    <t>color_EN</t>
  </si>
  <si>
    <t>color_ES</t>
  </si>
  <si>
    <t>color_NW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</si>
</sst>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"/>
  <sheetViews>
    <sheetView tabSelected="1" topLeftCell="A22" zoomScale="85" zoomScaleNormal="85" workbookViewId="0">
      <selection activeCell="L43" sqref="L43:L48"/>
    </sheetView>
  </sheetViews>
  <sheetFormatPr defaultRowHeight="15" x14ac:dyDescent="0.25"/>
  <cols>
    <col min="13" max="14" width="12.140625" bestFit="1" customWidth="1"/>
    <col min="15" max="15" width="13.140625" bestFit="1" customWidth="1"/>
    <col min="16" max="16" width="12.42578125" bestFit="1" customWidth="1"/>
    <col min="17" max="17" width="12" bestFit="1" customWidth="1"/>
    <col min="18" max="18" width="13.42578125" bestFit="1" customWidth="1"/>
  </cols>
  <sheetData>
    <row r="1" spans="1:3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</row>
    <row r="2" spans="1:30" x14ac:dyDescent="0.25">
      <c r="A2">
        <v>1980</v>
      </c>
      <c r="B2" t="s">
        <v>2</v>
      </c>
      <c r="C2">
        <v>13.1658555707593</v>
      </c>
      <c r="D2">
        <v>42.019999772839498</v>
      </c>
      <c r="E2">
        <v>4.85314332866092</v>
      </c>
      <c r="F2">
        <v>51.165642580140698</v>
      </c>
      <c r="G2">
        <v>28.931336400631601</v>
      </c>
      <c r="H2">
        <f>RANK(C2,C$2:C$40,1)</f>
        <v>18</v>
      </c>
      <c r="I2">
        <f t="shared" ref="I2:L2" si="0">RANK(D2,D$2:D$40,1)</f>
        <v>25</v>
      </c>
      <c r="J2">
        <f t="shared" si="0"/>
        <v>31</v>
      </c>
      <c r="K2">
        <f t="shared" si="0"/>
        <v>36</v>
      </c>
      <c r="L2">
        <f t="shared" si="0"/>
        <v>34</v>
      </c>
      <c r="M2">
        <f>H2-I2</f>
        <v>-7</v>
      </c>
      <c r="N2">
        <f>H2-K2</f>
        <v>-18</v>
      </c>
      <c r="O2">
        <f>H2-L2</f>
        <v>-16</v>
      </c>
      <c r="P2">
        <f>I2-J2</f>
        <v>-6</v>
      </c>
      <c r="Q2">
        <f>I2-K2</f>
        <v>-11</v>
      </c>
      <c r="R2">
        <f>J2-L2</f>
        <v>-3</v>
      </c>
      <c r="S2" t="str">
        <f>IF(OR(AND(C2&gt;=$C$44,D2&lt;=$D$43),AND(C2&lt;=$C$43,D2&gt;=$D$44),AND(C2&lt;=$C$43,D2&lt;=$D$43),AND(C2&gt;=$C$44,D2&gt;=$D$44)),A2,"")</f>
        <v/>
      </c>
      <c r="T2" t="str">
        <f>IF(OR(AND(C2&gt;=$C$44,F2&lt;=$F$43),AND(C2&lt;=$C$43,F2&gt;=$F$44),AND(C2&lt;=$C$43,F2&lt;=$F$43),AND(C2&gt;=$C$44,F2&gt;=$F$44)),$A2,"")</f>
        <v/>
      </c>
      <c r="U2" t="str">
        <f>IF(OR(AND(C2&gt;=$C$44,G2&lt;=$G$43),AND(C2&lt;=$C$43,G2&gt;=$G$44),AND(C2&lt;=$C$43,G2&lt;=$G$43),AND(C2&gt;=$C$44,G2&gt;=$G$44)),$A2,"")</f>
        <v/>
      </c>
      <c r="V2" t="str">
        <f>IF(OR(AND(D2&gt;=$D$44,E2&lt;=$E$43),AND(D2&lt;=$D$43,E2&gt;=$E$44),AND(D2&lt;=$D$43,E2&lt;=$E$43),AND(D2&gt;=$D$44,E2&gt;=$E$44)),$A2,"")</f>
        <v/>
      </c>
      <c r="W2" t="str">
        <f>IF(OR(AND(D2&gt;=$D$44,F2&lt;=$F$43),AND(D2&lt;=$D$43,F2&gt;=$F$44),AND(D2&lt;=$D$43,F2&lt;=$F$43),AND(D2&gt;=$D$44,F2&gt;=$F$44)),$A2,"")</f>
        <v/>
      </c>
      <c r="X2" t="str">
        <f>IF(OR(AND(E2&gt;=$E$44,G2&lt;=$G$43),AND(E2&lt;=$E$43,G2&gt;=$G$44),AND(E2&lt;=$E$43,G2&lt;=$G$43),AND(E2&gt;=$E$44,G2&gt;=$G$44)),$A2,"")</f>
        <v/>
      </c>
      <c r="Y2" t="str">
        <f t="shared" ref="Y2:Y40" si="1">IF(AND(C2&lt;=$C$43,D2&lt;=$D$43),"red",IF(OR(AND(C2&gt;=$C$44,D2&lt;=$D$43),AND(C2&lt;=$C$43,D2&gt;=$D$44)),"blue",IF(AND(C2&gt;=$C$44,D2&gt;=$D$44),"green","black")))</f>
        <v>black</v>
      </c>
      <c r="Z2" t="str">
        <f>IF(AND(C2&lt;=$C$43,F2&lt;=$F$43),"red",IF(OR(AND(C2&gt;=$C$44,F2&lt;=$F$43),AND(C2&lt;=$C$43,F2&gt;=$F$44)),"blue",IF(AND(C2&gt;=$C$44,F2&gt;=$F$44),"green","black")))</f>
        <v>black</v>
      </c>
      <c r="AA2" t="str">
        <f>IF(AND(C2&lt;=$C$43,G2&lt;=$G$43),"red",IF(OR(AND(C2&gt;=$C$44,G2&lt;=$G$43),AND(C2&lt;=$C$43,G2&gt;=$G$44)),"blue",IF(AND(C2&gt;=$C$44,G2&gt;=$G$44),"green","black")))</f>
        <v>black</v>
      </c>
      <c r="AB2" t="str">
        <f>IF(AND(D2&lt;=$D$43,E2&lt;=$E$43),"red",IF(OR(AND(D2&gt;=$D$44,E2&lt;=$E$43),AND(D2&lt;=$D$43,E2&gt;=$E$44)),"blue",IF(AND(D2&gt;=$D$44,E2&gt;=$E$44),"green","black")))</f>
        <v>black</v>
      </c>
      <c r="AC2" t="str">
        <f>IF(AND(D2&lt;=$D$43,F2&lt;=$F$43),"red",IF(OR(AND(D2&gt;=$D$44,F2&lt;=$F$43),AND(D2&lt;=$D$43,F2&gt;=$F$44)),"blue",IF(AND(D2&gt;=$D$44,F2&gt;=$F$44),"green","black")))</f>
        <v>black</v>
      </c>
      <c r="AD2" t="str">
        <f>IF(AND(E2&lt;=$E$43,G2&lt;=$G$43),"red",IF(OR(AND(E2&gt;=$E$44,G2&lt;=$G$43),AND(E2&lt;=$E$43,G2&gt;=$G$44)),"blue",IF(AND(E2&gt;=$E$44,G2&gt;=$G$44),"green","black")))</f>
        <v>black</v>
      </c>
    </row>
    <row r="3" spans="1:30" x14ac:dyDescent="0.25">
      <c r="A3">
        <v>1981</v>
      </c>
      <c r="B3" t="s">
        <v>2</v>
      </c>
      <c r="C3">
        <v>10.204684609133601</v>
      </c>
      <c r="D3">
        <v>45.227168983446198</v>
      </c>
      <c r="E3">
        <v>5.4475018638180499</v>
      </c>
      <c r="F3">
        <v>44.2415356413062</v>
      </c>
      <c r="G3">
        <v>29.082427241546501</v>
      </c>
      <c r="H3">
        <f t="shared" ref="H3:H40" si="2">RANK(C3,C$2:C$40,1)</f>
        <v>3</v>
      </c>
      <c r="I3">
        <f t="shared" ref="I3:I40" si="3">RANK(D3,D$2:D$40,1)</f>
        <v>34</v>
      </c>
      <c r="J3">
        <f t="shared" ref="J3:J40" si="4">RANK(E3,E$2:E$40,1)</f>
        <v>39</v>
      </c>
      <c r="K3">
        <f t="shared" ref="K3:K40" si="5">RANK(F3,F$2:F$40,1)</f>
        <v>21</v>
      </c>
      <c r="L3">
        <f t="shared" ref="L3:L40" si="6">RANK(G3,G$2:G$40,1)</f>
        <v>36</v>
      </c>
      <c r="M3">
        <f t="shared" ref="M3:M40" si="7">H3-I3</f>
        <v>-31</v>
      </c>
      <c r="N3">
        <f t="shared" ref="N3:N40" si="8">H3-K3</f>
        <v>-18</v>
      </c>
      <c r="O3">
        <f t="shared" ref="O3:O40" si="9">H3-L3</f>
        <v>-33</v>
      </c>
      <c r="P3">
        <f t="shared" ref="P3:P40" si="10">I3-J3</f>
        <v>-5</v>
      </c>
      <c r="Q3">
        <f t="shared" ref="Q3:Q40" si="11">I3-K3</f>
        <v>13</v>
      </c>
      <c r="R3">
        <f t="shared" ref="R3:R40" si="12">J3-L3</f>
        <v>3</v>
      </c>
      <c r="S3">
        <f t="shared" ref="S3:S40" si="13">IF(OR(AND(C3&gt;=$C$44,D3&lt;=$D$43),AND(C3&lt;=$C$43,D3&gt;=$D$44),AND(C3&lt;=$C$43,D3&lt;=$D$43),AND(C3&gt;=$C$44,D3&gt;=$D$44)),A3,"")</f>
        <v>1981</v>
      </c>
      <c r="T3" t="str">
        <f t="shared" ref="T3:T40" si="14">IF(OR(AND(C3&gt;=$C$44,F3&lt;=$F$43),AND(C3&lt;=$C$43,F3&gt;=$F$44),AND(C3&lt;=$C$43,F3&lt;=$F$43),AND(C3&gt;=$C$44,F3&gt;=$F$44)),$A3,"")</f>
        <v/>
      </c>
      <c r="U3">
        <f t="shared" ref="U3:U40" si="15">IF(OR(AND(C3&gt;=$C$44,G3&lt;=$G$43),AND(C3&lt;=$C$43,G3&gt;=$G$44),AND(C3&lt;=$C$43,G3&lt;=$G$43),AND(C3&gt;=$C$44,G3&gt;=$G$44)),$A3,"")</f>
        <v>1981</v>
      </c>
      <c r="V3">
        <f t="shared" ref="V3:V40" si="16">IF(OR(AND(D3&gt;=$D$44,E3&lt;=$E$43),AND(D3&lt;=$D$43,E3&gt;=$E$44),AND(D3&lt;=$D$43,E3&lt;=$E$43),AND(D3&gt;=$D$44,E3&gt;=$E$44)),$A3,"")</f>
        <v>1981</v>
      </c>
      <c r="W3" t="str">
        <f t="shared" ref="W3:W40" si="17">IF(OR(AND(D3&gt;=$D$44,F3&lt;=$F$43),AND(D3&lt;=$D$43,F3&gt;=$F$44),AND(D3&lt;=$D$43,F3&lt;=$F$43),AND(D3&gt;=$D$44,F3&gt;=$F$44)),$A3,"")</f>
        <v/>
      </c>
      <c r="X3">
        <f t="shared" ref="X3:X40" si="18">IF(OR(AND(E3&gt;=$E$44,G3&lt;=$G$43),AND(E3&lt;=$E$43,G3&gt;=$G$44),AND(E3&lt;=$E$43,G3&lt;=$G$43),AND(E3&gt;=$E$44,G3&gt;=$G$44)),$A3,"")</f>
        <v>1981</v>
      </c>
      <c r="Y3" t="str">
        <f t="shared" si="1"/>
        <v>blue</v>
      </c>
      <c r="Z3" t="str">
        <f t="shared" ref="Z3:Z40" si="19">IF(AND(C3&lt;=$C$43,F3&lt;=$F$43),"red",IF(OR(AND(C3&gt;=$C$44,F3&lt;=$F$43),AND(C3&lt;=$C$43,F3&gt;=$F$44)),"blue",IF(AND(C3&gt;=$C$44,F3&gt;=$F$44),"green","black")))</f>
        <v>black</v>
      </c>
      <c r="AA3" t="str">
        <f t="shared" ref="AA3:AA40" si="20">IF(AND(C3&lt;=$C$43,G3&lt;=$G$43),"red",IF(OR(AND(C3&gt;=$C$44,G3&lt;=$G$43),AND(C3&lt;=$C$43,G3&gt;=$G$44)),"blue",IF(AND(C3&gt;=$C$44,G3&gt;=$G$44),"green","black")))</f>
        <v>blue</v>
      </c>
      <c r="AB3" t="str">
        <f t="shared" ref="AB3:AB40" si="21">IF(AND(D3&lt;=$D$43,E3&lt;=$E$43),"red",IF(OR(AND(D3&gt;=$D$44,E3&lt;=$E$43),AND(D3&lt;=$D$43,E3&gt;=$E$44)),"blue",IF(AND(D3&gt;=$D$44,E3&gt;=$E$44),"green","black")))</f>
        <v>green</v>
      </c>
      <c r="AC3" t="str">
        <f t="shared" ref="AC3:AC40" si="22">IF(AND(D3&lt;=$D$43,F3&lt;=$F$43),"red",IF(OR(AND(D3&gt;=$D$44,F3&lt;=$F$43),AND(D3&lt;=$D$43,F3&gt;=$F$44)),"blue",IF(AND(D3&gt;=$D$44,F3&gt;=$F$44),"green","black")))</f>
        <v>black</v>
      </c>
      <c r="AD3" t="str">
        <f t="shared" ref="AD3:AD40" si="23">IF(AND(E3&lt;=$E$43,G3&lt;=$G$43),"red",IF(OR(AND(E3&gt;=$E$44,G3&lt;=$G$43),AND(E3&lt;=$E$43,G3&gt;=$G$44)),"blue",IF(AND(E3&gt;=$E$44,G3&gt;=$G$44),"green","black")))</f>
        <v>green</v>
      </c>
    </row>
    <row r="4" spans="1:30" x14ac:dyDescent="0.25">
      <c r="A4">
        <v>1982</v>
      </c>
      <c r="B4" t="s">
        <v>2</v>
      </c>
      <c r="C4">
        <v>12.813044824900601</v>
      </c>
      <c r="D4">
        <v>40.915658125223203</v>
      </c>
      <c r="E4">
        <v>4.7230087181007301</v>
      </c>
      <c r="F4">
        <v>44.655415730045803</v>
      </c>
      <c r="G4">
        <v>28.341796910551501</v>
      </c>
      <c r="H4">
        <f t="shared" si="2"/>
        <v>11</v>
      </c>
      <c r="I4">
        <f t="shared" si="3"/>
        <v>23</v>
      </c>
      <c r="J4">
        <f t="shared" si="4"/>
        <v>28</v>
      </c>
      <c r="K4">
        <f t="shared" si="5"/>
        <v>22</v>
      </c>
      <c r="L4">
        <f t="shared" si="6"/>
        <v>30</v>
      </c>
      <c r="M4">
        <f t="shared" si="7"/>
        <v>-12</v>
      </c>
      <c r="N4">
        <f t="shared" si="8"/>
        <v>-11</v>
      </c>
      <c r="O4">
        <f t="shared" si="9"/>
        <v>-19</v>
      </c>
      <c r="P4">
        <f t="shared" si="10"/>
        <v>-5</v>
      </c>
      <c r="Q4">
        <f t="shared" si="11"/>
        <v>1</v>
      </c>
      <c r="R4">
        <f t="shared" si="12"/>
        <v>-2</v>
      </c>
      <c r="S4" t="str">
        <f t="shared" si="13"/>
        <v/>
      </c>
      <c r="T4" t="str">
        <f t="shared" si="14"/>
        <v/>
      </c>
      <c r="U4" t="str">
        <f t="shared" si="15"/>
        <v/>
      </c>
      <c r="V4" t="str">
        <f t="shared" si="16"/>
        <v/>
      </c>
      <c r="W4" t="str">
        <f t="shared" si="17"/>
        <v/>
      </c>
      <c r="X4" t="str">
        <f t="shared" si="18"/>
        <v/>
      </c>
      <c r="Y4" t="str">
        <f t="shared" si="1"/>
        <v>black</v>
      </c>
      <c r="Z4" t="str">
        <f t="shared" si="19"/>
        <v>black</v>
      </c>
      <c r="AA4" t="str">
        <f t="shared" si="20"/>
        <v>black</v>
      </c>
      <c r="AB4" t="str">
        <f t="shared" si="21"/>
        <v>black</v>
      </c>
      <c r="AC4" t="str">
        <f t="shared" si="22"/>
        <v>black</v>
      </c>
      <c r="AD4" t="str">
        <f t="shared" si="23"/>
        <v>black</v>
      </c>
    </row>
    <row r="5" spans="1:30" x14ac:dyDescent="0.25">
      <c r="A5">
        <v>1983</v>
      </c>
      <c r="B5" t="s">
        <v>2</v>
      </c>
      <c r="C5">
        <v>9.3619035848441907</v>
      </c>
      <c r="D5">
        <v>36.360365534045499</v>
      </c>
      <c r="E5">
        <v>4.1111759448852903</v>
      </c>
      <c r="F5">
        <v>47.565034964501599</v>
      </c>
      <c r="G5">
        <v>25.174500095188801</v>
      </c>
      <c r="H5">
        <f t="shared" si="2"/>
        <v>1</v>
      </c>
      <c r="I5">
        <f t="shared" si="3"/>
        <v>10</v>
      </c>
      <c r="J5">
        <f t="shared" si="4"/>
        <v>6</v>
      </c>
      <c r="K5">
        <f t="shared" si="5"/>
        <v>30</v>
      </c>
      <c r="L5">
        <f t="shared" si="6"/>
        <v>21</v>
      </c>
      <c r="M5">
        <f t="shared" si="7"/>
        <v>-9</v>
      </c>
      <c r="N5">
        <f t="shared" si="8"/>
        <v>-29</v>
      </c>
      <c r="O5">
        <f t="shared" si="9"/>
        <v>-20</v>
      </c>
      <c r="P5">
        <f t="shared" si="10"/>
        <v>4</v>
      </c>
      <c r="Q5">
        <f t="shared" si="11"/>
        <v>-20</v>
      </c>
      <c r="R5">
        <f t="shared" si="12"/>
        <v>-15</v>
      </c>
      <c r="S5" t="str">
        <f t="shared" si="13"/>
        <v/>
      </c>
      <c r="T5" t="str">
        <f t="shared" si="14"/>
        <v/>
      </c>
      <c r="U5" t="str">
        <f t="shared" si="15"/>
        <v/>
      </c>
      <c r="V5" t="str">
        <f t="shared" si="16"/>
        <v/>
      </c>
      <c r="W5" t="str">
        <f t="shared" si="17"/>
        <v/>
      </c>
      <c r="X5" t="str">
        <f t="shared" si="18"/>
        <v/>
      </c>
      <c r="Y5" t="str">
        <f t="shared" si="1"/>
        <v>black</v>
      </c>
      <c r="Z5" t="str">
        <f t="shared" si="19"/>
        <v>black</v>
      </c>
      <c r="AA5" t="str">
        <f t="shared" si="20"/>
        <v>black</v>
      </c>
      <c r="AB5" t="str">
        <f t="shared" si="21"/>
        <v>black</v>
      </c>
      <c r="AC5" t="str">
        <f t="shared" si="22"/>
        <v>black</v>
      </c>
      <c r="AD5" t="str">
        <f t="shared" si="23"/>
        <v>black</v>
      </c>
    </row>
    <row r="6" spans="1:30" x14ac:dyDescent="0.25">
      <c r="A6">
        <v>1984</v>
      </c>
      <c r="B6" t="s">
        <v>2</v>
      </c>
      <c r="C6">
        <v>12.657376129531499</v>
      </c>
      <c r="D6">
        <v>42.533106357574297</v>
      </c>
      <c r="E6">
        <v>4.3858802230931699</v>
      </c>
      <c r="F6">
        <v>47.145055560644401</v>
      </c>
      <c r="G6">
        <v>25.800474980534499</v>
      </c>
      <c r="H6">
        <f t="shared" si="2"/>
        <v>8</v>
      </c>
      <c r="I6">
        <f t="shared" si="3"/>
        <v>27</v>
      </c>
      <c r="J6">
        <f t="shared" si="4"/>
        <v>17</v>
      </c>
      <c r="K6">
        <f t="shared" si="5"/>
        <v>29</v>
      </c>
      <c r="L6">
        <f t="shared" si="6"/>
        <v>24</v>
      </c>
      <c r="M6">
        <f t="shared" si="7"/>
        <v>-19</v>
      </c>
      <c r="N6">
        <f t="shared" si="8"/>
        <v>-21</v>
      </c>
      <c r="O6">
        <f t="shared" si="9"/>
        <v>-16</v>
      </c>
      <c r="P6">
        <f t="shared" si="10"/>
        <v>10</v>
      </c>
      <c r="Q6">
        <f t="shared" si="11"/>
        <v>-2</v>
      </c>
      <c r="R6">
        <f t="shared" si="12"/>
        <v>-7</v>
      </c>
      <c r="S6" t="str">
        <f t="shared" si="13"/>
        <v/>
      </c>
      <c r="T6" t="str">
        <f t="shared" si="14"/>
        <v/>
      </c>
      <c r="U6" t="str">
        <f t="shared" si="15"/>
        <v/>
      </c>
      <c r="V6" t="str">
        <f t="shared" si="16"/>
        <v/>
      </c>
      <c r="W6" t="str">
        <f t="shared" si="17"/>
        <v/>
      </c>
      <c r="X6" t="str">
        <f t="shared" si="18"/>
        <v/>
      </c>
      <c r="Y6" t="str">
        <f t="shared" si="1"/>
        <v>black</v>
      </c>
      <c r="Z6" t="str">
        <f t="shared" si="19"/>
        <v>black</v>
      </c>
      <c r="AA6" t="str">
        <f t="shared" si="20"/>
        <v>black</v>
      </c>
      <c r="AB6" t="str">
        <f t="shared" si="21"/>
        <v>black</v>
      </c>
      <c r="AC6" t="str">
        <f t="shared" si="22"/>
        <v>black</v>
      </c>
      <c r="AD6" t="str">
        <f t="shared" si="23"/>
        <v>black</v>
      </c>
    </row>
    <row r="7" spans="1:30" x14ac:dyDescent="0.25">
      <c r="A7">
        <v>1985</v>
      </c>
      <c r="B7" t="s">
        <v>2</v>
      </c>
      <c r="C7">
        <v>11.449741394465899</v>
      </c>
      <c r="D7">
        <v>45.010353931068799</v>
      </c>
      <c r="E7">
        <v>4.82859194184456</v>
      </c>
      <c r="F7">
        <v>54.382850367116703</v>
      </c>
      <c r="G7">
        <v>32.273288020911103</v>
      </c>
      <c r="H7">
        <f t="shared" si="2"/>
        <v>5</v>
      </c>
      <c r="I7">
        <f t="shared" si="3"/>
        <v>33</v>
      </c>
      <c r="J7">
        <f t="shared" si="4"/>
        <v>30</v>
      </c>
      <c r="K7">
        <f t="shared" si="5"/>
        <v>38</v>
      </c>
      <c r="L7">
        <f t="shared" si="6"/>
        <v>39</v>
      </c>
      <c r="M7">
        <f t="shared" si="7"/>
        <v>-28</v>
      </c>
      <c r="N7">
        <f t="shared" si="8"/>
        <v>-33</v>
      </c>
      <c r="O7">
        <f t="shared" si="9"/>
        <v>-34</v>
      </c>
      <c r="P7">
        <f t="shared" si="10"/>
        <v>3</v>
      </c>
      <c r="Q7">
        <f t="shared" si="11"/>
        <v>-5</v>
      </c>
      <c r="R7">
        <f t="shared" si="12"/>
        <v>-9</v>
      </c>
      <c r="S7">
        <f t="shared" si="13"/>
        <v>1985</v>
      </c>
      <c r="T7">
        <f t="shared" si="14"/>
        <v>1985</v>
      </c>
      <c r="U7">
        <f t="shared" si="15"/>
        <v>1985</v>
      </c>
      <c r="V7" t="str">
        <f t="shared" si="16"/>
        <v/>
      </c>
      <c r="W7">
        <f t="shared" si="17"/>
        <v>1985</v>
      </c>
      <c r="X7" t="str">
        <f t="shared" si="18"/>
        <v/>
      </c>
      <c r="Y7" t="str">
        <f t="shared" si="1"/>
        <v>blue</v>
      </c>
      <c r="Z7" t="str">
        <f t="shared" si="19"/>
        <v>blue</v>
      </c>
      <c r="AA7" t="str">
        <f t="shared" si="20"/>
        <v>blue</v>
      </c>
      <c r="AB7" t="str">
        <f t="shared" si="21"/>
        <v>black</v>
      </c>
      <c r="AC7" t="str">
        <f t="shared" si="22"/>
        <v>green</v>
      </c>
      <c r="AD7" t="str">
        <f t="shared" si="23"/>
        <v>black</v>
      </c>
    </row>
    <row r="8" spans="1:30" x14ac:dyDescent="0.25">
      <c r="A8">
        <v>1986</v>
      </c>
      <c r="B8" t="s">
        <v>2</v>
      </c>
      <c r="C8">
        <v>14.7140879180052</v>
      </c>
      <c r="D8">
        <v>46.792022356728701</v>
      </c>
      <c r="E8">
        <v>5.3118673792725302</v>
      </c>
      <c r="F8">
        <v>49.098576961497102</v>
      </c>
      <c r="G8">
        <v>30.240844601505501</v>
      </c>
      <c r="H8">
        <f t="shared" si="2"/>
        <v>32</v>
      </c>
      <c r="I8">
        <f t="shared" si="3"/>
        <v>37</v>
      </c>
      <c r="J8">
        <f t="shared" si="4"/>
        <v>38</v>
      </c>
      <c r="K8">
        <f t="shared" si="5"/>
        <v>33</v>
      </c>
      <c r="L8">
        <f t="shared" si="6"/>
        <v>37</v>
      </c>
      <c r="M8">
        <f t="shared" si="7"/>
        <v>-5</v>
      </c>
      <c r="N8">
        <f t="shared" si="8"/>
        <v>-1</v>
      </c>
      <c r="O8">
        <f t="shared" si="9"/>
        <v>-5</v>
      </c>
      <c r="P8">
        <f t="shared" si="10"/>
        <v>-1</v>
      </c>
      <c r="Q8">
        <f t="shared" si="11"/>
        <v>4</v>
      </c>
      <c r="R8">
        <f t="shared" si="12"/>
        <v>1</v>
      </c>
      <c r="S8">
        <f t="shared" si="13"/>
        <v>1986</v>
      </c>
      <c r="T8">
        <f t="shared" si="14"/>
        <v>1986</v>
      </c>
      <c r="U8">
        <f t="shared" si="15"/>
        <v>1986</v>
      </c>
      <c r="V8">
        <f t="shared" si="16"/>
        <v>1986</v>
      </c>
      <c r="W8">
        <f t="shared" si="17"/>
        <v>1986</v>
      </c>
      <c r="X8">
        <f t="shared" si="18"/>
        <v>1986</v>
      </c>
      <c r="Y8" t="str">
        <f t="shared" si="1"/>
        <v>green</v>
      </c>
      <c r="Z8" t="str">
        <f t="shared" si="19"/>
        <v>green</v>
      </c>
      <c r="AA8" t="str">
        <f t="shared" si="20"/>
        <v>green</v>
      </c>
      <c r="AB8" t="str">
        <f t="shared" si="21"/>
        <v>green</v>
      </c>
      <c r="AC8" t="str">
        <f t="shared" si="22"/>
        <v>green</v>
      </c>
      <c r="AD8" t="str">
        <f t="shared" si="23"/>
        <v>green</v>
      </c>
    </row>
    <row r="9" spans="1:30" x14ac:dyDescent="0.25">
      <c r="A9">
        <v>1987</v>
      </c>
      <c r="B9" t="s">
        <v>2</v>
      </c>
      <c r="C9">
        <v>12.893595590028999</v>
      </c>
      <c r="D9">
        <v>51.631209059478401</v>
      </c>
      <c r="E9">
        <v>4.6919931330380402</v>
      </c>
      <c r="F9">
        <v>53.980778702517199</v>
      </c>
      <c r="G9">
        <v>28.333679922895701</v>
      </c>
      <c r="H9">
        <f t="shared" si="2"/>
        <v>12</v>
      </c>
      <c r="I9">
        <f t="shared" si="3"/>
        <v>39</v>
      </c>
      <c r="J9">
        <f t="shared" si="4"/>
        <v>25</v>
      </c>
      <c r="K9">
        <f t="shared" si="5"/>
        <v>37</v>
      </c>
      <c r="L9">
        <f t="shared" si="6"/>
        <v>29</v>
      </c>
      <c r="M9">
        <f t="shared" si="7"/>
        <v>-27</v>
      </c>
      <c r="N9">
        <f t="shared" si="8"/>
        <v>-25</v>
      </c>
      <c r="O9">
        <f t="shared" si="9"/>
        <v>-17</v>
      </c>
      <c r="P9">
        <f t="shared" si="10"/>
        <v>14</v>
      </c>
      <c r="Q9">
        <f t="shared" si="11"/>
        <v>2</v>
      </c>
      <c r="R9">
        <f t="shared" si="12"/>
        <v>-4</v>
      </c>
      <c r="S9" t="str">
        <f t="shared" si="13"/>
        <v/>
      </c>
      <c r="T9" t="str">
        <f t="shared" si="14"/>
        <v/>
      </c>
      <c r="U9" t="str">
        <f t="shared" si="15"/>
        <v/>
      </c>
      <c r="V9" t="str">
        <f t="shared" si="16"/>
        <v/>
      </c>
      <c r="W9">
        <f t="shared" si="17"/>
        <v>1987</v>
      </c>
      <c r="X9" t="str">
        <f t="shared" si="18"/>
        <v/>
      </c>
      <c r="Y9" t="str">
        <f t="shared" si="1"/>
        <v>black</v>
      </c>
      <c r="Z9" t="str">
        <f t="shared" si="19"/>
        <v>black</v>
      </c>
      <c r="AA9" t="str">
        <f t="shared" si="20"/>
        <v>black</v>
      </c>
      <c r="AB9" t="str">
        <f t="shared" si="21"/>
        <v>black</v>
      </c>
      <c r="AC9" t="str">
        <f t="shared" si="22"/>
        <v>green</v>
      </c>
      <c r="AD9" t="str">
        <f t="shared" si="23"/>
        <v>black</v>
      </c>
    </row>
    <row r="10" spans="1:30" x14ac:dyDescent="0.25">
      <c r="A10">
        <v>1988</v>
      </c>
      <c r="B10" t="s">
        <v>2</v>
      </c>
      <c r="C10">
        <v>15.043444490876199</v>
      </c>
      <c r="D10">
        <v>49.446656250889497</v>
      </c>
      <c r="E10">
        <v>4.9097861981273496</v>
      </c>
      <c r="F10">
        <v>45.585247245872999</v>
      </c>
      <c r="G10">
        <v>30.48208795116</v>
      </c>
      <c r="H10">
        <f t="shared" si="2"/>
        <v>35</v>
      </c>
      <c r="I10">
        <f t="shared" si="3"/>
        <v>38</v>
      </c>
      <c r="J10">
        <f t="shared" si="4"/>
        <v>33</v>
      </c>
      <c r="K10">
        <f t="shared" si="5"/>
        <v>25</v>
      </c>
      <c r="L10">
        <f t="shared" si="6"/>
        <v>38</v>
      </c>
      <c r="M10">
        <f t="shared" si="7"/>
        <v>-3</v>
      </c>
      <c r="N10">
        <f t="shared" si="8"/>
        <v>10</v>
      </c>
      <c r="O10">
        <f t="shared" si="9"/>
        <v>-3</v>
      </c>
      <c r="P10">
        <f t="shared" si="10"/>
        <v>5</v>
      </c>
      <c r="Q10">
        <f t="shared" si="11"/>
        <v>13</v>
      </c>
      <c r="R10">
        <f t="shared" si="12"/>
        <v>-5</v>
      </c>
      <c r="S10">
        <f t="shared" si="13"/>
        <v>1988</v>
      </c>
      <c r="T10" t="str">
        <f t="shared" si="14"/>
        <v/>
      </c>
      <c r="U10">
        <f t="shared" si="15"/>
        <v>1988</v>
      </c>
      <c r="V10">
        <f t="shared" si="16"/>
        <v>1988</v>
      </c>
      <c r="W10" t="str">
        <f t="shared" si="17"/>
        <v/>
      </c>
      <c r="X10">
        <f t="shared" si="18"/>
        <v>1988</v>
      </c>
      <c r="Y10" t="str">
        <f t="shared" si="1"/>
        <v>green</v>
      </c>
      <c r="Z10" t="str">
        <f t="shared" si="19"/>
        <v>black</v>
      </c>
      <c r="AA10" t="str">
        <f t="shared" si="20"/>
        <v>green</v>
      </c>
      <c r="AB10" t="str">
        <f t="shared" si="21"/>
        <v>green</v>
      </c>
      <c r="AC10" t="str">
        <f t="shared" si="22"/>
        <v>black</v>
      </c>
      <c r="AD10" t="str">
        <f t="shared" si="23"/>
        <v>green</v>
      </c>
    </row>
    <row r="11" spans="1:30" x14ac:dyDescent="0.25">
      <c r="A11">
        <v>1989</v>
      </c>
      <c r="B11" t="s">
        <v>2</v>
      </c>
      <c r="C11">
        <v>15.3277567219163</v>
      </c>
      <c r="D11">
        <v>46.182987274275902</v>
      </c>
      <c r="E11">
        <v>4.6965133360215603</v>
      </c>
      <c r="F11">
        <v>46.531829840731497</v>
      </c>
      <c r="G11">
        <v>25.597721345818801</v>
      </c>
      <c r="H11">
        <f t="shared" si="2"/>
        <v>36</v>
      </c>
      <c r="I11">
        <f t="shared" si="3"/>
        <v>35</v>
      </c>
      <c r="J11">
        <f t="shared" si="4"/>
        <v>26</v>
      </c>
      <c r="K11">
        <f t="shared" si="5"/>
        <v>27</v>
      </c>
      <c r="L11">
        <f t="shared" si="6"/>
        <v>22</v>
      </c>
      <c r="M11">
        <f t="shared" si="7"/>
        <v>1</v>
      </c>
      <c r="N11">
        <f t="shared" si="8"/>
        <v>9</v>
      </c>
      <c r="O11">
        <f t="shared" si="9"/>
        <v>14</v>
      </c>
      <c r="P11">
        <f t="shared" si="10"/>
        <v>9</v>
      </c>
      <c r="Q11">
        <f t="shared" si="11"/>
        <v>8</v>
      </c>
      <c r="R11">
        <f t="shared" si="12"/>
        <v>4</v>
      </c>
      <c r="S11">
        <f t="shared" si="13"/>
        <v>1989</v>
      </c>
      <c r="T11" t="str">
        <f t="shared" si="14"/>
        <v/>
      </c>
      <c r="U11" t="str">
        <f t="shared" si="15"/>
        <v/>
      </c>
      <c r="V11" t="str">
        <f t="shared" si="16"/>
        <v/>
      </c>
      <c r="W11" t="str">
        <f t="shared" si="17"/>
        <v/>
      </c>
      <c r="X11" t="str">
        <f t="shared" si="18"/>
        <v/>
      </c>
      <c r="Y11" t="str">
        <f t="shared" si="1"/>
        <v>green</v>
      </c>
      <c r="Z11" t="str">
        <f t="shared" si="19"/>
        <v>black</v>
      </c>
      <c r="AA11" t="str">
        <f t="shared" si="20"/>
        <v>black</v>
      </c>
      <c r="AB11" t="str">
        <f t="shared" si="21"/>
        <v>black</v>
      </c>
      <c r="AC11" t="str">
        <f t="shared" si="22"/>
        <v>black</v>
      </c>
      <c r="AD11" t="str">
        <f t="shared" si="23"/>
        <v>black</v>
      </c>
    </row>
    <row r="12" spans="1:30" x14ac:dyDescent="0.25">
      <c r="A12">
        <v>1990</v>
      </c>
      <c r="B12" t="s">
        <v>2</v>
      </c>
      <c r="C12">
        <v>14.028912733054201</v>
      </c>
      <c r="D12">
        <v>42.861294051550097</v>
      </c>
      <c r="E12">
        <v>4.2274214057556998</v>
      </c>
      <c r="F12">
        <v>46.576284787067202</v>
      </c>
      <c r="G12">
        <v>28.020145784516</v>
      </c>
      <c r="H12">
        <f t="shared" si="2"/>
        <v>30</v>
      </c>
      <c r="I12">
        <f t="shared" si="3"/>
        <v>28</v>
      </c>
      <c r="J12">
        <f t="shared" si="4"/>
        <v>12</v>
      </c>
      <c r="K12">
        <f t="shared" si="5"/>
        <v>28</v>
      </c>
      <c r="L12">
        <f t="shared" si="6"/>
        <v>27</v>
      </c>
      <c r="M12">
        <f t="shared" si="7"/>
        <v>2</v>
      </c>
      <c r="N12">
        <f t="shared" si="8"/>
        <v>2</v>
      </c>
      <c r="O12">
        <f t="shared" si="9"/>
        <v>3</v>
      </c>
      <c r="P12">
        <f t="shared" si="10"/>
        <v>16</v>
      </c>
      <c r="Q12">
        <f t="shared" si="11"/>
        <v>0</v>
      </c>
      <c r="R12">
        <f t="shared" si="12"/>
        <v>-15</v>
      </c>
      <c r="S12" t="str">
        <f t="shared" si="13"/>
        <v/>
      </c>
      <c r="T12" t="str">
        <f t="shared" si="14"/>
        <v/>
      </c>
      <c r="U12" t="str">
        <f t="shared" si="15"/>
        <v/>
      </c>
      <c r="V12" t="str">
        <f t="shared" si="16"/>
        <v/>
      </c>
      <c r="W12" t="str">
        <f t="shared" si="17"/>
        <v/>
      </c>
      <c r="X12" t="str">
        <f t="shared" si="18"/>
        <v/>
      </c>
      <c r="Y12" t="str">
        <f t="shared" si="1"/>
        <v>black</v>
      </c>
      <c r="Z12" t="str">
        <f t="shared" si="19"/>
        <v>black</v>
      </c>
      <c r="AA12" t="str">
        <f t="shared" si="20"/>
        <v>black</v>
      </c>
      <c r="AB12" t="str">
        <f t="shared" si="21"/>
        <v>black</v>
      </c>
      <c r="AC12" t="str">
        <f t="shared" si="22"/>
        <v>black</v>
      </c>
      <c r="AD12" t="str">
        <f t="shared" si="23"/>
        <v>black</v>
      </c>
    </row>
    <row r="13" spans="1:30" x14ac:dyDescent="0.25">
      <c r="A13">
        <v>1991</v>
      </c>
      <c r="B13" t="s">
        <v>2</v>
      </c>
      <c r="C13">
        <v>14.157772486696899</v>
      </c>
      <c r="D13">
        <v>44.515018211229503</v>
      </c>
      <c r="E13">
        <v>5.0098703331673402</v>
      </c>
      <c r="F13">
        <v>45.946273728268999</v>
      </c>
      <c r="G13">
        <v>28.3016348779725</v>
      </c>
      <c r="H13">
        <f t="shared" si="2"/>
        <v>31</v>
      </c>
      <c r="I13">
        <f t="shared" si="3"/>
        <v>32</v>
      </c>
      <c r="J13">
        <f t="shared" si="4"/>
        <v>35</v>
      </c>
      <c r="K13">
        <f t="shared" si="5"/>
        <v>26</v>
      </c>
      <c r="L13">
        <f t="shared" si="6"/>
        <v>28</v>
      </c>
      <c r="M13">
        <f t="shared" si="7"/>
        <v>-1</v>
      </c>
      <c r="N13">
        <f t="shared" si="8"/>
        <v>5</v>
      </c>
      <c r="O13">
        <f t="shared" si="9"/>
        <v>3</v>
      </c>
      <c r="P13">
        <f t="shared" si="10"/>
        <v>-3</v>
      </c>
      <c r="Q13">
        <f t="shared" si="11"/>
        <v>6</v>
      </c>
      <c r="R13">
        <f t="shared" si="12"/>
        <v>7</v>
      </c>
      <c r="S13" t="str">
        <f t="shared" si="13"/>
        <v/>
      </c>
      <c r="T13" t="str">
        <f t="shared" si="14"/>
        <v/>
      </c>
      <c r="U13" t="str">
        <f t="shared" si="15"/>
        <v/>
      </c>
      <c r="V13">
        <f t="shared" si="16"/>
        <v>1991</v>
      </c>
      <c r="W13" t="str">
        <f t="shared" si="17"/>
        <v/>
      </c>
      <c r="X13" t="str">
        <f t="shared" si="18"/>
        <v/>
      </c>
      <c r="Y13" t="str">
        <f t="shared" si="1"/>
        <v>black</v>
      </c>
      <c r="Z13" t="str">
        <f t="shared" si="19"/>
        <v>black</v>
      </c>
      <c r="AA13" t="str">
        <f t="shared" si="20"/>
        <v>black</v>
      </c>
      <c r="AB13" t="str">
        <f t="shared" si="21"/>
        <v>green</v>
      </c>
      <c r="AC13" t="str">
        <f t="shared" si="22"/>
        <v>black</v>
      </c>
      <c r="AD13" t="str">
        <f t="shared" si="23"/>
        <v>black</v>
      </c>
    </row>
    <row r="14" spans="1:30" x14ac:dyDescent="0.25">
      <c r="A14">
        <v>1992</v>
      </c>
      <c r="B14" t="s">
        <v>2</v>
      </c>
      <c r="C14">
        <v>13.266994384415</v>
      </c>
      <c r="D14">
        <v>40.298052019742499</v>
      </c>
      <c r="E14">
        <v>4.4716309740501199</v>
      </c>
      <c r="F14">
        <v>42.270762191545202</v>
      </c>
      <c r="G14">
        <v>26.424072120398399</v>
      </c>
      <c r="H14">
        <f t="shared" si="2"/>
        <v>21</v>
      </c>
      <c r="I14">
        <f t="shared" si="3"/>
        <v>20</v>
      </c>
      <c r="J14">
        <f t="shared" si="4"/>
        <v>20</v>
      </c>
      <c r="K14">
        <f t="shared" si="5"/>
        <v>17</v>
      </c>
      <c r="L14">
        <f t="shared" si="6"/>
        <v>25</v>
      </c>
      <c r="M14">
        <f t="shared" si="7"/>
        <v>1</v>
      </c>
      <c r="N14">
        <f t="shared" si="8"/>
        <v>4</v>
      </c>
      <c r="O14">
        <f t="shared" si="9"/>
        <v>-4</v>
      </c>
      <c r="P14">
        <f t="shared" si="10"/>
        <v>0</v>
      </c>
      <c r="Q14">
        <f t="shared" si="11"/>
        <v>3</v>
      </c>
      <c r="R14">
        <f t="shared" si="12"/>
        <v>-5</v>
      </c>
      <c r="S14" t="str">
        <f t="shared" si="13"/>
        <v/>
      </c>
      <c r="T14" t="str">
        <f t="shared" si="14"/>
        <v/>
      </c>
      <c r="U14" t="str">
        <f t="shared" si="15"/>
        <v/>
      </c>
      <c r="V14" t="str">
        <f t="shared" si="16"/>
        <v/>
      </c>
      <c r="W14" t="str">
        <f t="shared" si="17"/>
        <v/>
      </c>
      <c r="X14" t="str">
        <f t="shared" si="18"/>
        <v/>
      </c>
      <c r="Y14" t="str">
        <f t="shared" si="1"/>
        <v>black</v>
      </c>
      <c r="Z14" t="str">
        <f t="shared" si="19"/>
        <v>black</v>
      </c>
      <c r="AA14" t="str">
        <f t="shared" si="20"/>
        <v>black</v>
      </c>
      <c r="AB14" t="str">
        <f t="shared" si="21"/>
        <v>black</v>
      </c>
      <c r="AC14" t="str">
        <f t="shared" si="22"/>
        <v>black</v>
      </c>
      <c r="AD14" t="str">
        <f t="shared" si="23"/>
        <v>black</v>
      </c>
    </row>
    <row r="15" spans="1:30" x14ac:dyDescent="0.25">
      <c r="A15">
        <v>1993</v>
      </c>
      <c r="B15" t="s">
        <v>2</v>
      </c>
      <c r="C15">
        <v>9.8847584907586405</v>
      </c>
      <c r="D15">
        <v>34.097307219134699</v>
      </c>
      <c r="E15">
        <v>4.08058645167596</v>
      </c>
      <c r="F15">
        <v>42.0594637356565</v>
      </c>
      <c r="G15">
        <v>25.6019634760058</v>
      </c>
      <c r="H15">
        <f t="shared" si="2"/>
        <v>2</v>
      </c>
      <c r="I15">
        <f t="shared" si="3"/>
        <v>5</v>
      </c>
      <c r="J15">
        <f t="shared" si="4"/>
        <v>5</v>
      </c>
      <c r="K15">
        <f t="shared" si="5"/>
        <v>15</v>
      </c>
      <c r="L15">
        <f t="shared" si="6"/>
        <v>23</v>
      </c>
      <c r="M15">
        <f t="shared" si="7"/>
        <v>-3</v>
      </c>
      <c r="N15">
        <f t="shared" si="8"/>
        <v>-13</v>
      </c>
      <c r="O15">
        <f t="shared" si="9"/>
        <v>-21</v>
      </c>
      <c r="P15">
        <f t="shared" si="10"/>
        <v>0</v>
      </c>
      <c r="Q15">
        <f t="shared" si="11"/>
        <v>-10</v>
      </c>
      <c r="R15">
        <f t="shared" si="12"/>
        <v>-18</v>
      </c>
      <c r="S15">
        <f t="shared" si="13"/>
        <v>1993</v>
      </c>
      <c r="T15" t="str">
        <f t="shared" si="14"/>
        <v/>
      </c>
      <c r="U15" t="str">
        <f t="shared" si="15"/>
        <v/>
      </c>
      <c r="V15">
        <f t="shared" si="16"/>
        <v>1993</v>
      </c>
      <c r="W15" t="str">
        <f t="shared" si="17"/>
        <v/>
      </c>
      <c r="X15" t="str">
        <f t="shared" si="18"/>
        <v/>
      </c>
      <c r="Y15" t="str">
        <f t="shared" si="1"/>
        <v>red</v>
      </c>
      <c r="Z15" t="str">
        <f t="shared" si="19"/>
        <v>black</v>
      </c>
      <c r="AA15" t="str">
        <f t="shared" si="20"/>
        <v>black</v>
      </c>
      <c r="AB15" t="str">
        <f t="shared" si="21"/>
        <v>red</v>
      </c>
      <c r="AC15" t="str">
        <f t="shared" si="22"/>
        <v>black</v>
      </c>
      <c r="AD15" t="str">
        <f t="shared" si="23"/>
        <v>black</v>
      </c>
    </row>
    <row r="16" spans="1:30" x14ac:dyDescent="0.25">
      <c r="A16">
        <v>1994</v>
      </c>
      <c r="B16" t="s">
        <v>2</v>
      </c>
      <c r="C16">
        <v>13.552552446079799</v>
      </c>
      <c r="D16">
        <v>37.835462440463701</v>
      </c>
      <c r="E16">
        <v>5.02515499033907</v>
      </c>
      <c r="F16">
        <v>43.505421432396801</v>
      </c>
      <c r="G16">
        <v>28.498698437637501</v>
      </c>
      <c r="H16">
        <f t="shared" si="2"/>
        <v>24</v>
      </c>
      <c r="I16">
        <f t="shared" si="3"/>
        <v>16</v>
      </c>
      <c r="J16">
        <f t="shared" si="4"/>
        <v>36</v>
      </c>
      <c r="K16">
        <f t="shared" si="5"/>
        <v>19</v>
      </c>
      <c r="L16">
        <f t="shared" si="6"/>
        <v>32</v>
      </c>
      <c r="M16">
        <f t="shared" si="7"/>
        <v>8</v>
      </c>
      <c r="N16">
        <f t="shared" si="8"/>
        <v>5</v>
      </c>
      <c r="O16">
        <f t="shared" si="9"/>
        <v>-8</v>
      </c>
      <c r="P16">
        <f t="shared" si="10"/>
        <v>-20</v>
      </c>
      <c r="Q16">
        <f t="shared" si="11"/>
        <v>-3</v>
      </c>
      <c r="R16">
        <f t="shared" si="12"/>
        <v>4</v>
      </c>
      <c r="S16" t="str">
        <f t="shared" si="13"/>
        <v/>
      </c>
      <c r="T16" t="str">
        <f t="shared" si="14"/>
        <v/>
      </c>
      <c r="U16" t="str">
        <f t="shared" si="15"/>
        <v/>
      </c>
      <c r="V16" t="str">
        <f t="shared" si="16"/>
        <v/>
      </c>
      <c r="W16" t="str">
        <f t="shared" si="17"/>
        <v/>
      </c>
      <c r="X16">
        <f t="shared" si="18"/>
        <v>1994</v>
      </c>
      <c r="Y16" t="str">
        <f t="shared" si="1"/>
        <v>black</v>
      </c>
      <c r="Z16" t="str">
        <f t="shared" si="19"/>
        <v>black</v>
      </c>
      <c r="AA16" t="str">
        <f t="shared" si="20"/>
        <v>black</v>
      </c>
      <c r="AB16" t="str">
        <f t="shared" si="21"/>
        <v>black</v>
      </c>
      <c r="AC16" t="str">
        <f t="shared" si="22"/>
        <v>black</v>
      </c>
      <c r="AD16" t="str">
        <f t="shared" si="23"/>
        <v>green</v>
      </c>
    </row>
    <row r="17" spans="1:30" x14ac:dyDescent="0.25">
      <c r="A17">
        <v>1995</v>
      </c>
      <c r="B17" t="s">
        <v>2</v>
      </c>
      <c r="C17">
        <v>13.1408287414644</v>
      </c>
      <c r="D17">
        <v>40.379062295911403</v>
      </c>
      <c r="E17">
        <v>4.2444412454136096</v>
      </c>
      <c r="F17">
        <v>47.8287988113739</v>
      </c>
      <c r="G17">
        <v>28.530927449488601</v>
      </c>
      <c r="H17">
        <f t="shared" si="2"/>
        <v>16</v>
      </c>
      <c r="I17">
        <f t="shared" si="3"/>
        <v>21</v>
      </c>
      <c r="J17">
        <f t="shared" si="4"/>
        <v>14</v>
      </c>
      <c r="K17">
        <f t="shared" si="5"/>
        <v>32</v>
      </c>
      <c r="L17">
        <f t="shared" si="6"/>
        <v>33</v>
      </c>
      <c r="M17">
        <f t="shared" si="7"/>
        <v>-5</v>
      </c>
      <c r="N17">
        <f t="shared" si="8"/>
        <v>-16</v>
      </c>
      <c r="O17">
        <f t="shared" si="9"/>
        <v>-17</v>
      </c>
      <c r="P17">
        <f t="shared" si="10"/>
        <v>7</v>
      </c>
      <c r="Q17">
        <f t="shared" si="11"/>
        <v>-11</v>
      </c>
      <c r="R17">
        <f t="shared" si="12"/>
        <v>-19</v>
      </c>
      <c r="S17" t="str">
        <f t="shared" si="13"/>
        <v/>
      </c>
      <c r="T17" t="str">
        <f t="shared" si="14"/>
        <v/>
      </c>
      <c r="U17" t="str">
        <f t="shared" si="15"/>
        <v/>
      </c>
      <c r="V17" t="str">
        <f t="shared" si="16"/>
        <v/>
      </c>
      <c r="W17" t="str">
        <f t="shared" si="17"/>
        <v/>
      </c>
      <c r="X17" t="str">
        <f t="shared" si="18"/>
        <v/>
      </c>
      <c r="Y17" t="str">
        <f t="shared" si="1"/>
        <v>black</v>
      </c>
      <c r="Z17" t="str">
        <f t="shared" si="19"/>
        <v>black</v>
      </c>
      <c r="AA17" t="str">
        <f t="shared" si="20"/>
        <v>black</v>
      </c>
      <c r="AB17" t="str">
        <f t="shared" si="21"/>
        <v>black</v>
      </c>
      <c r="AC17" t="str">
        <f t="shared" si="22"/>
        <v>black</v>
      </c>
      <c r="AD17" t="str">
        <f t="shared" si="23"/>
        <v>black</v>
      </c>
    </row>
    <row r="18" spans="1:30" x14ac:dyDescent="0.25">
      <c r="A18">
        <v>1996</v>
      </c>
      <c r="B18" t="s">
        <v>2</v>
      </c>
      <c r="C18">
        <v>15.0053791857178</v>
      </c>
      <c r="D18">
        <v>46.422940576539702</v>
      </c>
      <c r="E18">
        <v>4.6168603120187903</v>
      </c>
      <c r="F18">
        <v>38.383566900964802</v>
      </c>
      <c r="G18">
        <v>28.4561928005323</v>
      </c>
      <c r="H18">
        <f t="shared" si="2"/>
        <v>34</v>
      </c>
      <c r="I18">
        <f t="shared" si="3"/>
        <v>36</v>
      </c>
      <c r="J18">
        <f t="shared" si="4"/>
        <v>24</v>
      </c>
      <c r="K18">
        <f t="shared" si="5"/>
        <v>7</v>
      </c>
      <c r="L18">
        <f t="shared" si="6"/>
        <v>31</v>
      </c>
      <c r="M18">
        <f t="shared" si="7"/>
        <v>-2</v>
      </c>
      <c r="N18">
        <f t="shared" si="8"/>
        <v>27</v>
      </c>
      <c r="O18">
        <f t="shared" si="9"/>
        <v>3</v>
      </c>
      <c r="P18">
        <f t="shared" si="10"/>
        <v>12</v>
      </c>
      <c r="Q18">
        <f t="shared" si="11"/>
        <v>29</v>
      </c>
      <c r="R18">
        <f t="shared" si="12"/>
        <v>-7</v>
      </c>
      <c r="S18">
        <f t="shared" si="13"/>
        <v>1996</v>
      </c>
      <c r="T18">
        <f t="shared" si="14"/>
        <v>1996</v>
      </c>
      <c r="U18" t="str">
        <f t="shared" si="15"/>
        <v/>
      </c>
      <c r="V18" t="str">
        <f t="shared" si="16"/>
        <v/>
      </c>
      <c r="W18">
        <f t="shared" si="17"/>
        <v>1996</v>
      </c>
      <c r="X18" t="str">
        <f t="shared" si="18"/>
        <v/>
      </c>
      <c r="Y18" t="str">
        <f t="shared" si="1"/>
        <v>green</v>
      </c>
      <c r="Z18" t="str">
        <f t="shared" si="19"/>
        <v>blue</v>
      </c>
      <c r="AA18" t="str">
        <f t="shared" si="20"/>
        <v>black</v>
      </c>
      <c r="AB18" t="str">
        <f t="shared" si="21"/>
        <v>black</v>
      </c>
      <c r="AC18" t="str">
        <f t="shared" si="22"/>
        <v>blue</v>
      </c>
      <c r="AD18" t="str">
        <f t="shared" si="23"/>
        <v>black</v>
      </c>
    </row>
    <row r="19" spans="1:30" x14ac:dyDescent="0.25">
      <c r="A19">
        <v>1997</v>
      </c>
      <c r="B19" t="s">
        <v>2</v>
      </c>
      <c r="C19">
        <v>13.927762076815499</v>
      </c>
      <c r="D19">
        <v>42.424383730544903</v>
      </c>
      <c r="E19">
        <v>4.02643682045316</v>
      </c>
      <c r="F19">
        <v>37.414054357503097</v>
      </c>
      <c r="G19">
        <v>25.161554072858699</v>
      </c>
      <c r="H19">
        <f t="shared" si="2"/>
        <v>27</v>
      </c>
      <c r="I19">
        <f t="shared" si="3"/>
        <v>26</v>
      </c>
      <c r="J19">
        <f t="shared" si="4"/>
        <v>3</v>
      </c>
      <c r="K19">
        <f t="shared" si="5"/>
        <v>6</v>
      </c>
      <c r="L19">
        <f t="shared" si="6"/>
        <v>20</v>
      </c>
      <c r="M19">
        <f t="shared" si="7"/>
        <v>1</v>
      </c>
      <c r="N19">
        <f t="shared" si="8"/>
        <v>21</v>
      </c>
      <c r="O19">
        <f t="shared" si="9"/>
        <v>7</v>
      </c>
      <c r="P19">
        <f t="shared" si="10"/>
        <v>23</v>
      </c>
      <c r="Q19">
        <f t="shared" si="11"/>
        <v>20</v>
      </c>
      <c r="R19">
        <f t="shared" si="12"/>
        <v>-17</v>
      </c>
      <c r="S19" t="str">
        <f t="shared" si="13"/>
        <v/>
      </c>
      <c r="T19" t="str">
        <f t="shared" si="14"/>
        <v/>
      </c>
      <c r="U19" t="str">
        <f t="shared" si="15"/>
        <v/>
      </c>
      <c r="V19" t="str">
        <f t="shared" si="16"/>
        <v/>
      </c>
      <c r="W19" t="str">
        <f t="shared" si="17"/>
        <v/>
      </c>
      <c r="X19" t="str">
        <f t="shared" si="18"/>
        <v/>
      </c>
      <c r="Y19" t="str">
        <f t="shared" si="1"/>
        <v>black</v>
      </c>
      <c r="Z19" t="str">
        <f t="shared" si="19"/>
        <v>black</v>
      </c>
      <c r="AA19" t="str">
        <f t="shared" si="20"/>
        <v>black</v>
      </c>
      <c r="AB19" t="str">
        <f t="shared" si="21"/>
        <v>black</v>
      </c>
      <c r="AC19" t="str">
        <f t="shared" si="22"/>
        <v>black</v>
      </c>
      <c r="AD19" t="str">
        <f t="shared" si="23"/>
        <v>black</v>
      </c>
    </row>
    <row r="20" spans="1:30" x14ac:dyDescent="0.25">
      <c r="A20">
        <v>1998</v>
      </c>
      <c r="B20" t="s">
        <v>2</v>
      </c>
      <c r="C20">
        <v>13.9665716559473</v>
      </c>
      <c r="D20">
        <v>44.4918385410393</v>
      </c>
      <c r="E20">
        <v>5.0577180772286399</v>
      </c>
      <c r="F20">
        <v>56.068273189886703</v>
      </c>
      <c r="G20">
        <v>28.976106825532799</v>
      </c>
      <c r="H20">
        <f t="shared" si="2"/>
        <v>28</v>
      </c>
      <c r="I20">
        <f t="shared" si="3"/>
        <v>31</v>
      </c>
      <c r="J20">
        <f t="shared" si="4"/>
        <v>37</v>
      </c>
      <c r="K20">
        <f t="shared" si="5"/>
        <v>39</v>
      </c>
      <c r="L20">
        <f t="shared" si="6"/>
        <v>35</v>
      </c>
      <c r="M20">
        <f t="shared" si="7"/>
        <v>-3</v>
      </c>
      <c r="N20">
        <f t="shared" si="8"/>
        <v>-11</v>
      </c>
      <c r="O20">
        <f t="shared" si="9"/>
        <v>-7</v>
      </c>
      <c r="P20">
        <f t="shared" si="10"/>
        <v>-6</v>
      </c>
      <c r="Q20">
        <f t="shared" si="11"/>
        <v>-8</v>
      </c>
      <c r="R20">
        <f t="shared" si="12"/>
        <v>2</v>
      </c>
      <c r="S20" t="str">
        <f t="shared" si="13"/>
        <v/>
      </c>
      <c r="T20" t="str">
        <f t="shared" si="14"/>
        <v/>
      </c>
      <c r="U20" t="str">
        <f t="shared" si="15"/>
        <v/>
      </c>
      <c r="V20" t="str">
        <f t="shared" si="16"/>
        <v/>
      </c>
      <c r="W20" t="str">
        <f t="shared" si="17"/>
        <v/>
      </c>
      <c r="X20">
        <f t="shared" si="18"/>
        <v>1998</v>
      </c>
      <c r="Y20" t="str">
        <f t="shared" si="1"/>
        <v>black</v>
      </c>
      <c r="Z20" t="str">
        <f t="shared" si="19"/>
        <v>black</v>
      </c>
      <c r="AA20" t="str">
        <f t="shared" si="20"/>
        <v>black</v>
      </c>
      <c r="AB20" t="str">
        <f t="shared" si="21"/>
        <v>black</v>
      </c>
      <c r="AC20" t="str">
        <f t="shared" si="22"/>
        <v>black</v>
      </c>
      <c r="AD20" t="str">
        <f t="shared" si="23"/>
        <v>green</v>
      </c>
    </row>
    <row r="21" spans="1:30" x14ac:dyDescent="0.25">
      <c r="A21">
        <v>1999</v>
      </c>
      <c r="B21" t="s">
        <v>2</v>
      </c>
      <c r="C21">
        <v>12.980115735018501</v>
      </c>
      <c r="D21">
        <v>37.093581409974803</v>
      </c>
      <c r="E21">
        <v>4.2413699666079596</v>
      </c>
      <c r="F21">
        <v>39.695065362394999</v>
      </c>
      <c r="G21">
        <v>26.677613534880301</v>
      </c>
      <c r="H21">
        <f t="shared" si="2"/>
        <v>13</v>
      </c>
      <c r="I21">
        <f t="shared" si="3"/>
        <v>13</v>
      </c>
      <c r="J21">
        <f t="shared" si="4"/>
        <v>13</v>
      </c>
      <c r="K21">
        <f t="shared" si="5"/>
        <v>11</v>
      </c>
      <c r="L21">
        <f t="shared" si="6"/>
        <v>26</v>
      </c>
      <c r="M21">
        <f t="shared" si="7"/>
        <v>0</v>
      </c>
      <c r="N21">
        <f t="shared" si="8"/>
        <v>2</v>
      </c>
      <c r="O21">
        <f t="shared" si="9"/>
        <v>-13</v>
      </c>
      <c r="P21">
        <f t="shared" si="10"/>
        <v>0</v>
      </c>
      <c r="Q21">
        <f t="shared" si="11"/>
        <v>2</v>
      </c>
      <c r="R21">
        <f t="shared" si="12"/>
        <v>-13</v>
      </c>
      <c r="S21" t="str">
        <f t="shared" si="13"/>
        <v/>
      </c>
      <c r="T21" t="str">
        <f t="shared" si="14"/>
        <v/>
      </c>
      <c r="U21" t="str">
        <f t="shared" si="15"/>
        <v/>
      </c>
      <c r="V21" t="str">
        <f t="shared" si="16"/>
        <v/>
      </c>
      <c r="W21" t="str">
        <f t="shared" si="17"/>
        <v/>
      </c>
      <c r="X21" t="str">
        <f t="shared" si="18"/>
        <v/>
      </c>
      <c r="Y21" t="str">
        <f t="shared" si="1"/>
        <v>black</v>
      </c>
      <c r="Z21" t="str">
        <f t="shared" si="19"/>
        <v>black</v>
      </c>
      <c r="AA21" t="str">
        <f t="shared" si="20"/>
        <v>black</v>
      </c>
      <c r="AB21" t="str">
        <f t="shared" si="21"/>
        <v>black</v>
      </c>
      <c r="AC21" t="str">
        <f t="shared" si="22"/>
        <v>black</v>
      </c>
      <c r="AD21" t="str">
        <f t="shared" si="23"/>
        <v>black</v>
      </c>
    </row>
    <row r="22" spans="1:30" x14ac:dyDescent="0.25">
      <c r="A22">
        <v>2000</v>
      </c>
      <c r="B22" t="s">
        <v>2</v>
      </c>
      <c r="C22">
        <v>11.782409069615699</v>
      </c>
      <c r="D22">
        <v>34.667423183539803</v>
      </c>
      <c r="E22">
        <v>3.1044016539881198</v>
      </c>
      <c r="F22">
        <v>25.624851839076499</v>
      </c>
      <c r="G22">
        <v>19.642302195894199</v>
      </c>
      <c r="H22">
        <f t="shared" si="2"/>
        <v>6</v>
      </c>
      <c r="I22">
        <f t="shared" si="3"/>
        <v>6</v>
      </c>
      <c r="J22">
        <f t="shared" si="4"/>
        <v>1</v>
      </c>
      <c r="K22">
        <f t="shared" si="5"/>
        <v>1</v>
      </c>
      <c r="L22">
        <f t="shared" si="6"/>
        <v>1</v>
      </c>
      <c r="M22">
        <f t="shared" si="7"/>
        <v>0</v>
      </c>
      <c r="N22">
        <f t="shared" si="8"/>
        <v>5</v>
      </c>
      <c r="O22">
        <f t="shared" si="9"/>
        <v>5</v>
      </c>
      <c r="P22">
        <f t="shared" si="10"/>
        <v>5</v>
      </c>
      <c r="Q22">
        <f t="shared" si="11"/>
        <v>5</v>
      </c>
      <c r="R22">
        <f t="shared" si="12"/>
        <v>0</v>
      </c>
      <c r="S22">
        <f t="shared" si="13"/>
        <v>2000</v>
      </c>
      <c r="T22">
        <f t="shared" si="14"/>
        <v>2000</v>
      </c>
      <c r="U22">
        <f t="shared" si="15"/>
        <v>2000</v>
      </c>
      <c r="V22">
        <f t="shared" si="16"/>
        <v>2000</v>
      </c>
      <c r="W22">
        <f t="shared" si="17"/>
        <v>2000</v>
      </c>
      <c r="X22">
        <f t="shared" si="18"/>
        <v>2000</v>
      </c>
      <c r="Y22" t="str">
        <f t="shared" si="1"/>
        <v>red</v>
      </c>
      <c r="Z22" t="str">
        <f t="shared" si="19"/>
        <v>red</v>
      </c>
      <c r="AA22" t="str">
        <f t="shared" si="20"/>
        <v>red</v>
      </c>
      <c r="AB22" t="str">
        <f t="shared" si="21"/>
        <v>red</v>
      </c>
      <c r="AC22" t="str">
        <f t="shared" si="22"/>
        <v>red</v>
      </c>
      <c r="AD22" t="str">
        <f t="shared" si="23"/>
        <v>red</v>
      </c>
    </row>
    <row r="23" spans="1:30" x14ac:dyDescent="0.25">
      <c r="A23">
        <v>2001</v>
      </c>
      <c r="B23" t="s">
        <v>2</v>
      </c>
      <c r="C23">
        <v>12.719423037361899</v>
      </c>
      <c r="D23">
        <v>43.998203752654902</v>
      </c>
      <c r="E23">
        <v>4.2854359366957704</v>
      </c>
      <c r="F23">
        <v>45.173633901391099</v>
      </c>
      <c r="G23">
        <v>24.272208784170399</v>
      </c>
      <c r="H23">
        <f t="shared" si="2"/>
        <v>10</v>
      </c>
      <c r="I23">
        <f t="shared" si="3"/>
        <v>30</v>
      </c>
      <c r="J23">
        <f t="shared" si="4"/>
        <v>16</v>
      </c>
      <c r="K23">
        <f t="shared" si="5"/>
        <v>23</v>
      </c>
      <c r="L23">
        <f t="shared" si="6"/>
        <v>16</v>
      </c>
      <c r="M23">
        <f t="shared" si="7"/>
        <v>-20</v>
      </c>
      <c r="N23">
        <f t="shared" si="8"/>
        <v>-13</v>
      </c>
      <c r="O23">
        <f t="shared" si="9"/>
        <v>-6</v>
      </c>
      <c r="P23">
        <f t="shared" si="10"/>
        <v>14</v>
      </c>
      <c r="Q23">
        <f t="shared" si="11"/>
        <v>7</v>
      </c>
      <c r="R23">
        <f t="shared" si="12"/>
        <v>0</v>
      </c>
      <c r="S23" t="str">
        <f t="shared" si="13"/>
        <v/>
      </c>
      <c r="T23" t="str">
        <f t="shared" si="14"/>
        <v/>
      </c>
      <c r="U23" t="str">
        <f t="shared" si="15"/>
        <v/>
      </c>
      <c r="V23" t="str">
        <f t="shared" si="16"/>
        <v/>
      </c>
      <c r="W23" t="str">
        <f t="shared" si="17"/>
        <v/>
      </c>
      <c r="X23" t="str">
        <f t="shared" si="18"/>
        <v/>
      </c>
      <c r="Y23" t="str">
        <f t="shared" si="1"/>
        <v>black</v>
      </c>
      <c r="Z23" t="str">
        <f t="shared" si="19"/>
        <v>black</v>
      </c>
      <c r="AA23" t="str">
        <f t="shared" si="20"/>
        <v>black</v>
      </c>
      <c r="AB23" t="str">
        <f t="shared" si="21"/>
        <v>black</v>
      </c>
      <c r="AC23" t="str">
        <f t="shared" si="22"/>
        <v>black</v>
      </c>
      <c r="AD23" t="str">
        <f t="shared" si="23"/>
        <v>black</v>
      </c>
    </row>
    <row r="24" spans="1:30" x14ac:dyDescent="0.25">
      <c r="A24">
        <v>2002</v>
      </c>
      <c r="B24" t="s">
        <v>2</v>
      </c>
      <c r="C24">
        <v>13.4646799157793</v>
      </c>
      <c r="D24">
        <v>36.671249481579501</v>
      </c>
      <c r="E24">
        <v>4.0310745103808303</v>
      </c>
      <c r="F24">
        <v>41.057834288117697</v>
      </c>
      <c r="G24">
        <v>21.1761802839513</v>
      </c>
      <c r="H24">
        <f t="shared" si="2"/>
        <v>23</v>
      </c>
      <c r="I24">
        <f t="shared" si="3"/>
        <v>11</v>
      </c>
      <c r="J24">
        <f t="shared" si="4"/>
        <v>4</v>
      </c>
      <c r="K24">
        <f t="shared" si="5"/>
        <v>12</v>
      </c>
      <c r="L24">
        <f t="shared" si="6"/>
        <v>5</v>
      </c>
      <c r="M24">
        <f t="shared" si="7"/>
        <v>12</v>
      </c>
      <c r="N24">
        <f t="shared" si="8"/>
        <v>11</v>
      </c>
      <c r="O24">
        <f t="shared" si="9"/>
        <v>18</v>
      </c>
      <c r="P24">
        <f t="shared" si="10"/>
        <v>7</v>
      </c>
      <c r="Q24">
        <f t="shared" si="11"/>
        <v>-1</v>
      </c>
      <c r="R24">
        <f t="shared" si="12"/>
        <v>-1</v>
      </c>
      <c r="S24" t="str">
        <f t="shared" si="13"/>
        <v/>
      </c>
      <c r="T24" t="str">
        <f t="shared" si="14"/>
        <v/>
      </c>
      <c r="U24" t="str">
        <f t="shared" si="15"/>
        <v/>
      </c>
      <c r="V24" t="str">
        <f t="shared" si="16"/>
        <v/>
      </c>
      <c r="W24" t="str">
        <f t="shared" si="17"/>
        <v/>
      </c>
      <c r="X24">
        <f t="shared" si="18"/>
        <v>2002</v>
      </c>
      <c r="Y24" t="str">
        <f t="shared" si="1"/>
        <v>black</v>
      </c>
      <c r="Z24" t="str">
        <f t="shared" si="19"/>
        <v>black</v>
      </c>
      <c r="AA24" t="str">
        <f t="shared" si="20"/>
        <v>black</v>
      </c>
      <c r="AB24" t="str">
        <f t="shared" si="21"/>
        <v>black</v>
      </c>
      <c r="AC24" t="str">
        <f t="shared" si="22"/>
        <v>black</v>
      </c>
      <c r="AD24" t="str">
        <f t="shared" si="23"/>
        <v>red</v>
      </c>
    </row>
    <row r="25" spans="1:30" x14ac:dyDescent="0.25">
      <c r="A25">
        <v>2003</v>
      </c>
      <c r="B25" t="s">
        <v>2</v>
      </c>
      <c r="C25">
        <v>14.947085830691799</v>
      </c>
      <c r="D25">
        <v>35.010509903574302</v>
      </c>
      <c r="E25">
        <v>4.3993676472114398</v>
      </c>
      <c r="F25">
        <v>39.603309216952503</v>
      </c>
      <c r="G25">
        <v>22.2759248337996</v>
      </c>
      <c r="H25">
        <f t="shared" si="2"/>
        <v>33</v>
      </c>
      <c r="I25">
        <f t="shared" si="3"/>
        <v>8</v>
      </c>
      <c r="J25">
        <f t="shared" si="4"/>
        <v>18</v>
      </c>
      <c r="K25">
        <f t="shared" si="5"/>
        <v>10</v>
      </c>
      <c r="L25">
        <f t="shared" si="6"/>
        <v>12</v>
      </c>
      <c r="M25">
        <f t="shared" si="7"/>
        <v>25</v>
      </c>
      <c r="N25">
        <f t="shared" si="8"/>
        <v>23</v>
      </c>
      <c r="O25">
        <f t="shared" si="9"/>
        <v>21</v>
      </c>
      <c r="P25">
        <f t="shared" si="10"/>
        <v>-10</v>
      </c>
      <c r="Q25">
        <f t="shared" si="11"/>
        <v>-2</v>
      </c>
      <c r="R25">
        <f t="shared" si="12"/>
        <v>6</v>
      </c>
      <c r="S25">
        <f t="shared" si="13"/>
        <v>2003</v>
      </c>
      <c r="T25" t="str">
        <f t="shared" si="14"/>
        <v/>
      </c>
      <c r="U25" t="str">
        <f t="shared" si="15"/>
        <v/>
      </c>
      <c r="V25" t="str">
        <f t="shared" si="16"/>
        <v/>
      </c>
      <c r="W25" t="str">
        <f t="shared" si="17"/>
        <v/>
      </c>
      <c r="X25" t="str">
        <f t="shared" si="18"/>
        <v/>
      </c>
      <c r="Y25" t="str">
        <f t="shared" si="1"/>
        <v>blue</v>
      </c>
      <c r="Z25" t="str">
        <f t="shared" si="19"/>
        <v>black</v>
      </c>
      <c r="AA25" t="str">
        <f t="shared" si="20"/>
        <v>black</v>
      </c>
      <c r="AB25" t="str">
        <f t="shared" si="21"/>
        <v>black</v>
      </c>
      <c r="AC25" t="str">
        <f t="shared" si="22"/>
        <v>black</v>
      </c>
      <c r="AD25" t="str">
        <f t="shared" si="23"/>
        <v>black</v>
      </c>
    </row>
    <row r="26" spans="1:30" x14ac:dyDescent="0.25">
      <c r="A26">
        <v>2004</v>
      </c>
      <c r="B26" t="s">
        <v>2</v>
      </c>
      <c r="C26">
        <v>13.820685400788699</v>
      </c>
      <c r="D26">
        <v>36.785774300178801</v>
      </c>
      <c r="E26">
        <v>4.1629149743436002</v>
      </c>
      <c r="F26">
        <v>36.273193155933697</v>
      </c>
      <c r="G26">
        <v>21.796438150990699</v>
      </c>
      <c r="H26">
        <f t="shared" si="2"/>
        <v>25</v>
      </c>
      <c r="I26">
        <f t="shared" si="3"/>
        <v>12</v>
      </c>
      <c r="J26">
        <f t="shared" si="4"/>
        <v>8</v>
      </c>
      <c r="K26">
        <f t="shared" si="5"/>
        <v>3</v>
      </c>
      <c r="L26">
        <f t="shared" si="6"/>
        <v>10</v>
      </c>
      <c r="M26">
        <f t="shared" si="7"/>
        <v>13</v>
      </c>
      <c r="N26">
        <f t="shared" si="8"/>
        <v>22</v>
      </c>
      <c r="O26">
        <f t="shared" si="9"/>
        <v>15</v>
      </c>
      <c r="P26">
        <f t="shared" si="10"/>
        <v>4</v>
      </c>
      <c r="Q26">
        <f t="shared" si="11"/>
        <v>9</v>
      </c>
      <c r="R26">
        <f t="shared" si="12"/>
        <v>-2</v>
      </c>
      <c r="S26" t="str">
        <f t="shared" si="13"/>
        <v/>
      </c>
      <c r="T26" t="str">
        <f t="shared" si="14"/>
        <v/>
      </c>
      <c r="U26" t="str">
        <f t="shared" si="15"/>
        <v/>
      </c>
      <c r="V26" t="str">
        <f t="shared" si="16"/>
        <v/>
      </c>
      <c r="W26" t="str">
        <f t="shared" si="17"/>
        <v/>
      </c>
      <c r="X26" t="str">
        <f t="shared" si="18"/>
        <v/>
      </c>
      <c r="Y26" t="str">
        <f t="shared" si="1"/>
        <v>black</v>
      </c>
      <c r="Z26" t="str">
        <f t="shared" si="19"/>
        <v>black</v>
      </c>
      <c r="AA26" t="str">
        <f t="shared" si="20"/>
        <v>black</v>
      </c>
      <c r="AB26" t="str">
        <f t="shared" si="21"/>
        <v>black</v>
      </c>
      <c r="AC26" t="str">
        <f t="shared" si="22"/>
        <v>black</v>
      </c>
      <c r="AD26" t="str">
        <f t="shared" si="23"/>
        <v>black</v>
      </c>
    </row>
    <row r="27" spans="1:30" x14ac:dyDescent="0.25">
      <c r="A27">
        <v>2005</v>
      </c>
      <c r="B27" t="s">
        <v>2</v>
      </c>
      <c r="C27">
        <v>12.293108238608299</v>
      </c>
      <c r="D27">
        <v>38.0326985179912</v>
      </c>
      <c r="E27">
        <v>4.1915537709724804</v>
      </c>
      <c r="F27">
        <v>39.074668605072297</v>
      </c>
      <c r="G27">
        <v>20.912930227494499</v>
      </c>
      <c r="H27">
        <f t="shared" si="2"/>
        <v>7</v>
      </c>
      <c r="I27">
        <f t="shared" si="3"/>
        <v>17</v>
      </c>
      <c r="J27">
        <f t="shared" si="4"/>
        <v>9</v>
      </c>
      <c r="K27">
        <f t="shared" si="5"/>
        <v>9</v>
      </c>
      <c r="L27">
        <f t="shared" si="6"/>
        <v>4</v>
      </c>
      <c r="M27">
        <f t="shared" si="7"/>
        <v>-10</v>
      </c>
      <c r="N27">
        <f t="shared" si="8"/>
        <v>-2</v>
      </c>
      <c r="O27">
        <f t="shared" si="9"/>
        <v>3</v>
      </c>
      <c r="P27">
        <f t="shared" si="10"/>
        <v>8</v>
      </c>
      <c r="Q27">
        <f t="shared" si="11"/>
        <v>8</v>
      </c>
      <c r="R27">
        <f t="shared" si="12"/>
        <v>5</v>
      </c>
      <c r="S27" t="str">
        <f t="shared" si="13"/>
        <v/>
      </c>
      <c r="T27" t="str">
        <f t="shared" si="14"/>
        <v/>
      </c>
      <c r="U27">
        <f t="shared" si="15"/>
        <v>2005</v>
      </c>
      <c r="V27" t="str">
        <f t="shared" si="16"/>
        <v/>
      </c>
      <c r="W27" t="str">
        <f t="shared" si="17"/>
        <v/>
      </c>
      <c r="X27" t="str">
        <f t="shared" si="18"/>
        <v/>
      </c>
      <c r="Y27" t="str">
        <f t="shared" si="1"/>
        <v>black</v>
      </c>
      <c r="Z27" t="str">
        <f t="shared" si="19"/>
        <v>black</v>
      </c>
      <c r="AA27" t="str">
        <f t="shared" si="20"/>
        <v>red</v>
      </c>
      <c r="AB27" t="str">
        <f t="shared" si="21"/>
        <v>black</v>
      </c>
      <c r="AC27" t="str">
        <f t="shared" si="22"/>
        <v>black</v>
      </c>
      <c r="AD27" t="str">
        <f t="shared" si="23"/>
        <v>black</v>
      </c>
    </row>
    <row r="28" spans="1:30" x14ac:dyDescent="0.25">
      <c r="A28">
        <v>2006</v>
      </c>
      <c r="B28" t="s">
        <v>2</v>
      </c>
      <c r="C28">
        <v>13.867161408436999</v>
      </c>
      <c r="D28">
        <v>43.824021853204499</v>
      </c>
      <c r="E28">
        <v>4.2266542340095397</v>
      </c>
      <c r="F28">
        <v>36.796707705684803</v>
      </c>
      <c r="G28">
        <v>21.763969784376801</v>
      </c>
      <c r="H28">
        <f t="shared" si="2"/>
        <v>26</v>
      </c>
      <c r="I28">
        <f t="shared" si="3"/>
        <v>29</v>
      </c>
      <c r="J28">
        <f t="shared" si="4"/>
        <v>11</v>
      </c>
      <c r="K28">
        <f t="shared" si="5"/>
        <v>5</v>
      </c>
      <c r="L28">
        <f t="shared" si="6"/>
        <v>9</v>
      </c>
      <c r="M28">
        <f t="shared" si="7"/>
        <v>-3</v>
      </c>
      <c r="N28">
        <f t="shared" si="8"/>
        <v>21</v>
      </c>
      <c r="O28">
        <f t="shared" si="9"/>
        <v>17</v>
      </c>
      <c r="P28">
        <f t="shared" si="10"/>
        <v>18</v>
      </c>
      <c r="Q28">
        <f t="shared" si="11"/>
        <v>24</v>
      </c>
      <c r="R28">
        <f t="shared" si="12"/>
        <v>2</v>
      </c>
      <c r="S28" t="str">
        <f t="shared" si="13"/>
        <v/>
      </c>
      <c r="T28" t="str">
        <f t="shared" si="14"/>
        <v/>
      </c>
      <c r="U28" t="str">
        <f t="shared" si="15"/>
        <v/>
      </c>
      <c r="V28" t="str">
        <f t="shared" si="16"/>
        <v/>
      </c>
      <c r="W28" t="str">
        <f t="shared" si="17"/>
        <v/>
      </c>
      <c r="X28" t="str">
        <f t="shared" si="18"/>
        <v/>
      </c>
      <c r="Y28" t="str">
        <f t="shared" si="1"/>
        <v>black</v>
      </c>
      <c r="Z28" t="str">
        <f t="shared" si="19"/>
        <v>black</v>
      </c>
      <c r="AA28" t="str">
        <f t="shared" si="20"/>
        <v>black</v>
      </c>
      <c r="AB28" t="str">
        <f t="shared" si="21"/>
        <v>black</v>
      </c>
      <c r="AC28" t="str">
        <f t="shared" si="22"/>
        <v>black</v>
      </c>
      <c r="AD28" t="str">
        <f t="shared" si="23"/>
        <v>black</v>
      </c>
    </row>
    <row r="29" spans="1:30" x14ac:dyDescent="0.25">
      <c r="A29">
        <v>2007</v>
      </c>
      <c r="B29" t="s">
        <v>2</v>
      </c>
      <c r="C29">
        <v>13.1805634962589</v>
      </c>
      <c r="D29">
        <v>37.597901349767398</v>
      </c>
      <c r="E29">
        <v>4.5631338297058504</v>
      </c>
      <c r="F29">
        <v>45.218456677457802</v>
      </c>
      <c r="G29">
        <v>25.078620449902999</v>
      </c>
      <c r="H29">
        <f t="shared" si="2"/>
        <v>19</v>
      </c>
      <c r="I29">
        <f t="shared" si="3"/>
        <v>15</v>
      </c>
      <c r="J29">
        <f t="shared" si="4"/>
        <v>21</v>
      </c>
      <c r="K29">
        <f t="shared" si="5"/>
        <v>24</v>
      </c>
      <c r="L29">
        <f t="shared" si="6"/>
        <v>19</v>
      </c>
      <c r="M29">
        <f t="shared" si="7"/>
        <v>4</v>
      </c>
      <c r="N29">
        <f t="shared" si="8"/>
        <v>-5</v>
      </c>
      <c r="O29">
        <f t="shared" si="9"/>
        <v>0</v>
      </c>
      <c r="P29">
        <f t="shared" si="10"/>
        <v>-6</v>
      </c>
      <c r="Q29">
        <f t="shared" si="11"/>
        <v>-9</v>
      </c>
      <c r="R29">
        <f t="shared" si="12"/>
        <v>2</v>
      </c>
      <c r="S29" t="str">
        <f t="shared" si="13"/>
        <v/>
      </c>
      <c r="T29" t="str">
        <f t="shared" si="14"/>
        <v/>
      </c>
      <c r="U29" t="str">
        <f t="shared" si="15"/>
        <v/>
      </c>
      <c r="V29" t="str">
        <f t="shared" si="16"/>
        <v/>
      </c>
      <c r="W29" t="str">
        <f t="shared" si="17"/>
        <v/>
      </c>
      <c r="X29" t="str">
        <f t="shared" si="18"/>
        <v/>
      </c>
      <c r="Y29" t="str">
        <f t="shared" si="1"/>
        <v>black</v>
      </c>
      <c r="Z29" t="str">
        <f t="shared" si="19"/>
        <v>black</v>
      </c>
      <c r="AA29" t="str">
        <f t="shared" si="20"/>
        <v>black</v>
      </c>
      <c r="AB29" t="str">
        <f t="shared" si="21"/>
        <v>black</v>
      </c>
      <c r="AC29" t="str">
        <f t="shared" si="22"/>
        <v>black</v>
      </c>
      <c r="AD29" t="str">
        <f t="shared" si="23"/>
        <v>black</v>
      </c>
    </row>
    <row r="30" spans="1:30" x14ac:dyDescent="0.25">
      <c r="A30">
        <v>2008</v>
      </c>
      <c r="B30" t="s">
        <v>2</v>
      </c>
      <c r="C30">
        <v>13.3442037153154</v>
      </c>
      <c r="D30">
        <v>35.998936572059399</v>
      </c>
      <c r="E30">
        <v>4.1242441872124296</v>
      </c>
      <c r="F30">
        <v>36.627989752931597</v>
      </c>
      <c r="G30">
        <v>21.278481309004999</v>
      </c>
      <c r="H30">
        <f t="shared" si="2"/>
        <v>22</v>
      </c>
      <c r="I30">
        <f t="shared" si="3"/>
        <v>9</v>
      </c>
      <c r="J30">
        <f t="shared" si="4"/>
        <v>7</v>
      </c>
      <c r="K30">
        <f t="shared" si="5"/>
        <v>4</v>
      </c>
      <c r="L30">
        <f t="shared" si="6"/>
        <v>6</v>
      </c>
      <c r="M30">
        <f t="shared" si="7"/>
        <v>13</v>
      </c>
      <c r="N30">
        <f t="shared" si="8"/>
        <v>18</v>
      </c>
      <c r="O30">
        <f t="shared" si="9"/>
        <v>16</v>
      </c>
      <c r="P30">
        <f t="shared" si="10"/>
        <v>2</v>
      </c>
      <c r="Q30">
        <f t="shared" si="11"/>
        <v>5</v>
      </c>
      <c r="R30">
        <f t="shared" si="12"/>
        <v>1</v>
      </c>
      <c r="S30" t="str">
        <f t="shared" si="13"/>
        <v/>
      </c>
      <c r="T30" t="str">
        <f t="shared" si="14"/>
        <v/>
      </c>
      <c r="U30" t="str">
        <f t="shared" si="15"/>
        <v/>
      </c>
      <c r="V30" t="str">
        <f t="shared" si="16"/>
        <v/>
      </c>
      <c r="W30" t="str">
        <f t="shared" si="17"/>
        <v/>
      </c>
      <c r="X30">
        <f t="shared" si="18"/>
        <v>2008</v>
      </c>
      <c r="Y30" t="str">
        <f t="shared" si="1"/>
        <v>black</v>
      </c>
      <c r="Z30" t="str">
        <f t="shared" si="19"/>
        <v>black</v>
      </c>
      <c r="AA30" t="str">
        <f t="shared" si="20"/>
        <v>black</v>
      </c>
      <c r="AB30" t="str">
        <f t="shared" si="21"/>
        <v>black</v>
      </c>
      <c r="AC30" t="str">
        <f t="shared" si="22"/>
        <v>black</v>
      </c>
      <c r="AD30" t="str">
        <f t="shared" si="23"/>
        <v>red</v>
      </c>
    </row>
    <row r="31" spans="1:30" x14ac:dyDescent="0.25">
      <c r="A31">
        <v>2009</v>
      </c>
      <c r="B31" t="s">
        <v>2</v>
      </c>
      <c r="C31">
        <v>14.019288983853199</v>
      </c>
      <c r="D31">
        <v>34.673567274623601</v>
      </c>
      <c r="E31">
        <v>4.2827776320254696</v>
      </c>
      <c r="F31">
        <v>34.892404837507499</v>
      </c>
      <c r="G31">
        <v>20.251682092850501</v>
      </c>
      <c r="H31">
        <f t="shared" si="2"/>
        <v>29</v>
      </c>
      <c r="I31">
        <f t="shared" si="3"/>
        <v>7</v>
      </c>
      <c r="J31">
        <f t="shared" si="4"/>
        <v>15</v>
      </c>
      <c r="K31">
        <f t="shared" si="5"/>
        <v>2</v>
      </c>
      <c r="L31">
        <f t="shared" si="6"/>
        <v>3</v>
      </c>
      <c r="M31">
        <f t="shared" si="7"/>
        <v>22</v>
      </c>
      <c r="N31">
        <f t="shared" si="8"/>
        <v>27</v>
      </c>
      <c r="O31">
        <f t="shared" si="9"/>
        <v>26</v>
      </c>
      <c r="P31">
        <f t="shared" si="10"/>
        <v>-8</v>
      </c>
      <c r="Q31">
        <f t="shared" si="11"/>
        <v>5</v>
      </c>
      <c r="R31">
        <f t="shared" si="12"/>
        <v>12</v>
      </c>
      <c r="S31" t="str">
        <f t="shared" si="13"/>
        <v/>
      </c>
      <c r="T31" t="str">
        <f t="shared" si="14"/>
        <v/>
      </c>
      <c r="U31" t="str">
        <f t="shared" si="15"/>
        <v/>
      </c>
      <c r="V31" t="str">
        <f t="shared" si="16"/>
        <v/>
      </c>
      <c r="W31">
        <f t="shared" si="17"/>
        <v>2009</v>
      </c>
      <c r="X31" t="str">
        <f t="shared" si="18"/>
        <v/>
      </c>
      <c r="Y31" t="str">
        <f t="shared" si="1"/>
        <v>black</v>
      </c>
      <c r="Z31" t="str">
        <f t="shared" si="19"/>
        <v>black</v>
      </c>
      <c r="AA31" t="str">
        <f t="shared" si="20"/>
        <v>black</v>
      </c>
      <c r="AB31" t="str">
        <f t="shared" si="21"/>
        <v>black</v>
      </c>
      <c r="AC31" t="str">
        <f t="shared" si="22"/>
        <v>red</v>
      </c>
      <c r="AD31" t="str">
        <f t="shared" si="23"/>
        <v>black</v>
      </c>
    </row>
    <row r="32" spans="1:30" x14ac:dyDescent="0.25">
      <c r="A32">
        <v>2010</v>
      </c>
      <c r="B32" t="s">
        <v>2</v>
      </c>
      <c r="C32">
        <v>15.998588434834501</v>
      </c>
      <c r="D32">
        <v>40.477257406363698</v>
      </c>
      <c r="E32">
        <v>4.9093764239936197</v>
      </c>
      <c r="F32">
        <v>49.545806069536297</v>
      </c>
      <c r="G32">
        <v>24.441138240363301</v>
      </c>
      <c r="H32">
        <f t="shared" si="2"/>
        <v>37</v>
      </c>
      <c r="I32">
        <f t="shared" si="3"/>
        <v>22</v>
      </c>
      <c r="J32">
        <f t="shared" si="4"/>
        <v>32</v>
      </c>
      <c r="K32">
        <f t="shared" si="5"/>
        <v>34</v>
      </c>
      <c r="L32">
        <f t="shared" si="6"/>
        <v>17</v>
      </c>
      <c r="M32">
        <f t="shared" si="7"/>
        <v>15</v>
      </c>
      <c r="N32">
        <f t="shared" si="8"/>
        <v>3</v>
      </c>
      <c r="O32">
        <f t="shared" si="9"/>
        <v>20</v>
      </c>
      <c r="P32">
        <f t="shared" si="10"/>
        <v>-10</v>
      </c>
      <c r="Q32">
        <f t="shared" si="11"/>
        <v>-12</v>
      </c>
      <c r="R32">
        <f t="shared" si="12"/>
        <v>15</v>
      </c>
      <c r="S32" t="str">
        <f t="shared" si="13"/>
        <v/>
      </c>
      <c r="T32">
        <f t="shared" si="14"/>
        <v>2010</v>
      </c>
      <c r="U32" t="str">
        <f t="shared" si="15"/>
        <v/>
      </c>
      <c r="V32" t="str">
        <f t="shared" si="16"/>
        <v/>
      </c>
      <c r="W32" t="str">
        <f t="shared" si="17"/>
        <v/>
      </c>
      <c r="X32" t="str">
        <f t="shared" si="18"/>
        <v/>
      </c>
      <c r="Y32" t="str">
        <f t="shared" si="1"/>
        <v>black</v>
      </c>
      <c r="Z32" t="str">
        <f t="shared" si="19"/>
        <v>green</v>
      </c>
      <c r="AA32" t="str">
        <f t="shared" si="20"/>
        <v>black</v>
      </c>
      <c r="AB32" t="str">
        <f t="shared" si="21"/>
        <v>black</v>
      </c>
      <c r="AC32" t="str">
        <f t="shared" si="22"/>
        <v>black</v>
      </c>
      <c r="AD32" t="str">
        <f t="shared" si="23"/>
        <v>black</v>
      </c>
    </row>
    <row r="33" spans="1:30" x14ac:dyDescent="0.25">
      <c r="A33">
        <v>2011</v>
      </c>
      <c r="B33" t="s">
        <v>2</v>
      </c>
      <c r="C33">
        <v>16.794436357408198</v>
      </c>
      <c r="D33">
        <v>41.583573157593896</v>
      </c>
      <c r="E33">
        <v>4.5819324738829703</v>
      </c>
      <c r="F33">
        <v>41.620309374830001</v>
      </c>
      <c r="G33">
        <v>22.417851932273699</v>
      </c>
      <c r="H33">
        <f t="shared" si="2"/>
        <v>39</v>
      </c>
      <c r="I33">
        <f t="shared" si="3"/>
        <v>24</v>
      </c>
      <c r="J33">
        <f t="shared" si="4"/>
        <v>22</v>
      </c>
      <c r="K33">
        <f t="shared" si="5"/>
        <v>14</v>
      </c>
      <c r="L33">
        <f t="shared" si="6"/>
        <v>13</v>
      </c>
      <c r="M33">
        <f t="shared" si="7"/>
        <v>15</v>
      </c>
      <c r="N33">
        <f t="shared" si="8"/>
        <v>25</v>
      </c>
      <c r="O33">
        <f t="shared" si="9"/>
        <v>26</v>
      </c>
      <c r="P33">
        <f t="shared" si="10"/>
        <v>2</v>
      </c>
      <c r="Q33">
        <f t="shared" si="11"/>
        <v>10</v>
      </c>
      <c r="R33">
        <f t="shared" si="12"/>
        <v>9</v>
      </c>
      <c r="S33" t="str">
        <f t="shared" si="13"/>
        <v/>
      </c>
      <c r="T33" t="str">
        <f t="shared" si="14"/>
        <v/>
      </c>
      <c r="U33" t="str">
        <f t="shared" si="15"/>
        <v/>
      </c>
      <c r="V33" t="str">
        <f t="shared" si="16"/>
        <v/>
      </c>
      <c r="W33" t="str">
        <f t="shared" si="17"/>
        <v/>
      </c>
      <c r="X33" t="str">
        <f t="shared" si="18"/>
        <v/>
      </c>
      <c r="Y33" t="str">
        <f t="shared" si="1"/>
        <v>black</v>
      </c>
      <c r="Z33" t="str">
        <f t="shared" si="19"/>
        <v>black</v>
      </c>
      <c r="AA33" t="str">
        <f t="shared" si="20"/>
        <v>black</v>
      </c>
      <c r="AB33" t="str">
        <f t="shared" si="21"/>
        <v>black</v>
      </c>
      <c r="AC33" t="str">
        <f t="shared" si="22"/>
        <v>black</v>
      </c>
      <c r="AD33" t="str">
        <f t="shared" si="23"/>
        <v>black</v>
      </c>
    </row>
    <row r="34" spans="1:30" x14ac:dyDescent="0.25">
      <c r="A34">
        <v>2012</v>
      </c>
      <c r="B34" t="s">
        <v>2</v>
      </c>
      <c r="C34">
        <v>13.153309170069599</v>
      </c>
      <c r="D34">
        <v>39.624675379520099</v>
      </c>
      <c r="E34">
        <v>4.8029606270737499</v>
      </c>
      <c r="F34">
        <v>41.213828725674396</v>
      </c>
      <c r="G34">
        <v>22.943142421740902</v>
      </c>
      <c r="H34">
        <f t="shared" si="2"/>
        <v>17</v>
      </c>
      <c r="I34">
        <f t="shared" si="3"/>
        <v>19</v>
      </c>
      <c r="J34">
        <f t="shared" si="4"/>
        <v>29</v>
      </c>
      <c r="K34">
        <f t="shared" si="5"/>
        <v>13</v>
      </c>
      <c r="L34">
        <f t="shared" si="6"/>
        <v>14</v>
      </c>
      <c r="M34">
        <f t="shared" si="7"/>
        <v>-2</v>
      </c>
      <c r="N34">
        <f t="shared" si="8"/>
        <v>4</v>
      </c>
      <c r="O34">
        <f t="shared" si="9"/>
        <v>3</v>
      </c>
      <c r="P34">
        <f t="shared" si="10"/>
        <v>-10</v>
      </c>
      <c r="Q34">
        <f t="shared" si="11"/>
        <v>6</v>
      </c>
      <c r="R34">
        <f t="shared" si="12"/>
        <v>15</v>
      </c>
      <c r="S34" t="str">
        <f t="shared" si="13"/>
        <v/>
      </c>
      <c r="T34" t="str">
        <f t="shared" si="14"/>
        <v/>
      </c>
      <c r="U34" t="str">
        <f t="shared" si="15"/>
        <v/>
      </c>
      <c r="V34" t="str">
        <f t="shared" si="16"/>
        <v/>
      </c>
      <c r="W34" t="str">
        <f t="shared" si="17"/>
        <v/>
      </c>
      <c r="X34" t="str">
        <f t="shared" si="18"/>
        <v/>
      </c>
      <c r="Y34" t="str">
        <f t="shared" si="1"/>
        <v>black</v>
      </c>
      <c r="Z34" t="str">
        <f t="shared" si="19"/>
        <v>black</v>
      </c>
      <c r="AA34" t="str">
        <f t="shared" si="20"/>
        <v>black</v>
      </c>
      <c r="AB34" t="str">
        <f t="shared" si="21"/>
        <v>black</v>
      </c>
      <c r="AC34" t="str">
        <f t="shared" si="22"/>
        <v>black</v>
      </c>
      <c r="AD34" t="str">
        <f t="shared" si="23"/>
        <v>black</v>
      </c>
    </row>
    <row r="35" spans="1:30" x14ac:dyDescent="0.25">
      <c r="A35">
        <v>2013</v>
      </c>
      <c r="B35" t="s">
        <v>2</v>
      </c>
      <c r="C35">
        <v>13.256412289579</v>
      </c>
      <c r="D35">
        <v>38.434078269312401</v>
      </c>
      <c r="E35">
        <v>4.7064753046299703</v>
      </c>
      <c r="F35">
        <v>43.846941942705897</v>
      </c>
      <c r="G35">
        <v>24.778330319815101</v>
      </c>
      <c r="H35">
        <f t="shared" si="2"/>
        <v>20</v>
      </c>
      <c r="I35">
        <f t="shared" si="3"/>
        <v>18</v>
      </c>
      <c r="J35">
        <f t="shared" si="4"/>
        <v>27</v>
      </c>
      <c r="K35">
        <f t="shared" si="5"/>
        <v>20</v>
      </c>
      <c r="L35">
        <f t="shared" si="6"/>
        <v>18</v>
      </c>
      <c r="M35">
        <f t="shared" si="7"/>
        <v>2</v>
      </c>
      <c r="N35">
        <f t="shared" si="8"/>
        <v>0</v>
      </c>
      <c r="O35">
        <f t="shared" si="9"/>
        <v>2</v>
      </c>
      <c r="P35">
        <f t="shared" si="10"/>
        <v>-9</v>
      </c>
      <c r="Q35">
        <f t="shared" si="11"/>
        <v>-2</v>
      </c>
      <c r="R35">
        <f t="shared" si="12"/>
        <v>9</v>
      </c>
      <c r="S35" t="str">
        <f t="shared" si="13"/>
        <v/>
      </c>
      <c r="T35" t="str">
        <f t="shared" si="14"/>
        <v/>
      </c>
      <c r="U35" t="str">
        <f t="shared" si="15"/>
        <v/>
      </c>
      <c r="V35" t="str">
        <f t="shared" si="16"/>
        <v/>
      </c>
      <c r="W35" t="str">
        <f t="shared" si="17"/>
        <v/>
      </c>
      <c r="X35" t="str">
        <f t="shared" si="18"/>
        <v/>
      </c>
      <c r="Y35" t="str">
        <f t="shared" si="1"/>
        <v>black</v>
      </c>
      <c r="Z35" t="str">
        <f t="shared" si="19"/>
        <v>black</v>
      </c>
      <c r="AA35" t="str">
        <f t="shared" si="20"/>
        <v>black</v>
      </c>
      <c r="AB35" t="str">
        <f t="shared" si="21"/>
        <v>black</v>
      </c>
      <c r="AC35" t="str">
        <f t="shared" si="22"/>
        <v>black</v>
      </c>
      <c r="AD35" t="str">
        <f t="shared" si="23"/>
        <v>black</v>
      </c>
    </row>
    <row r="36" spans="1:30" x14ac:dyDescent="0.25">
      <c r="A36">
        <v>2014</v>
      </c>
      <c r="B36" t="s">
        <v>2</v>
      </c>
      <c r="C36">
        <v>12.7184697260645</v>
      </c>
      <c r="D36">
        <v>33.8644920334293</v>
      </c>
      <c r="E36">
        <v>4.4062350876592298</v>
      </c>
      <c r="F36">
        <v>42.093617456003102</v>
      </c>
      <c r="G36">
        <v>23.139810945790199</v>
      </c>
      <c r="H36">
        <f t="shared" si="2"/>
        <v>9</v>
      </c>
      <c r="I36">
        <f t="shared" si="3"/>
        <v>4</v>
      </c>
      <c r="J36">
        <f t="shared" si="4"/>
        <v>19</v>
      </c>
      <c r="K36">
        <f t="shared" si="5"/>
        <v>16</v>
      </c>
      <c r="L36">
        <f t="shared" si="6"/>
        <v>15</v>
      </c>
      <c r="M36">
        <f t="shared" si="7"/>
        <v>5</v>
      </c>
      <c r="N36">
        <f t="shared" si="8"/>
        <v>-7</v>
      </c>
      <c r="O36">
        <f t="shared" si="9"/>
        <v>-6</v>
      </c>
      <c r="P36">
        <f t="shared" si="10"/>
        <v>-15</v>
      </c>
      <c r="Q36">
        <f t="shared" si="11"/>
        <v>-12</v>
      </c>
      <c r="R36">
        <f t="shared" si="12"/>
        <v>4</v>
      </c>
      <c r="S36" t="str">
        <f t="shared" si="13"/>
        <v/>
      </c>
      <c r="T36" t="str">
        <f t="shared" si="14"/>
        <v/>
      </c>
      <c r="U36" t="str">
        <f t="shared" si="15"/>
        <v/>
      </c>
      <c r="V36" t="str">
        <f t="shared" si="16"/>
        <v/>
      </c>
      <c r="W36" t="str">
        <f t="shared" si="17"/>
        <v/>
      </c>
      <c r="X36" t="str">
        <f t="shared" si="18"/>
        <v/>
      </c>
      <c r="Y36" t="str">
        <f t="shared" si="1"/>
        <v>black</v>
      </c>
      <c r="Z36" t="str">
        <f t="shared" si="19"/>
        <v>black</v>
      </c>
      <c r="AA36" t="str">
        <f t="shared" si="20"/>
        <v>black</v>
      </c>
      <c r="AB36" t="str">
        <f t="shared" si="21"/>
        <v>black</v>
      </c>
      <c r="AC36" t="str">
        <f t="shared" si="22"/>
        <v>black</v>
      </c>
      <c r="AD36" t="str">
        <f t="shared" si="23"/>
        <v>black</v>
      </c>
    </row>
    <row r="37" spans="1:30" x14ac:dyDescent="0.25">
      <c r="A37">
        <v>2015</v>
      </c>
      <c r="B37" t="s">
        <v>2</v>
      </c>
      <c r="C37">
        <v>13.1360956709602</v>
      </c>
      <c r="D37">
        <v>33.533949033633803</v>
      </c>
      <c r="E37">
        <v>4.9162641104854101</v>
      </c>
      <c r="F37">
        <v>42.4802435392386</v>
      </c>
      <c r="G37">
        <v>21.5254374504065</v>
      </c>
      <c r="H37">
        <f t="shared" si="2"/>
        <v>15</v>
      </c>
      <c r="I37">
        <f t="shared" si="3"/>
        <v>3</v>
      </c>
      <c r="J37">
        <f t="shared" si="4"/>
        <v>34</v>
      </c>
      <c r="K37">
        <f t="shared" si="5"/>
        <v>18</v>
      </c>
      <c r="L37">
        <f t="shared" si="6"/>
        <v>7</v>
      </c>
      <c r="M37">
        <f t="shared" si="7"/>
        <v>12</v>
      </c>
      <c r="N37">
        <f t="shared" si="8"/>
        <v>-3</v>
      </c>
      <c r="O37">
        <f t="shared" si="9"/>
        <v>8</v>
      </c>
      <c r="P37">
        <f t="shared" si="10"/>
        <v>-31</v>
      </c>
      <c r="Q37">
        <f t="shared" si="11"/>
        <v>-15</v>
      </c>
      <c r="R37">
        <f t="shared" si="12"/>
        <v>27</v>
      </c>
      <c r="S37" t="str">
        <f t="shared" si="13"/>
        <v/>
      </c>
      <c r="T37" t="str">
        <f t="shared" si="14"/>
        <v/>
      </c>
      <c r="U37" t="str">
        <f t="shared" si="15"/>
        <v/>
      </c>
      <c r="V37">
        <f t="shared" si="16"/>
        <v>2015</v>
      </c>
      <c r="W37" t="str">
        <f t="shared" si="17"/>
        <v/>
      </c>
      <c r="X37">
        <f t="shared" si="18"/>
        <v>2015</v>
      </c>
      <c r="Y37" t="str">
        <f t="shared" si="1"/>
        <v>black</v>
      </c>
      <c r="Z37" t="str">
        <f t="shared" si="19"/>
        <v>black</v>
      </c>
      <c r="AA37" t="str">
        <f t="shared" si="20"/>
        <v>black</v>
      </c>
      <c r="AB37" t="str">
        <f t="shared" si="21"/>
        <v>blue</v>
      </c>
      <c r="AC37" t="str">
        <f t="shared" si="22"/>
        <v>black</v>
      </c>
      <c r="AD37" t="str">
        <f t="shared" si="23"/>
        <v>blue</v>
      </c>
    </row>
    <row r="38" spans="1:30" x14ac:dyDescent="0.25">
      <c r="A38">
        <v>2016</v>
      </c>
      <c r="B38" t="s">
        <v>2</v>
      </c>
      <c r="C38">
        <v>13.0669619979993</v>
      </c>
      <c r="D38">
        <v>32.019142230014502</v>
      </c>
      <c r="E38">
        <v>4.21854985635093</v>
      </c>
      <c r="F38">
        <v>47.824517763626297</v>
      </c>
      <c r="G38">
        <v>21.681441870700802</v>
      </c>
      <c r="H38">
        <f t="shared" si="2"/>
        <v>14</v>
      </c>
      <c r="I38">
        <f t="shared" si="3"/>
        <v>2</v>
      </c>
      <c r="J38">
        <f t="shared" si="4"/>
        <v>10</v>
      </c>
      <c r="K38">
        <f t="shared" si="5"/>
        <v>31</v>
      </c>
      <c r="L38">
        <f t="shared" si="6"/>
        <v>8</v>
      </c>
      <c r="M38">
        <f t="shared" si="7"/>
        <v>12</v>
      </c>
      <c r="N38">
        <f t="shared" si="8"/>
        <v>-17</v>
      </c>
      <c r="O38">
        <f t="shared" si="9"/>
        <v>6</v>
      </c>
      <c r="P38">
        <f t="shared" si="10"/>
        <v>-8</v>
      </c>
      <c r="Q38">
        <f t="shared" si="11"/>
        <v>-29</v>
      </c>
      <c r="R38">
        <f t="shared" si="12"/>
        <v>2</v>
      </c>
      <c r="S38" t="str">
        <f t="shared" si="13"/>
        <v/>
      </c>
      <c r="T38" t="str">
        <f t="shared" si="14"/>
        <v/>
      </c>
      <c r="U38" t="str">
        <f t="shared" si="15"/>
        <v/>
      </c>
      <c r="V38" t="str">
        <f t="shared" si="16"/>
        <v/>
      </c>
      <c r="W38" t="str">
        <f t="shared" si="17"/>
        <v/>
      </c>
      <c r="X38" t="str">
        <f t="shared" si="18"/>
        <v/>
      </c>
      <c r="Y38" t="str">
        <f t="shared" si="1"/>
        <v>black</v>
      </c>
      <c r="Z38" t="str">
        <f t="shared" si="19"/>
        <v>black</v>
      </c>
      <c r="AA38" t="str">
        <f t="shared" si="20"/>
        <v>black</v>
      </c>
      <c r="AB38" t="str">
        <f t="shared" si="21"/>
        <v>black</v>
      </c>
      <c r="AC38" t="str">
        <f t="shared" si="22"/>
        <v>black</v>
      </c>
      <c r="AD38" t="str">
        <f t="shared" si="23"/>
        <v>black</v>
      </c>
    </row>
    <row r="39" spans="1:30" x14ac:dyDescent="0.25">
      <c r="A39">
        <v>2017</v>
      </c>
      <c r="B39" t="s">
        <v>2</v>
      </c>
      <c r="C39">
        <v>11.3317886767648</v>
      </c>
      <c r="D39">
        <v>32.014956680416397</v>
      </c>
      <c r="E39">
        <v>3.99152742055642</v>
      </c>
      <c r="F39">
        <v>38.732855169305203</v>
      </c>
      <c r="G39">
        <v>19.789791887440199</v>
      </c>
      <c r="H39">
        <f t="shared" si="2"/>
        <v>4</v>
      </c>
      <c r="I39">
        <f t="shared" si="3"/>
        <v>1</v>
      </c>
      <c r="J39">
        <f t="shared" si="4"/>
        <v>2</v>
      </c>
      <c r="K39">
        <f t="shared" si="5"/>
        <v>8</v>
      </c>
      <c r="L39">
        <f t="shared" si="6"/>
        <v>2</v>
      </c>
      <c r="M39">
        <f t="shared" si="7"/>
        <v>3</v>
      </c>
      <c r="N39">
        <f t="shared" si="8"/>
        <v>-4</v>
      </c>
      <c r="O39">
        <f t="shared" si="9"/>
        <v>2</v>
      </c>
      <c r="P39">
        <f t="shared" si="10"/>
        <v>-1</v>
      </c>
      <c r="Q39">
        <f t="shared" si="11"/>
        <v>-7</v>
      </c>
      <c r="R39">
        <f t="shared" si="12"/>
        <v>0</v>
      </c>
      <c r="S39">
        <f t="shared" si="13"/>
        <v>2017</v>
      </c>
      <c r="T39">
        <f t="shared" si="14"/>
        <v>2017</v>
      </c>
      <c r="U39">
        <f t="shared" si="15"/>
        <v>2017</v>
      </c>
      <c r="V39">
        <f t="shared" si="16"/>
        <v>2017</v>
      </c>
      <c r="W39">
        <f t="shared" si="17"/>
        <v>2017</v>
      </c>
      <c r="X39">
        <f t="shared" si="18"/>
        <v>2017</v>
      </c>
      <c r="Y39" t="str">
        <f t="shared" si="1"/>
        <v>red</v>
      </c>
      <c r="Z39" t="str">
        <f t="shared" si="19"/>
        <v>red</v>
      </c>
      <c r="AA39" t="str">
        <f t="shared" si="20"/>
        <v>red</v>
      </c>
      <c r="AB39" t="str">
        <f t="shared" si="21"/>
        <v>red</v>
      </c>
      <c r="AC39" t="str">
        <f t="shared" si="22"/>
        <v>red</v>
      </c>
      <c r="AD39" t="str">
        <f t="shared" si="23"/>
        <v>red</v>
      </c>
    </row>
    <row r="40" spans="1:30" x14ac:dyDescent="0.25">
      <c r="A40">
        <v>2018</v>
      </c>
      <c r="B40" t="s">
        <v>2</v>
      </c>
      <c r="C40">
        <v>16.3128474792269</v>
      </c>
      <c r="D40">
        <v>37.507345204220499</v>
      </c>
      <c r="E40">
        <v>4.5852527048425404</v>
      </c>
      <c r="F40">
        <v>49.7576041803907</v>
      </c>
      <c r="G40">
        <v>21.941468493084301</v>
      </c>
      <c r="H40">
        <f t="shared" si="2"/>
        <v>38</v>
      </c>
      <c r="I40">
        <f t="shared" si="3"/>
        <v>14</v>
      </c>
      <c r="J40">
        <f t="shared" si="4"/>
        <v>23</v>
      </c>
      <c r="K40">
        <f t="shared" si="5"/>
        <v>35</v>
      </c>
      <c r="L40">
        <f t="shared" si="6"/>
        <v>11</v>
      </c>
      <c r="M40">
        <f t="shared" si="7"/>
        <v>24</v>
      </c>
      <c r="N40">
        <f t="shared" si="8"/>
        <v>3</v>
      </c>
      <c r="O40">
        <f t="shared" si="9"/>
        <v>27</v>
      </c>
      <c r="P40">
        <f t="shared" si="10"/>
        <v>-9</v>
      </c>
      <c r="Q40">
        <f t="shared" si="11"/>
        <v>-21</v>
      </c>
      <c r="R40">
        <f t="shared" si="12"/>
        <v>12</v>
      </c>
      <c r="S40" t="str">
        <f t="shared" si="13"/>
        <v/>
      </c>
      <c r="T40">
        <f t="shared" si="14"/>
        <v>2018</v>
      </c>
      <c r="U40" t="str">
        <f t="shared" si="15"/>
        <v/>
      </c>
      <c r="V40" t="str">
        <f t="shared" si="16"/>
        <v/>
      </c>
      <c r="W40" t="str">
        <f t="shared" si="17"/>
        <v/>
      </c>
      <c r="X40" t="str">
        <f t="shared" si="18"/>
        <v/>
      </c>
      <c r="Y40" t="str">
        <f t="shared" si="1"/>
        <v>black</v>
      </c>
      <c r="Z40" t="str">
        <f t="shared" si="19"/>
        <v>green</v>
      </c>
      <c r="AA40" t="str">
        <f t="shared" si="20"/>
        <v>black</v>
      </c>
      <c r="AB40" t="str">
        <f t="shared" si="21"/>
        <v>black</v>
      </c>
      <c r="AC40" t="str">
        <f t="shared" si="22"/>
        <v>black</v>
      </c>
      <c r="AD40" t="str">
        <f t="shared" si="23"/>
        <v>black</v>
      </c>
    </row>
    <row r="42" spans="1:30" x14ac:dyDescent="0.25">
      <c r="S42" s="1"/>
    </row>
    <row r="43" spans="1:30" x14ac:dyDescent="0.25">
      <c r="C43">
        <v>12.694032290000001</v>
      </c>
      <c r="D43">
        <v>35.6035659</v>
      </c>
      <c r="E43">
        <v>4.1800982519999996</v>
      </c>
      <c r="F43">
        <v>38.937943230000002</v>
      </c>
      <c r="G43">
        <v>21.730958619999999</v>
      </c>
      <c r="L43">
        <v>1981</v>
      </c>
    </row>
    <row r="44" spans="1:30" x14ac:dyDescent="0.25">
      <c r="C44">
        <v>14.380298659999999</v>
      </c>
      <c r="D44">
        <v>44.501110410000003</v>
      </c>
      <c r="E44">
        <v>4.8756365669999999</v>
      </c>
      <c r="F44">
        <v>47.826230180000003</v>
      </c>
      <c r="G44">
        <v>28.473195059999998</v>
      </c>
      <c r="L44">
        <v>1985</v>
      </c>
    </row>
    <row r="45" spans="1:30" x14ac:dyDescent="0.25">
      <c r="L45">
        <v>1986</v>
      </c>
    </row>
    <row r="46" spans="1:30" x14ac:dyDescent="0.25">
      <c r="L46">
        <v>1988</v>
      </c>
    </row>
    <row r="47" spans="1:30" x14ac:dyDescent="0.25">
      <c r="L47">
        <v>2000</v>
      </c>
    </row>
    <row r="48" spans="1:30" x14ac:dyDescent="0.25">
      <c r="L4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data_figure16_01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Matija</cp:lastModifiedBy>
  <dcterms:created xsi:type="dcterms:W3CDTF">2020-11-18T13:28:25Z</dcterms:created>
  <dcterms:modified xsi:type="dcterms:W3CDTF">2020-12-01T14:05:39Z</dcterms:modified>
</cp:coreProperties>
</file>