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scripts\Matteo\f20\"/>
    </mc:Choice>
  </mc:AlternateContent>
  <xr:revisionPtr revIDLastSave="0" documentId="13_ncr:1_{9F1FF0F8-FF71-4455-BFC8-CC30DAF3F6AC}" xr6:coauthVersionLast="45" xr6:coauthVersionMax="45" xr10:uidLastSave="{00000000-0000-0000-0000-000000000000}"/>
  <bookViews>
    <workbookView xWindow="-120" yWindow="-120" windowWidth="29040" windowHeight="15840" xr2:uid="{ADEFA3F8-15D0-4009-89E6-B29278815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" l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42" i="1"/>
  <c r="AD43" i="1" l="1"/>
  <c r="Z43" i="1" s="1"/>
  <c r="AD44" i="1"/>
  <c r="AD45" i="1"/>
  <c r="Z45" i="1" s="1"/>
  <c r="AD46" i="1"/>
  <c r="AD47" i="1"/>
  <c r="Z47" i="1" s="1"/>
  <c r="AD48" i="1"/>
  <c r="Z48" i="1" s="1"/>
  <c r="AD49" i="1"/>
  <c r="AD50" i="1"/>
  <c r="Z50" i="1" s="1"/>
  <c r="AD51" i="1"/>
  <c r="AD52" i="1"/>
  <c r="Z52" i="1" s="1"/>
  <c r="AD53" i="1"/>
  <c r="AD54" i="1"/>
  <c r="AD55" i="1"/>
  <c r="Z55" i="1" s="1"/>
  <c r="AD56" i="1"/>
  <c r="AD57" i="1"/>
  <c r="Z57" i="1" s="1"/>
  <c r="AD58" i="1"/>
  <c r="AD59" i="1"/>
  <c r="Z59" i="1" s="1"/>
  <c r="AD60" i="1"/>
  <c r="Z60" i="1" s="1"/>
  <c r="AD61" i="1"/>
  <c r="AD62" i="1"/>
  <c r="Z62" i="1" s="1"/>
  <c r="AD63" i="1"/>
  <c r="AD64" i="1"/>
  <c r="Z64" i="1" s="1"/>
  <c r="AD65" i="1"/>
  <c r="AD66" i="1"/>
  <c r="Z66" i="1" s="1"/>
  <c r="AD67" i="1"/>
  <c r="Z67" i="1" s="1"/>
  <c r="AD68" i="1"/>
  <c r="AD69" i="1"/>
  <c r="Z69" i="1" s="1"/>
  <c r="AD70" i="1"/>
  <c r="AD71" i="1"/>
  <c r="Z71" i="1" s="1"/>
  <c r="AD72" i="1"/>
  <c r="Z72" i="1" s="1"/>
  <c r="AD73" i="1"/>
  <c r="AD74" i="1"/>
  <c r="Z74" i="1" s="1"/>
  <c r="AD75" i="1"/>
  <c r="AD76" i="1"/>
  <c r="Z76" i="1" s="1"/>
  <c r="AD77" i="1"/>
  <c r="AD78" i="1"/>
  <c r="AD79" i="1"/>
  <c r="Z79" i="1" s="1"/>
  <c r="AD80" i="1"/>
  <c r="AD42" i="1"/>
  <c r="Y9" i="1"/>
  <c r="X11" i="1"/>
  <c r="Y11" i="1"/>
  <c r="AB11" i="1"/>
  <c r="Y21" i="1"/>
  <c r="X23" i="1"/>
  <c r="Y23" i="1"/>
  <c r="AB23" i="1"/>
  <c r="Y33" i="1"/>
  <c r="X35" i="1"/>
  <c r="Y35" i="1"/>
  <c r="AB35" i="1"/>
  <c r="AD5" i="1"/>
  <c r="X5" i="1" s="1"/>
  <c r="AD7" i="1"/>
  <c r="Y7" i="1" s="1"/>
  <c r="AD9" i="1"/>
  <c r="AB9" i="1" s="1"/>
  <c r="AD11" i="1"/>
  <c r="AA11" i="1" s="1"/>
  <c r="AD17" i="1"/>
  <c r="X17" i="1" s="1"/>
  <c r="AD19" i="1"/>
  <c r="Y19" i="1" s="1"/>
  <c r="AD21" i="1"/>
  <c r="AB21" i="1" s="1"/>
  <c r="AD23" i="1"/>
  <c r="AA23" i="1" s="1"/>
  <c r="AD29" i="1"/>
  <c r="X29" i="1" s="1"/>
  <c r="AD31" i="1"/>
  <c r="Y31" i="1" s="1"/>
  <c r="AD33" i="1"/>
  <c r="AB33" i="1" s="1"/>
  <c r="AD35" i="1"/>
  <c r="AA35" i="1" s="1"/>
  <c r="AD2" i="1"/>
  <c r="AC2" i="1" s="1"/>
  <c r="W3" i="1"/>
  <c r="AD3" i="1" s="1"/>
  <c r="W4" i="1"/>
  <c r="AD4" i="1" s="1"/>
  <c r="W5" i="1"/>
  <c r="W6" i="1"/>
  <c r="AD6" i="1" s="1"/>
  <c r="W7" i="1"/>
  <c r="W8" i="1"/>
  <c r="AD8" i="1" s="1"/>
  <c r="W9" i="1"/>
  <c r="W10" i="1"/>
  <c r="AD10" i="1" s="1"/>
  <c r="W11" i="1"/>
  <c r="W12" i="1"/>
  <c r="AD12" i="1" s="1"/>
  <c r="W13" i="1"/>
  <c r="AD13" i="1" s="1"/>
  <c r="W14" i="1"/>
  <c r="AD14" i="1" s="1"/>
  <c r="W15" i="1"/>
  <c r="AD15" i="1" s="1"/>
  <c r="W16" i="1"/>
  <c r="AD16" i="1" s="1"/>
  <c r="W17" i="1"/>
  <c r="W18" i="1"/>
  <c r="AD18" i="1" s="1"/>
  <c r="W19" i="1"/>
  <c r="W20" i="1"/>
  <c r="AD20" i="1" s="1"/>
  <c r="W21" i="1"/>
  <c r="W22" i="1"/>
  <c r="AD22" i="1" s="1"/>
  <c r="W23" i="1"/>
  <c r="W24" i="1"/>
  <c r="AD24" i="1" s="1"/>
  <c r="W25" i="1"/>
  <c r="AD25" i="1" s="1"/>
  <c r="W26" i="1"/>
  <c r="AD26" i="1" s="1"/>
  <c r="W27" i="1"/>
  <c r="AD27" i="1" s="1"/>
  <c r="W28" i="1"/>
  <c r="AD28" i="1" s="1"/>
  <c r="W29" i="1"/>
  <c r="W30" i="1"/>
  <c r="AD30" i="1" s="1"/>
  <c r="W31" i="1"/>
  <c r="W32" i="1"/>
  <c r="AD32" i="1" s="1"/>
  <c r="W33" i="1"/>
  <c r="W34" i="1"/>
  <c r="AD34" i="1" s="1"/>
  <c r="W35" i="1"/>
  <c r="W36" i="1"/>
  <c r="AD36" i="1" s="1"/>
  <c r="W37" i="1"/>
  <c r="AD37" i="1" s="1"/>
  <c r="W38" i="1"/>
  <c r="AD38" i="1" s="1"/>
  <c r="W39" i="1"/>
  <c r="AD39" i="1" s="1"/>
  <c r="W40" i="1"/>
  <c r="AD40" i="1" s="1"/>
  <c r="W2" i="1"/>
  <c r="X10" i="1" l="1"/>
  <c r="Y10" i="1"/>
  <c r="AA10" i="1"/>
  <c r="AB10" i="1"/>
  <c r="AC10" i="1"/>
  <c r="X6" i="1"/>
  <c r="Y6" i="1"/>
  <c r="AB6" i="1"/>
  <c r="AC6" i="1"/>
  <c r="AA6" i="1"/>
  <c r="X22" i="1"/>
  <c r="Y22" i="1"/>
  <c r="AA22" i="1"/>
  <c r="AB22" i="1"/>
  <c r="AC22" i="1"/>
  <c r="X8" i="1"/>
  <c r="Y8" i="1"/>
  <c r="AC8" i="1"/>
  <c r="AA8" i="1"/>
  <c r="AB8" i="1"/>
  <c r="AC40" i="1"/>
  <c r="X40" i="1"/>
  <c r="Y40" i="1"/>
  <c r="AA40" i="1"/>
  <c r="AB40" i="1"/>
  <c r="AC28" i="1"/>
  <c r="X28" i="1"/>
  <c r="Y28" i="1"/>
  <c r="AA28" i="1"/>
  <c r="AB28" i="1"/>
  <c r="AC16" i="1"/>
  <c r="X16" i="1"/>
  <c r="Y16" i="1"/>
  <c r="AA16" i="1"/>
  <c r="AB16" i="1"/>
  <c r="AC4" i="1"/>
  <c r="X4" i="1"/>
  <c r="Y4" i="1"/>
  <c r="AA4" i="1"/>
  <c r="AB4" i="1"/>
  <c r="X34" i="1"/>
  <c r="Y34" i="1"/>
  <c r="AA34" i="1"/>
  <c r="AB34" i="1"/>
  <c r="AC34" i="1"/>
  <c r="AA30" i="1"/>
  <c r="Y30" i="1"/>
  <c r="X30" i="1"/>
  <c r="AB30" i="1"/>
  <c r="AC30" i="1"/>
  <c r="X3" i="1"/>
  <c r="Y3" i="1"/>
  <c r="AA3" i="1"/>
  <c r="AB3" i="1"/>
  <c r="AC3" i="1"/>
  <c r="AA38" i="1"/>
  <c r="AB38" i="1"/>
  <c r="AC38" i="1"/>
  <c r="X38" i="1"/>
  <c r="Y38" i="1"/>
  <c r="X25" i="1"/>
  <c r="AA25" i="1"/>
  <c r="Y25" i="1"/>
  <c r="AC25" i="1"/>
  <c r="AB25" i="1"/>
  <c r="AB32" i="1"/>
  <c r="Y32" i="1"/>
  <c r="X32" i="1"/>
  <c r="AA32" i="1"/>
  <c r="AC32" i="1"/>
  <c r="AC39" i="1"/>
  <c r="X39" i="1"/>
  <c r="Y39" i="1"/>
  <c r="AA39" i="1"/>
  <c r="AB39" i="1"/>
  <c r="AC15" i="1"/>
  <c r="X15" i="1"/>
  <c r="Y15" i="1"/>
  <c r="AA15" i="1"/>
  <c r="AB15" i="1"/>
  <c r="AA14" i="1"/>
  <c r="AB14" i="1"/>
  <c r="AC14" i="1"/>
  <c r="X14" i="1"/>
  <c r="Y14" i="1"/>
  <c r="AA37" i="1"/>
  <c r="X37" i="1"/>
  <c r="Y37" i="1"/>
  <c r="AC37" i="1"/>
  <c r="AB37" i="1"/>
  <c r="X36" i="1"/>
  <c r="Y36" i="1"/>
  <c r="AA36" i="1"/>
  <c r="AB36" i="1"/>
  <c r="AC36" i="1"/>
  <c r="X20" i="1"/>
  <c r="AB20" i="1"/>
  <c r="Y20" i="1"/>
  <c r="AC20" i="1"/>
  <c r="AA20" i="1"/>
  <c r="Y18" i="1"/>
  <c r="X18" i="1"/>
  <c r="AB18" i="1"/>
  <c r="AC18" i="1"/>
  <c r="AA18" i="1"/>
  <c r="X27" i="1"/>
  <c r="Y27" i="1"/>
  <c r="AA27" i="1"/>
  <c r="AB27" i="1"/>
  <c r="AC27" i="1"/>
  <c r="AA26" i="1"/>
  <c r="AB26" i="1"/>
  <c r="AC26" i="1"/>
  <c r="X26" i="1"/>
  <c r="Y26" i="1"/>
  <c r="AA13" i="1"/>
  <c r="AB13" i="1"/>
  <c r="X13" i="1"/>
  <c r="Y13" i="1"/>
  <c r="AC13" i="1"/>
  <c r="X24" i="1"/>
  <c r="Y24" i="1"/>
  <c r="AA24" i="1"/>
  <c r="AB24" i="1"/>
  <c r="AC24" i="1"/>
  <c r="X12" i="1"/>
  <c r="Y12" i="1"/>
  <c r="AA12" i="1"/>
  <c r="AB12" i="1"/>
  <c r="AC12" i="1"/>
  <c r="AC35" i="1"/>
  <c r="AA33" i="1"/>
  <c r="X31" i="1"/>
  <c r="AC23" i="1"/>
  <c r="AA21" i="1"/>
  <c r="X19" i="1"/>
  <c r="AC11" i="1"/>
  <c r="AA9" i="1"/>
  <c r="X7" i="1"/>
  <c r="X78" i="1"/>
  <c r="Z78" i="1"/>
  <c r="X54" i="1"/>
  <c r="Z54" i="1"/>
  <c r="AB77" i="1"/>
  <c r="Z77" i="1"/>
  <c r="AB65" i="1"/>
  <c r="Z65" i="1"/>
  <c r="Y53" i="1"/>
  <c r="Z53" i="1"/>
  <c r="X33" i="1"/>
  <c r="X21" i="1"/>
  <c r="X9" i="1"/>
  <c r="AB51" i="1"/>
  <c r="Z51" i="1"/>
  <c r="X73" i="1"/>
  <c r="Z73" i="1"/>
  <c r="AA61" i="1"/>
  <c r="Z61" i="1"/>
  <c r="X49" i="1"/>
  <c r="Z49" i="1"/>
  <c r="X2" i="1"/>
  <c r="AC29" i="1"/>
  <c r="AC17" i="1"/>
  <c r="AC5" i="1"/>
  <c r="X63" i="1"/>
  <c r="Z63" i="1"/>
  <c r="Y2" i="1"/>
  <c r="AB29" i="1"/>
  <c r="AB17" i="1"/>
  <c r="AB5" i="1"/>
  <c r="AA2" i="1"/>
  <c r="AC31" i="1"/>
  <c r="AA29" i="1"/>
  <c r="AC19" i="1"/>
  <c r="AA17" i="1"/>
  <c r="AC7" i="1"/>
  <c r="AA5" i="1"/>
  <c r="AC70" i="1"/>
  <c r="Z70" i="1"/>
  <c r="AC58" i="1"/>
  <c r="Z58" i="1"/>
  <c r="AB46" i="1"/>
  <c r="Z46" i="1"/>
  <c r="AB2" i="1"/>
  <c r="Y29" i="1"/>
  <c r="AB19" i="1"/>
  <c r="AB7" i="1"/>
  <c r="AB42" i="1"/>
  <c r="Z42" i="1"/>
  <c r="AB75" i="1"/>
  <c r="Z75" i="1"/>
  <c r="AB31" i="1"/>
  <c r="Y17" i="1"/>
  <c r="Y5" i="1"/>
  <c r="AC33" i="1"/>
  <c r="AA31" i="1"/>
  <c r="AC21" i="1"/>
  <c r="AA19" i="1"/>
  <c r="AC9" i="1"/>
  <c r="AA7" i="1"/>
  <c r="AC80" i="1"/>
  <c r="Z80" i="1"/>
  <c r="AC68" i="1"/>
  <c r="Z68" i="1"/>
  <c r="Y56" i="1"/>
  <c r="Z56" i="1"/>
  <c r="X44" i="1"/>
  <c r="Z44" i="1"/>
  <c r="X66" i="1"/>
  <c r="AB66" i="1"/>
  <c r="AB54" i="1"/>
  <c r="AB78" i="1"/>
  <c r="X45" i="1"/>
  <c r="Y45" i="1"/>
  <c r="AA45" i="1"/>
  <c r="AB45" i="1"/>
  <c r="AC45" i="1"/>
  <c r="X60" i="1"/>
  <c r="Y60" i="1"/>
  <c r="AA60" i="1"/>
  <c r="AB60" i="1"/>
  <c r="AC60" i="1"/>
  <c r="X52" i="1"/>
  <c r="Y52" i="1"/>
  <c r="AA52" i="1"/>
  <c r="AB52" i="1"/>
  <c r="AC52" i="1"/>
  <c r="AA74" i="1"/>
  <c r="Y74" i="1"/>
  <c r="AB74" i="1"/>
  <c r="AC74" i="1"/>
  <c r="X74" i="1"/>
  <c r="Y43" i="1"/>
  <c r="AA43" i="1"/>
  <c r="AB43" i="1"/>
  <c r="AC43" i="1"/>
  <c r="X43" i="1"/>
  <c r="AA50" i="1"/>
  <c r="AB50" i="1"/>
  <c r="AC50" i="1"/>
  <c r="X50" i="1"/>
  <c r="Y50" i="1"/>
  <c r="AC79" i="1"/>
  <c r="Y79" i="1"/>
  <c r="AA79" i="1"/>
  <c r="X79" i="1"/>
  <c r="AB79" i="1"/>
  <c r="X64" i="1"/>
  <c r="Y64" i="1"/>
  <c r="AA64" i="1"/>
  <c r="AB64" i="1"/>
  <c r="AC64" i="1"/>
  <c r="AB48" i="1"/>
  <c r="AA48" i="1"/>
  <c r="AC48" i="1"/>
  <c r="Y48" i="1"/>
  <c r="X48" i="1"/>
  <c r="X47" i="1"/>
  <c r="Y47" i="1"/>
  <c r="AA47" i="1"/>
  <c r="AB47" i="1"/>
  <c r="AC47" i="1"/>
  <c r="Y57" i="1"/>
  <c r="AA57" i="1"/>
  <c r="AB57" i="1"/>
  <c r="AC57" i="1"/>
  <c r="X57" i="1"/>
  <c r="X72" i="1"/>
  <c r="AC72" i="1"/>
  <c r="AA72" i="1"/>
  <c r="Y72" i="1"/>
  <c r="AB72" i="1"/>
  <c r="X71" i="1"/>
  <c r="Y71" i="1"/>
  <c r="AA71" i="1"/>
  <c r="AB71" i="1"/>
  <c r="AC71" i="1"/>
  <c r="Y55" i="1"/>
  <c r="AB55" i="1"/>
  <c r="AC55" i="1"/>
  <c r="AA55" i="1"/>
  <c r="X55" i="1"/>
  <c r="X69" i="1"/>
  <c r="AA69" i="1"/>
  <c r="AB69" i="1"/>
  <c r="AC69" i="1"/>
  <c r="Y69" i="1"/>
  <c r="Y62" i="1"/>
  <c r="AA62" i="1"/>
  <c r="AB62" i="1"/>
  <c r="AC62" i="1"/>
  <c r="X62" i="1"/>
  <c r="X76" i="1"/>
  <c r="Y76" i="1"/>
  <c r="AA76" i="1"/>
  <c r="AB76" i="1"/>
  <c r="AC76" i="1"/>
  <c r="X67" i="1"/>
  <c r="Y67" i="1"/>
  <c r="AB67" i="1"/>
  <c r="AC67" i="1"/>
  <c r="AA67" i="1"/>
  <c r="X59" i="1"/>
  <c r="Y59" i="1"/>
  <c r="AC59" i="1"/>
  <c r="AA59" i="1"/>
  <c r="AB59" i="1"/>
  <c r="AB53" i="1"/>
  <c r="AB70" i="1"/>
  <c r="AA65" i="1"/>
  <c r="AB58" i="1"/>
  <c r="Y77" i="1"/>
  <c r="AA58" i="1"/>
  <c r="AC56" i="1"/>
  <c r="AA46" i="1"/>
  <c r="AC44" i="1"/>
  <c r="AB80" i="1"/>
  <c r="X77" i="1"/>
  <c r="AA75" i="1"/>
  <c r="AC73" i="1"/>
  <c r="Y70" i="1"/>
  <c r="AB68" i="1"/>
  <c r="X65" i="1"/>
  <c r="AA63" i="1"/>
  <c r="AC61" i="1"/>
  <c r="Y58" i="1"/>
  <c r="AB56" i="1"/>
  <c r="X53" i="1"/>
  <c r="AA51" i="1"/>
  <c r="AC49" i="1"/>
  <c r="Y46" i="1"/>
  <c r="AB44" i="1"/>
  <c r="AA80" i="1"/>
  <c r="AC78" i="1"/>
  <c r="Y75" i="1"/>
  <c r="AB73" i="1"/>
  <c r="X70" i="1"/>
  <c r="AA68" i="1"/>
  <c r="AC66" i="1"/>
  <c r="Y63" i="1"/>
  <c r="AB61" i="1"/>
  <c r="X58" i="1"/>
  <c r="AA56" i="1"/>
  <c r="AC54" i="1"/>
  <c r="Y51" i="1"/>
  <c r="AB49" i="1"/>
  <c r="X46" i="1"/>
  <c r="AA44" i="1"/>
  <c r="AC65" i="1"/>
  <c r="AC53" i="1"/>
  <c r="AA53" i="1"/>
  <c r="Y65" i="1"/>
  <c r="AB63" i="1"/>
  <c r="Y80" i="1"/>
  <c r="X75" i="1"/>
  <c r="AA73" i="1"/>
  <c r="Y68" i="1"/>
  <c r="X51" i="1"/>
  <c r="AA49" i="1"/>
  <c r="Y44" i="1"/>
  <c r="X80" i="1"/>
  <c r="AA78" i="1"/>
  <c r="Y73" i="1"/>
  <c r="X68" i="1"/>
  <c r="AA66" i="1"/>
  <c r="Y61" i="1"/>
  <c r="X56" i="1"/>
  <c r="AA54" i="1"/>
  <c r="Y49" i="1"/>
  <c r="Y78" i="1"/>
  <c r="Y66" i="1"/>
  <c r="X61" i="1"/>
  <c r="Y54" i="1"/>
  <c r="AC77" i="1"/>
  <c r="AC46" i="1"/>
  <c r="AC63" i="1"/>
  <c r="AA70" i="1"/>
  <c r="AA77" i="1"/>
  <c r="AC51" i="1"/>
  <c r="AC75" i="1"/>
  <c r="AA42" i="1"/>
  <c r="Y42" i="1"/>
  <c r="AC42" i="1"/>
  <c r="X42" i="1"/>
</calcChain>
</file>

<file path=xl/sharedStrings.xml><?xml version="1.0" encoding="utf-8"?>
<sst xmlns="http://schemas.openxmlformats.org/spreadsheetml/2006/main" count="968" uniqueCount="24">
  <si>
    <t>CAPP -&gt; EAPP</t>
  </si>
  <si>
    <t>EAPP -&gt; CAPP</t>
  </si>
  <si>
    <t>CAPP -&gt; SAPP</t>
  </si>
  <si>
    <t>SAPP -&gt; CAPP</t>
  </si>
  <si>
    <t>EAPP -&gt; NAPP</t>
  </si>
  <si>
    <t>NAPP -&gt; EAPP</t>
  </si>
  <si>
    <t>EAPP -&gt; SAPP</t>
  </si>
  <si>
    <t>SAPP -&gt; EAPP</t>
  </si>
  <si>
    <t>NAPP -&gt; WAPP</t>
  </si>
  <si>
    <t>WAPP -&gt; NAPP</t>
  </si>
  <si>
    <t>CAPP &lt;-&gt; EAPP</t>
  </si>
  <si>
    <t>CAPP &lt;-&gt; SAPP</t>
  </si>
  <si>
    <t>EAPP &lt;-&gt; NAPP</t>
  </si>
  <si>
    <t>EAPP &lt;-&gt; SAPP</t>
  </si>
  <si>
    <t>NAPP &lt;-&gt; WAPP</t>
  </si>
  <si>
    <t>id</t>
  </si>
  <si>
    <t>Connection</t>
  </si>
  <si>
    <t>Congestion</t>
  </si>
  <si>
    <t>Scenario</t>
  </si>
  <si>
    <t>Baseline</t>
  </si>
  <si>
    <t>Connected</t>
  </si>
  <si>
    <t>CAPP -&gt; WAPP</t>
  </si>
  <si>
    <t>WAPP -&gt; CAPP</t>
  </si>
  <si>
    <t>CAPP &lt;-&gt; WAPP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</si>
</sst>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34CA-9A2E-48B3-BFE1-57A5A89879DF}">
  <dimension ref="A1:AD469"/>
  <sheetViews>
    <sheetView tabSelected="1" topLeftCell="A426" zoomScale="85" zoomScaleNormal="85" workbookViewId="0">
      <selection activeCell="D470" sqref="D470"/>
    </sheetView>
  </sheetViews>
  <sheetFormatPr defaultRowHeight="15"/>
  <cols>
    <col min="3" max="3" width="14" bestFit="1" customWidth="1"/>
    <col min="10" max="13" width="12.85546875" bestFit="1" customWidth="1"/>
    <col min="14" max="14" width="13.28515625" bestFit="1" customWidth="1"/>
    <col min="17" max="17" width="12.7109375" bestFit="1" customWidth="1"/>
    <col min="24" max="25" width="14" bestFit="1" customWidth="1"/>
    <col min="26" max="26" width="14" customWidth="1"/>
    <col min="27" max="27" width="14.28515625" bestFit="1" customWidth="1"/>
    <col min="28" max="28" width="13.85546875" bestFit="1" customWidth="1"/>
    <col min="29" max="29" width="15.140625" bestFit="1" customWidth="1"/>
  </cols>
  <sheetData>
    <row r="1" spans="1:30">
      <c r="A1" t="s">
        <v>18</v>
      </c>
      <c r="B1" t="s">
        <v>15</v>
      </c>
      <c r="C1" t="s">
        <v>16</v>
      </c>
      <c r="D1" t="s">
        <v>17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X1" t="s">
        <v>10</v>
      </c>
      <c r="Y1" t="s">
        <v>11</v>
      </c>
      <c r="Z1" t="s">
        <v>23</v>
      </c>
      <c r="AA1" t="s">
        <v>12</v>
      </c>
      <c r="AB1" t="s">
        <v>13</v>
      </c>
      <c r="AC1" t="s">
        <v>14</v>
      </c>
    </row>
    <row r="2" spans="1:30">
      <c r="A2" t="s">
        <v>19</v>
      </c>
      <c r="B2">
        <v>1980</v>
      </c>
      <c r="C2" t="s">
        <v>10</v>
      </c>
      <c r="D2">
        <v>37.369999999999997</v>
      </c>
      <c r="I2">
        <v>1980</v>
      </c>
      <c r="J2">
        <v>3282.5</v>
      </c>
      <c r="K2">
        <v>0</v>
      </c>
      <c r="L2">
        <v>0</v>
      </c>
      <c r="M2">
        <v>5141.5</v>
      </c>
      <c r="N2">
        <v>8527</v>
      </c>
      <c r="O2">
        <v>0</v>
      </c>
      <c r="P2">
        <v>0</v>
      </c>
      <c r="Q2">
        <v>8784</v>
      </c>
      <c r="R2">
        <v>0</v>
      </c>
      <c r="S2">
        <v>0</v>
      </c>
      <c r="W2">
        <f>I2</f>
        <v>1980</v>
      </c>
      <c r="X2" s="2">
        <f>ROUND(SUM(J2:K2)/IF($AD2=1,8784,8760)*100,2)</f>
        <v>37.369999999999997</v>
      </c>
      <c r="Y2" s="2">
        <f>ROUND(SUM(L2:M2)/IF($AD2=1,8784,8760)*100,2)</f>
        <v>58.53</v>
      </c>
      <c r="Z2" s="2">
        <v>0</v>
      </c>
      <c r="AA2" s="2">
        <f>ROUND(SUM(N2:O2)/IF($AD2=1,8784,8760)*100,2)</f>
        <v>97.07</v>
      </c>
      <c r="AB2" s="2">
        <f>ROUND(SUM(P2:Q2)/IF($AD2=1,8784,8760)*100,2)</f>
        <v>100</v>
      </c>
      <c r="AC2" s="2">
        <f>ROUND(SUM(R2:S2)/IF($AD2=1,8784,8760)*100,2)</f>
        <v>0</v>
      </c>
      <c r="AD2" s="1">
        <f>IF(OR(MOD(W2,400)=0,AND(MOD(W2,4)=0,MOD(W2,100)&lt;&gt;0)),1, 0)</f>
        <v>1</v>
      </c>
    </row>
    <row r="3" spans="1:30">
      <c r="A3" t="s">
        <v>19</v>
      </c>
      <c r="B3">
        <v>1981</v>
      </c>
      <c r="C3" t="s">
        <v>10</v>
      </c>
      <c r="D3">
        <v>25.88</v>
      </c>
      <c r="I3">
        <v>1981</v>
      </c>
      <c r="J3">
        <v>2267.5</v>
      </c>
      <c r="K3">
        <v>0</v>
      </c>
      <c r="L3">
        <v>0</v>
      </c>
      <c r="M3">
        <v>5148</v>
      </c>
      <c r="N3">
        <v>8521</v>
      </c>
      <c r="O3">
        <v>0</v>
      </c>
      <c r="P3">
        <v>0</v>
      </c>
      <c r="Q3">
        <v>8759</v>
      </c>
      <c r="R3">
        <v>0</v>
      </c>
      <c r="S3">
        <v>0</v>
      </c>
      <c r="W3">
        <f t="shared" ref="W3:W40" si="0">I3</f>
        <v>1981</v>
      </c>
      <c r="X3" s="2">
        <f t="shared" ref="X3:X40" si="1">ROUND(SUM(J3:K3)/IF($AD3=1,8784,8760)*100,2)</f>
        <v>25.88</v>
      </c>
      <c r="Y3" s="2">
        <f t="shared" ref="Y3:Y40" si="2">ROUND(SUM(L3:M3)/IF($AD3=1,8784,8760)*100,2)</f>
        <v>58.77</v>
      </c>
      <c r="Z3" s="2">
        <v>0</v>
      </c>
      <c r="AA3" s="2">
        <f t="shared" ref="AA3:AA40" si="3">ROUND(SUM(N3:O3)/IF($AD3=1,8784,8760)*100,2)</f>
        <v>97.27</v>
      </c>
      <c r="AB3" s="2">
        <f t="shared" ref="AB3:AB40" si="4">ROUND(SUM(P3:Q3)/IF($AD3=1,8784,8760)*100,2)</f>
        <v>99.99</v>
      </c>
      <c r="AC3" s="2">
        <f t="shared" ref="AC3:AC40" si="5">ROUND(SUM(R3:S3)/IF($AD3=1,8784,8760)*100,2)</f>
        <v>0</v>
      </c>
      <c r="AD3" s="1">
        <f t="shared" ref="AD3:AD40" si="6">IF(OR(MOD(W3,400)=0,AND(MOD(W3,4)=0,MOD(W3,100)&lt;&gt;0)),1, 0)</f>
        <v>0</v>
      </c>
    </row>
    <row r="4" spans="1:30">
      <c r="A4" t="s">
        <v>19</v>
      </c>
      <c r="B4">
        <v>1982</v>
      </c>
      <c r="C4" t="s">
        <v>10</v>
      </c>
      <c r="D4">
        <v>35.51</v>
      </c>
      <c r="I4">
        <v>1982</v>
      </c>
      <c r="J4">
        <v>3111</v>
      </c>
      <c r="K4">
        <v>0</v>
      </c>
      <c r="L4">
        <v>0</v>
      </c>
      <c r="M4">
        <v>6029</v>
      </c>
      <c r="N4">
        <v>8532</v>
      </c>
      <c r="O4">
        <v>0</v>
      </c>
      <c r="P4">
        <v>0</v>
      </c>
      <c r="Q4">
        <v>8760</v>
      </c>
      <c r="R4">
        <v>0</v>
      </c>
      <c r="S4">
        <v>0</v>
      </c>
      <c r="W4">
        <f t="shared" si="0"/>
        <v>1982</v>
      </c>
      <c r="X4" s="2">
        <f t="shared" si="1"/>
        <v>35.51</v>
      </c>
      <c r="Y4" s="2">
        <f t="shared" si="2"/>
        <v>68.819999999999993</v>
      </c>
      <c r="Z4" s="2">
        <v>0</v>
      </c>
      <c r="AA4" s="2">
        <f t="shared" si="3"/>
        <v>97.4</v>
      </c>
      <c r="AB4" s="2">
        <f t="shared" si="4"/>
        <v>100</v>
      </c>
      <c r="AC4" s="2">
        <f t="shared" si="5"/>
        <v>0</v>
      </c>
      <c r="AD4" s="1">
        <f t="shared" si="6"/>
        <v>0</v>
      </c>
    </row>
    <row r="5" spans="1:30">
      <c r="A5" t="s">
        <v>19</v>
      </c>
      <c r="B5">
        <v>1983</v>
      </c>
      <c r="C5" t="s">
        <v>10</v>
      </c>
      <c r="D5">
        <v>6.55</v>
      </c>
      <c r="I5">
        <v>1983</v>
      </c>
      <c r="J5">
        <v>573.5</v>
      </c>
      <c r="K5">
        <v>0</v>
      </c>
      <c r="L5">
        <v>0</v>
      </c>
      <c r="M5">
        <v>4773.5</v>
      </c>
      <c r="N5">
        <v>8560</v>
      </c>
      <c r="O5">
        <v>0</v>
      </c>
      <c r="P5">
        <v>0</v>
      </c>
      <c r="Q5">
        <v>8760</v>
      </c>
      <c r="R5">
        <v>0</v>
      </c>
      <c r="S5">
        <v>0</v>
      </c>
      <c r="W5">
        <f t="shared" si="0"/>
        <v>1983</v>
      </c>
      <c r="X5" s="2">
        <f t="shared" si="1"/>
        <v>6.55</v>
      </c>
      <c r="Y5" s="2">
        <f t="shared" si="2"/>
        <v>54.49</v>
      </c>
      <c r="Z5" s="2">
        <v>0</v>
      </c>
      <c r="AA5" s="2">
        <f t="shared" si="3"/>
        <v>97.72</v>
      </c>
      <c r="AB5" s="2">
        <f t="shared" si="4"/>
        <v>100</v>
      </c>
      <c r="AC5" s="2">
        <f t="shared" si="5"/>
        <v>0</v>
      </c>
      <c r="AD5" s="1">
        <f t="shared" si="6"/>
        <v>0</v>
      </c>
    </row>
    <row r="6" spans="1:30">
      <c r="A6" t="s">
        <v>19</v>
      </c>
      <c r="B6">
        <v>1984</v>
      </c>
      <c r="C6" t="s">
        <v>10</v>
      </c>
      <c r="D6">
        <v>49.37</v>
      </c>
      <c r="I6">
        <v>1984</v>
      </c>
      <c r="J6">
        <v>4337</v>
      </c>
      <c r="K6">
        <v>0</v>
      </c>
      <c r="L6">
        <v>0</v>
      </c>
      <c r="M6">
        <v>6137.5</v>
      </c>
      <c r="N6">
        <v>8526</v>
      </c>
      <c r="O6">
        <v>0</v>
      </c>
      <c r="P6">
        <v>0</v>
      </c>
      <c r="Q6">
        <v>8784</v>
      </c>
      <c r="R6">
        <v>0</v>
      </c>
      <c r="S6">
        <v>0</v>
      </c>
      <c r="W6">
        <f t="shared" si="0"/>
        <v>1984</v>
      </c>
      <c r="X6" s="2">
        <f t="shared" si="1"/>
        <v>49.37</v>
      </c>
      <c r="Y6" s="2">
        <f t="shared" si="2"/>
        <v>69.87</v>
      </c>
      <c r="Z6" s="2">
        <v>0</v>
      </c>
      <c r="AA6" s="2">
        <f t="shared" si="3"/>
        <v>97.06</v>
      </c>
      <c r="AB6" s="2">
        <f t="shared" si="4"/>
        <v>100</v>
      </c>
      <c r="AC6" s="2">
        <f t="shared" si="5"/>
        <v>0</v>
      </c>
      <c r="AD6" s="1">
        <f t="shared" si="6"/>
        <v>1</v>
      </c>
    </row>
    <row r="7" spans="1:30">
      <c r="A7" t="s">
        <v>19</v>
      </c>
      <c r="B7">
        <v>1985</v>
      </c>
      <c r="C7" t="s">
        <v>10</v>
      </c>
      <c r="D7">
        <v>26.86</v>
      </c>
      <c r="I7">
        <v>1985</v>
      </c>
      <c r="J7">
        <v>2353</v>
      </c>
      <c r="K7">
        <v>0</v>
      </c>
      <c r="L7">
        <v>0</v>
      </c>
      <c r="M7">
        <v>5416</v>
      </c>
      <c r="N7">
        <v>8520</v>
      </c>
      <c r="O7">
        <v>0</v>
      </c>
      <c r="P7">
        <v>0</v>
      </c>
      <c r="Q7">
        <v>8760</v>
      </c>
      <c r="R7">
        <v>0</v>
      </c>
      <c r="S7">
        <v>0</v>
      </c>
      <c r="W7">
        <f t="shared" si="0"/>
        <v>1985</v>
      </c>
      <c r="X7" s="2">
        <f t="shared" si="1"/>
        <v>26.86</v>
      </c>
      <c r="Y7" s="2">
        <f t="shared" si="2"/>
        <v>61.83</v>
      </c>
      <c r="Z7" s="2">
        <v>0</v>
      </c>
      <c r="AA7" s="2">
        <f t="shared" si="3"/>
        <v>97.26</v>
      </c>
      <c r="AB7" s="2">
        <f t="shared" si="4"/>
        <v>100</v>
      </c>
      <c r="AC7" s="2">
        <f t="shared" si="5"/>
        <v>0</v>
      </c>
      <c r="AD7" s="1">
        <f t="shared" si="6"/>
        <v>0</v>
      </c>
    </row>
    <row r="8" spans="1:30">
      <c r="A8" t="s">
        <v>19</v>
      </c>
      <c r="B8">
        <v>1986</v>
      </c>
      <c r="C8" t="s">
        <v>10</v>
      </c>
      <c r="D8">
        <v>35.56</v>
      </c>
      <c r="I8">
        <v>1986</v>
      </c>
      <c r="J8">
        <v>3115</v>
      </c>
      <c r="K8">
        <v>0</v>
      </c>
      <c r="L8">
        <v>0</v>
      </c>
      <c r="M8">
        <v>5309.5</v>
      </c>
      <c r="N8">
        <v>8507</v>
      </c>
      <c r="O8">
        <v>0</v>
      </c>
      <c r="P8">
        <v>0</v>
      </c>
      <c r="Q8">
        <v>8760</v>
      </c>
      <c r="R8">
        <v>0</v>
      </c>
      <c r="S8">
        <v>0</v>
      </c>
      <c r="W8">
        <f t="shared" si="0"/>
        <v>1986</v>
      </c>
      <c r="X8" s="2">
        <f t="shared" si="1"/>
        <v>35.56</v>
      </c>
      <c r="Y8" s="2">
        <f t="shared" si="2"/>
        <v>60.61</v>
      </c>
      <c r="Z8" s="2">
        <v>0</v>
      </c>
      <c r="AA8" s="2">
        <f t="shared" si="3"/>
        <v>97.11</v>
      </c>
      <c r="AB8" s="2">
        <f t="shared" si="4"/>
        <v>100</v>
      </c>
      <c r="AC8" s="2">
        <f t="shared" si="5"/>
        <v>0</v>
      </c>
      <c r="AD8" s="1">
        <f t="shared" si="6"/>
        <v>0</v>
      </c>
    </row>
    <row r="9" spans="1:30">
      <c r="A9" t="s">
        <v>19</v>
      </c>
      <c r="B9">
        <v>1987</v>
      </c>
      <c r="C9" t="s">
        <v>10</v>
      </c>
      <c r="D9">
        <v>27.65</v>
      </c>
      <c r="I9">
        <v>1987</v>
      </c>
      <c r="J9">
        <v>2422.5</v>
      </c>
      <c r="K9">
        <v>0</v>
      </c>
      <c r="L9">
        <v>0</v>
      </c>
      <c r="M9">
        <v>5346</v>
      </c>
      <c r="N9">
        <v>8493</v>
      </c>
      <c r="O9">
        <v>0</v>
      </c>
      <c r="P9">
        <v>0</v>
      </c>
      <c r="Q9">
        <v>8755</v>
      </c>
      <c r="R9">
        <v>0</v>
      </c>
      <c r="S9">
        <v>0</v>
      </c>
      <c r="W9">
        <f t="shared" si="0"/>
        <v>1987</v>
      </c>
      <c r="X9" s="2">
        <f t="shared" si="1"/>
        <v>27.65</v>
      </c>
      <c r="Y9" s="2">
        <f t="shared" si="2"/>
        <v>61.03</v>
      </c>
      <c r="Z9" s="2">
        <v>0</v>
      </c>
      <c r="AA9" s="2">
        <f t="shared" si="3"/>
        <v>96.95</v>
      </c>
      <c r="AB9" s="2">
        <f t="shared" si="4"/>
        <v>99.94</v>
      </c>
      <c r="AC9" s="2">
        <f t="shared" si="5"/>
        <v>0</v>
      </c>
      <c r="AD9" s="1">
        <f t="shared" si="6"/>
        <v>0</v>
      </c>
    </row>
    <row r="10" spans="1:30">
      <c r="A10" t="s">
        <v>19</v>
      </c>
      <c r="B10">
        <v>1988</v>
      </c>
      <c r="C10" t="s">
        <v>10</v>
      </c>
      <c r="D10">
        <v>34.549999999999997</v>
      </c>
      <c r="I10">
        <v>1988</v>
      </c>
      <c r="J10">
        <v>3035</v>
      </c>
      <c r="K10">
        <v>0</v>
      </c>
      <c r="L10">
        <v>0</v>
      </c>
      <c r="M10">
        <v>4443</v>
      </c>
      <c r="N10">
        <v>8507</v>
      </c>
      <c r="O10">
        <v>0</v>
      </c>
      <c r="P10">
        <v>0</v>
      </c>
      <c r="Q10">
        <v>8782</v>
      </c>
      <c r="R10">
        <v>0</v>
      </c>
      <c r="S10">
        <v>0</v>
      </c>
      <c r="W10">
        <f t="shared" si="0"/>
        <v>1988</v>
      </c>
      <c r="X10" s="2">
        <f t="shared" si="1"/>
        <v>34.549999999999997</v>
      </c>
      <c r="Y10" s="2">
        <f t="shared" si="2"/>
        <v>50.58</v>
      </c>
      <c r="Z10" s="2">
        <v>0</v>
      </c>
      <c r="AA10" s="2">
        <f t="shared" si="3"/>
        <v>96.85</v>
      </c>
      <c r="AB10" s="2">
        <f t="shared" si="4"/>
        <v>99.98</v>
      </c>
      <c r="AC10" s="2">
        <f t="shared" si="5"/>
        <v>0</v>
      </c>
      <c r="AD10" s="1">
        <f t="shared" si="6"/>
        <v>1</v>
      </c>
    </row>
    <row r="11" spans="1:30">
      <c r="A11" t="s">
        <v>19</v>
      </c>
      <c r="B11">
        <v>1989</v>
      </c>
      <c r="C11" t="s">
        <v>10</v>
      </c>
      <c r="D11">
        <v>43.66</v>
      </c>
      <c r="I11">
        <v>1989</v>
      </c>
      <c r="J11">
        <v>3825</v>
      </c>
      <c r="K11">
        <v>0</v>
      </c>
      <c r="L11">
        <v>0</v>
      </c>
      <c r="M11">
        <v>5077.5</v>
      </c>
      <c r="N11">
        <v>8485</v>
      </c>
      <c r="O11">
        <v>0</v>
      </c>
      <c r="P11">
        <v>0</v>
      </c>
      <c r="Q11">
        <v>8760</v>
      </c>
      <c r="R11">
        <v>0</v>
      </c>
      <c r="S11">
        <v>0</v>
      </c>
      <c r="W11">
        <f t="shared" si="0"/>
        <v>1989</v>
      </c>
      <c r="X11" s="2">
        <f t="shared" si="1"/>
        <v>43.66</v>
      </c>
      <c r="Y11" s="2">
        <f t="shared" si="2"/>
        <v>57.96</v>
      </c>
      <c r="Z11" s="2">
        <v>0</v>
      </c>
      <c r="AA11" s="2">
        <f t="shared" si="3"/>
        <v>96.86</v>
      </c>
      <c r="AB11" s="2">
        <f t="shared" si="4"/>
        <v>100</v>
      </c>
      <c r="AC11" s="2">
        <f t="shared" si="5"/>
        <v>0</v>
      </c>
      <c r="AD11" s="1">
        <f t="shared" si="6"/>
        <v>0</v>
      </c>
    </row>
    <row r="12" spans="1:30">
      <c r="A12" t="s">
        <v>19</v>
      </c>
      <c r="B12">
        <v>1990</v>
      </c>
      <c r="C12" t="s">
        <v>10</v>
      </c>
      <c r="D12">
        <v>39.369999999999997</v>
      </c>
      <c r="I12">
        <v>1990</v>
      </c>
      <c r="J12">
        <v>3449</v>
      </c>
      <c r="K12">
        <v>0</v>
      </c>
      <c r="L12">
        <v>0</v>
      </c>
      <c r="M12">
        <v>5780.5</v>
      </c>
      <c r="N12">
        <v>8502</v>
      </c>
      <c r="O12">
        <v>0</v>
      </c>
      <c r="P12">
        <v>0</v>
      </c>
      <c r="Q12">
        <v>8760</v>
      </c>
      <c r="R12">
        <v>0</v>
      </c>
      <c r="S12">
        <v>0</v>
      </c>
      <c r="W12">
        <f t="shared" si="0"/>
        <v>1990</v>
      </c>
      <c r="X12" s="2">
        <f t="shared" si="1"/>
        <v>39.369999999999997</v>
      </c>
      <c r="Y12" s="2">
        <f t="shared" si="2"/>
        <v>65.989999999999995</v>
      </c>
      <c r="Z12" s="2">
        <v>0</v>
      </c>
      <c r="AA12" s="2">
        <f t="shared" si="3"/>
        <v>97.05</v>
      </c>
      <c r="AB12" s="2">
        <f t="shared" si="4"/>
        <v>100</v>
      </c>
      <c r="AC12" s="2">
        <f t="shared" si="5"/>
        <v>0</v>
      </c>
      <c r="AD12" s="1">
        <f t="shared" si="6"/>
        <v>0</v>
      </c>
    </row>
    <row r="13" spans="1:30">
      <c r="A13" t="s">
        <v>19</v>
      </c>
      <c r="B13">
        <v>1991</v>
      </c>
      <c r="C13" t="s">
        <v>10</v>
      </c>
      <c r="D13">
        <v>39.950000000000003</v>
      </c>
      <c r="I13">
        <v>1991</v>
      </c>
      <c r="J13">
        <v>3500</v>
      </c>
      <c r="K13">
        <v>0</v>
      </c>
      <c r="L13">
        <v>0</v>
      </c>
      <c r="M13">
        <v>4941.5</v>
      </c>
      <c r="N13">
        <v>8495</v>
      </c>
      <c r="O13">
        <v>0</v>
      </c>
      <c r="P13">
        <v>0</v>
      </c>
      <c r="Q13">
        <v>8760</v>
      </c>
      <c r="R13">
        <v>0</v>
      </c>
      <c r="S13">
        <v>0</v>
      </c>
      <c r="W13">
        <f t="shared" si="0"/>
        <v>1991</v>
      </c>
      <c r="X13" s="2">
        <f t="shared" si="1"/>
        <v>39.950000000000003</v>
      </c>
      <c r="Y13" s="2">
        <f t="shared" si="2"/>
        <v>56.41</v>
      </c>
      <c r="Z13" s="2">
        <v>0</v>
      </c>
      <c r="AA13" s="2">
        <f t="shared" si="3"/>
        <v>96.97</v>
      </c>
      <c r="AB13" s="2">
        <f t="shared" si="4"/>
        <v>100</v>
      </c>
      <c r="AC13" s="2">
        <f t="shared" si="5"/>
        <v>0</v>
      </c>
      <c r="AD13" s="1">
        <f t="shared" si="6"/>
        <v>0</v>
      </c>
    </row>
    <row r="14" spans="1:30">
      <c r="A14" t="s">
        <v>19</v>
      </c>
      <c r="B14">
        <v>1992</v>
      </c>
      <c r="C14" t="s">
        <v>10</v>
      </c>
      <c r="D14">
        <v>55.42</v>
      </c>
      <c r="I14">
        <v>1992</v>
      </c>
      <c r="J14">
        <v>4868</v>
      </c>
      <c r="K14">
        <v>0</v>
      </c>
      <c r="L14">
        <v>0</v>
      </c>
      <c r="M14">
        <v>5292</v>
      </c>
      <c r="N14">
        <v>8534</v>
      </c>
      <c r="O14">
        <v>0</v>
      </c>
      <c r="P14">
        <v>0</v>
      </c>
      <c r="Q14">
        <v>8784</v>
      </c>
      <c r="R14">
        <v>0</v>
      </c>
      <c r="S14">
        <v>0</v>
      </c>
      <c r="W14">
        <f t="shared" si="0"/>
        <v>1992</v>
      </c>
      <c r="X14" s="2">
        <f t="shared" si="1"/>
        <v>55.42</v>
      </c>
      <c r="Y14" s="2">
        <f t="shared" si="2"/>
        <v>60.25</v>
      </c>
      <c r="Z14" s="2">
        <v>0</v>
      </c>
      <c r="AA14" s="2">
        <f t="shared" si="3"/>
        <v>97.15</v>
      </c>
      <c r="AB14" s="2">
        <f t="shared" si="4"/>
        <v>100</v>
      </c>
      <c r="AC14" s="2">
        <f t="shared" si="5"/>
        <v>0</v>
      </c>
      <c r="AD14" s="1">
        <f t="shared" si="6"/>
        <v>1</v>
      </c>
    </row>
    <row r="15" spans="1:30">
      <c r="A15" t="s">
        <v>19</v>
      </c>
      <c r="B15">
        <v>1993</v>
      </c>
      <c r="C15" t="s">
        <v>10</v>
      </c>
      <c r="D15">
        <v>31.42</v>
      </c>
      <c r="I15">
        <v>1993</v>
      </c>
      <c r="J15">
        <v>2752.5</v>
      </c>
      <c r="K15">
        <v>0</v>
      </c>
      <c r="L15">
        <v>0</v>
      </c>
      <c r="M15">
        <v>5530.5</v>
      </c>
      <c r="N15">
        <v>8552</v>
      </c>
      <c r="O15">
        <v>0</v>
      </c>
      <c r="P15">
        <v>0</v>
      </c>
      <c r="Q15">
        <v>8759</v>
      </c>
      <c r="R15">
        <v>0</v>
      </c>
      <c r="S15">
        <v>0</v>
      </c>
      <c r="W15">
        <f t="shared" si="0"/>
        <v>1993</v>
      </c>
      <c r="X15" s="2">
        <f t="shared" si="1"/>
        <v>31.42</v>
      </c>
      <c r="Y15" s="2">
        <f t="shared" si="2"/>
        <v>63.13</v>
      </c>
      <c r="Z15" s="2">
        <v>0</v>
      </c>
      <c r="AA15" s="2">
        <f t="shared" si="3"/>
        <v>97.63</v>
      </c>
      <c r="AB15" s="2">
        <f t="shared" si="4"/>
        <v>99.99</v>
      </c>
      <c r="AC15" s="2">
        <f t="shared" si="5"/>
        <v>0</v>
      </c>
      <c r="AD15" s="1">
        <f t="shared" si="6"/>
        <v>0</v>
      </c>
    </row>
    <row r="16" spans="1:30">
      <c r="A16" t="s">
        <v>19</v>
      </c>
      <c r="B16">
        <v>1994</v>
      </c>
      <c r="C16" t="s">
        <v>10</v>
      </c>
      <c r="D16">
        <v>34.4</v>
      </c>
      <c r="I16">
        <v>1994</v>
      </c>
      <c r="J16">
        <v>3013.5</v>
      </c>
      <c r="K16">
        <v>0</v>
      </c>
      <c r="L16">
        <v>0</v>
      </c>
      <c r="M16">
        <v>4002</v>
      </c>
      <c r="N16">
        <v>8531</v>
      </c>
      <c r="O16">
        <v>0</v>
      </c>
      <c r="P16">
        <v>0</v>
      </c>
      <c r="Q16">
        <v>8760</v>
      </c>
      <c r="R16">
        <v>0</v>
      </c>
      <c r="S16">
        <v>0</v>
      </c>
      <c r="W16">
        <f t="shared" si="0"/>
        <v>1994</v>
      </c>
      <c r="X16" s="2">
        <f t="shared" si="1"/>
        <v>34.4</v>
      </c>
      <c r="Y16" s="2">
        <f t="shared" si="2"/>
        <v>45.68</v>
      </c>
      <c r="Z16" s="2">
        <v>0</v>
      </c>
      <c r="AA16" s="2">
        <f t="shared" si="3"/>
        <v>97.39</v>
      </c>
      <c r="AB16" s="2">
        <f t="shared" si="4"/>
        <v>100</v>
      </c>
      <c r="AC16" s="2">
        <f t="shared" si="5"/>
        <v>0</v>
      </c>
      <c r="AD16" s="1">
        <f t="shared" si="6"/>
        <v>0</v>
      </c>
    </row>
    <row r="17" spans="1:30">
      <c r="A17" t="s">
        <v>19</v>
      </c>
      <c r="B17">
        <v>1995</v>
      </c>
      <c r="C17" t="s">
        <v>10</v>
      </c>
      <c r="D17">
        <v>52.63</v>
      </c>
      <c r="I17">
        <v>1995</v>
      </c>
      <c r="J17">
        <v>4610</v>
      </c>
      <c r="K17">
        <v>0</v>
      </c>
      <c r="L17">
        <v>0</v>
      </c>
      <c r="M17">
        <v>5280</v>
      </c>
      <c r="N17">
        <v>8526</v>
      </c>
      <c r="O17">
        <v>0</v>
      </c>
      <c r="P17">
        <v>0</v>
      </c>
      <c r="Q17">
        <v>8760</v>
      </c>
      <c r="R17">
        <v>0</v>
      </c>
      <c r="S17">
        <v>0</v>
      </c>
      <c r="W17">
        <f t="shared" si="0"/>
        <v>1995</v>
      </c>
      <c r="X17" s="2">
        <f t="shared" si="1"/>
        <v>52.63</v>
      </c>
      <c r="Y17" s="2">
        <f t="shared" si="2"/>
        <v>60.27</v>
      </c>
      <c r="Z17" s="2">
        <v>0</v>
      </c>
      <c r="AA17" s="2">
        <f t="shared" si="3"/>
        <v>97.33</v>
      </c>
      <c r="AB17" s="2">
        <f t="shared" si="4"/>
        <v>100</v>
      </c>
      <c r="AC17" s="2">
        <f t="shared" si="5"/>
        <v>0</v>
      </c>
      <c r="AD17" s="1">
        <f t="shared" si="6"/>
        <v>0</v>
      </c>
    </row>
    <row r="18" spans="1:30">
      <c r="A18" t="s">
        <v>19</v>
      </c>
      <c r="B18">
        <v>1996</v>
      </c>
      <c r="C18" t="s">
        <v>10</v>
      </c>
      <c r="D18">
        <v>30.66</v>
      </c>
      <c r="I18">
        <v>1996</v>
      </c>
      <c r="J18">
        <v>2693.5</v>
      </c>
      <c r="K18">
        <v>0</v>
      </c>
      <c r="L18">
        <v>0</v>
      </c>
      <c r="M18">
        <v>5815</v>
      </c>
      <c r="N18">
        <v>8501</v>
      </c>
      <c r="O18">
        <v>0</v>
      </c>
      <c r="P18">
        <v>0</v>
      </c>
      <c r="Q18">
        <v>8783</v>
      </c>
      <c r="R18">
        <v>0</v>
      </c>
      <c r="S18">
        <v>0</v>
      </c>
      <c r="W18">
        <f t="shared" si="0"/>
        <v>1996</v>
      </c>
      <c r="X18" s="2">
        <f t="shared" si="1"/>
        <v>30.66</v>
      </c>
      <c r="Y18" s="2">
        <f t="shared" si="2"/>
        <v>66.2</v>
      </c>
      <c r="Z18" s="2">
        <v>0</v>
      </c>
      <c r="AA18" s="2">
        <f t="shared" si="3"/>
        <v>96.78</v>
      </c>
      <c r="AB18" s="2">
        <f t="shared" si="4"/>
        <v>99.99</v>
      </c>
      <c r="AC18" s="2">
        <f t="shared" si="5"/>
        <v>0</v>
      </c>
      <c r="AD18" s="1">
        <f t="shared" si="6"/>
        <v>1</v>
      </c>
    </row>
    <row r="19" spans="1:30">
      <c r="A19" t="s">
        <v>19</v>
      </c>
      <c r="B19">
        <v>1997</v>
      </c>
      <c r="C19" t="s">
        <v>10</v>
      </c>
      <c r="D19">
        <v>7.99</v>
      </c>
      <c r="I19">
        <v>1997</v>
      </c>
      <c r="J19">
        <v>700</v>
      </c>
      <c r="K19">
        <v>0</v>
      </c>
      <c r="L19">
        <v>0</v>
      </c>
      <c r="M19">
        <v>4815</v>
      </c>
      <c r="N19">
        <v>8520</v>
      </c>
      <c r="O19">
        <v>0</v>
      </c>
      <c r="P19">
        <v>0</v>
      </c>
      <c r="Q19">
        <v>8760</v>
      </c>
      <c r="R19">
        <v>0</v>
      </c>
      <c r="S19">
        <v>0</v>
      </c>
      <c r="W19">
        <f t="shared" si="0"/>
        <v>1997</v>
      </c>
      <c r="X19" s="2">
        <f t="shared" si="1"/>
        <v>7.99</v>
      </c>
      <c r="Y19" s="2">
        <f t="shared" si="2"/>
        <v>54.97</v>
      </c>
      <c r="Z19" s="2">
        <v>0</v>
      </c>
      <c r="AA19" s="2">
        <f t="shared" si="3"/>
        <v>97.26</v>
      </c>
      <c r="AB19" s="2">
        <f t="shared" si="4"/>
        <v>100</v>
      </c>
      <c r="AC19" s="2">
        <f t="shared" si="5"/>
        <v>0</v>
      </c>
      <c r="AD19" s="1">
        <f t="shared" si="6"/>
        <v>0</v>
      </c>
    </row>
    <row r="20" spans="1:30">
      <c r="A20" t="s">
        <v>19</v>
      </c>
      <c r="B20">
        <v>1998</v>
      </c>
      <c r="C20" t="s">
        <v>10</v>
      </c>
      <c r="D20">
        <v>45.91</v>
      </c>
      <c r="I20">
        <v>1998</v>
      </c>
      <c r="J20">
        <v>4021.5</v>
      </c>
      <c r="K20">
        <v>0</v>
      </c>
      <c r="L20">
        <v>0</v>
      </c>
      <c r="M20">
        <v>5038</v>
      </c>
      <c r="N20">
        <v>8502</v>
      </c>
      <c r="O20">
        <v>0</v>
      </c>
      <c r="P20">
        <v>0</v>
      </c>
      <c r="Q20">
        <v>8760</v>
      </c>
      <c r="R20">
        <v>0</v>
      </c>
      <c r="S20">
        <v>0</v>
      </c>
      <c r="W20">
        <f t="shared" si="0"/>
        <v>1998</v>
      </c>
      <c r="X20" s="2">
        <f t="shared" si="1"/>
        <v>45.91</v>
      </c>
      <c r="Y20" s="2">
        <f t="shared" si="2"/>
        <v>57.51</v>
      </c>
      <c r="Z20" s="2">
        <v>0</v>
      </c>
      <c r="AA20" s="2">
        <f t="shared" si="3"/>
        <v>97.05</v>
      </c>
      <c r="AB20" s="2">
        <f t="shared" si="4"/>
        <v>100</v>
      </c>
      <c r="AC20" s="2">
        <f t="shared" si="5"/>
        <v>0</v>
      </c>
      <c r="AD20" s="1">
        <f t="shared" si="6"/>
        <v>0</v>
      </c>
    </row>
    <row r="21" spans="1:30">
      <c r="A21" t="s">
        <v>19</v>
      </c>
      <c r="B21">
        <v>1999</v>
      </c>
      <c r="C21" t="s">
        <v>10</v>
      </c>
      <c r="D21">
        <v>48.13</v>
      </c>
      <c r="I21">
        <v>1999</v>
      </c>
      <c r="J21">
        <v>4216</v>
      </c>
      <c r="K21">
        <v>0</v>
      </c>
      <c r="L21">
        <v>0</v>
      </c>
      <c r="M21">
        <v>4382</v>
      </c>
      <c r="N21">
        <v>8523</v>
      </c>
      <c r="O21">
        <v>0</v>
      </c>
      <c r="P21">
        <v>0</v>
      </c>
      <c r="Q21">
        <v>8760</v>
      </c>
      <c r="R21">
        <v>0</v>
      </c>
      <c r="S21">
        <v>0</v>
      </c>
      <c r="W21">
        <f t="shared" si="0"/>
        <v>1999</v>
      </c>
      <c r="X21" s="2">
        <f t="shared" si="1"/>
        <v>48.13</v>
      </c>
      <c r="Y21" s="2">
        <f t="shared" si="2"/>
        <v>50.02</v>
      </c>
      <c r="Z21" s="2">
        <v>0</v>
      </c>
      <c r="AA21" s="2">
        <f t="shared" si="3"/>
        <v>97.29</v>
      </c>
      <c r="AB21" s="2">
        <f t="shared" si="4"/>
        <v>100</v>
      </c>
      <c r="AC21" s="2">
        <f t="shared" si="5"/>
        <v>0</v>
      </c>
      <c r="AD21" s="1">
        <f t="shared" si="6"/>
        <v>0</v>
      </c>
    </row>
    <row r="22" spans="1:30">
      <c r="A22" t="s">
        <v>19</v>
      </c>
      <c r="B22">
        <v>2000</v>
      </c>
      <c r="C22" t="s">
        <v>10</v>
      </c>
      <c r="D22">
        <v>8.7799999999999994</v>
      </c>
      <c r="I22">
        <v>2000</v>
      </c>
      <c r="J22">
        <v>771.5</v>
      </c>
      <c r="K22">
        <v>0</v>
      </c>
      <c r="L22">
        <v>0</v>
      </c>
      <c r="M22">
        <v>2955.5</v>
      </c>
      <c r="N22">
        <v>8459</v>
      </c>
      <c r="O22">
        <v>0</v>
      </c>
      <c r="P22">
        <v>1</v>
      </c>
      <c r="Q22">
        <v>6287</v>
      </c>
      <c r="R22">
        <v>0</v>
      </c>
      <c r="S22">
        <v>0</v>
      </c>
      <c r="W22">
        <f t="shared" si="0"/>
        <v>2000</v>
      </c>
      <c r="X22" s="2">
        <f t="shared" si="1"/>
        <v>8.7799999999999994</v>
      </c>
      <c r="Y22" s="2">
        <f t="shared" si="2"/>
        <v>33.65</v>
      </c>
      <c r="Z22" s="2">
        <v>0</v>
      </c>
      <c r="AA22" s="2">
        <f t="shared" si="3"/>
        <v>96.3</v>
      </c>
      <c r="AB22" s="2">
        <f t="shared" si="4"/>
        <v>71.58</v>
      </c>
      <c r="AC22" s="2">
        <f t="shared" si="5"/>
        <v>0</v>
      </c>
      <c r="AD22" s="1">
        <f t="shared" si="6"/>
        <v>1</v>
      </c>
    </row>
    <row r="23" spans="1:30">
      <c r="A23" t="s">
        <v>19</v>
      </c>
      <c r="B23">
        <v>2001</v>
      </c>
      <c r="C23" t="s">
        <v>10</v>
      </c>
      <c r="D23">
        <v>28.82</v>
      </c>
      <c r="I23">
        <v>2001</v>
      </c>
      <c r="J23">
        <v>2524.5</v>
      </c>
      <c r="K23">
        <v>0</v>
      </c>
      <c r="L23">
        <v>1</v>
      </c>
      <c r="M23">
        <v>4893.5</v>
      </c>
      <c r="N23">
        <v>8502</v>
      </c>
      <c r="O23">
        <v>0</v>
      </c>
      <c r="P23">
        <v>0</v>
      </c>
      <c r="Q23">
        <v>8760</v>
      </c>
      <c r="R23">
        <v>0</v>
      </c>
      <c r="S23">
        <v>0</v>
      </c>
      <c r="W23">
        <f t="shared" si="0"/>
        <v>2001</v>
      </c>
      <c r="X23" s="2">
        <f t="shared" si="1"/>
        <v>28.82</v>
      </c>
      <c r="Y23" s="2">
        <f t="shared" si="2"/>
        <v>55.87</v>
      </c>
      <c r="Z23" s="2">
        <v>0</v>
      </c>
      <c r="AA23" s="2">
        <f t="shared" si="3"/>
        <v>97.05</v>
      </c>
      <c r="AB23" s="2">
        <f t="shared" si="4"/>
        <v>100</v>
      </c>
      <c r="AC23" s="2">
        <f t="shared" si="5"/>
        <v>0</v>
      </c>
      <c r="AD23" s="1">
        <f t="shared" si="6"/>
        <v>0</v>
      </c>
    </row>
    <row r="24" spans="1:30">
      <c r="A24" t="s">
        <v>19</v>
      </c>
      <c r="B24">
        <v>2002</v>
      </c>
      <c r="C24" t="s">
        <v>10</v>
      </c>
      <c r="D24">
        <v>19.579999999999998</v>
      </c>
      <c r="I24">
        <v>2002</v>
      </c>
      <c r="J24">
        <v>1715.5</v>
      </c>
      <c r="K24">
        <v>0</v>
      </c>
      <c r="L24">
        <v>0</v>
      </c>
      <c r="M24">
        <v>4443.5</v>
      </c>
      <c r="N24">
        <v>8548</v>
      </c>
      <c r="O24">
        <v>0</v>
      </c>
      <c r="P24">
        <v>0</v>
      </c>
      <c r="Q24">
        <v>8760</v>
      </c>
      <c r="R24">
        <v>0</v>
      </c>
      <c r="S24">
        <v>0</v>
      </c>
      <c r="W24">
        <f t="shared" si="0"/>
        <v>2002</v>
      </c>
      <c r="X24" s="2">
        <f t="shared" si="1"/>
        <v>19.579999999999998</v>
      </c>
      <c r="Y24" s="2">
        <f t="shared" si="2"/>
        <v>50.72</v>
      </c>
      <c r="Z24" s="2">
        <v>0</v>
      </c>
      <c r="AA24" s="2">
        <f t="shared" si="3"/>
        <v>97.58</v>
      </c>
      <c r="AB24" s="2">
        <f t="shared" si="4"/>
        <v>100</v>
      </c>
      <c r="AC24" s="2">
        <f t="shared" si="5"/>
        <v>0</v>
      </c>
      <c r="AD24" s="1">
        <f t="shared" si="6"/>
        <v>0</v>
      </c>
    </row>
    <row r="25" spans="1:30">
      <c r="A25" t="s">
        <v>19</v>
      </c>
      <c r="B25">
        <v>2003</v>
      </c>
      <c r="C25" t="s">
        <v>10</v>
      </c>
      <c r="D25">
        <v>54.92</v>
      </c>
      <c r="I25">
        <v>2003</v>
      </c>
      <c r="J25">
        <v>4811</v>
      </c>
      <c r="K25">
        <v>0</v>
      </c>
      <c r="L25">
        <v>0</v>
      </c>
      <c r="M25">
        <v>4922</v>
      </c>
      <c r="N25">
        <v>8525</v>
      </c>
      <c r="O25">
        <v>0</v>
      </c>
      <c r="P25">
        <v>0</v>
      </c>
      <c r="Q25">
        <v>8760</v>
      </c>
      <c r="R25">
        <v>0</v>
      </c>
      <c r="S25">
        <v>0</v>
      </c>
      <c r="W25">
        <f t="shared" si="0"/>
        <v>2003</v>
      </c>
      <c r="X25" s="2">
        <f t="shared" si="1"/>
        <v>54.92</v>
      </c>
      <c r="Y25" s="2">
        <f t="shared" si="2"/>
        <v>56.19</v>
      </c>
      <c r="Z25" s="2">
        <v>0</v>
      </c>
      <c r="AA25" s="2">
        <f t="shared" si="3"/>
        <v>97.32</v>
      </c>
      <c r="AB25" s="2">
        <f t="shared" si="4"/>
        <v>100</v>
      </c>
      <c r="AC25" s="2">
        <f t="shared" si="5"/>
        <v>0</v>
      </c>
      <c r="AD25" s="1">
        <f t="shared" si="6"/>
        <v>0</v>
      </c>
    </row>
    <row r="26" spans="1:30">
      <c r="A26" t="s">
        <v>19</v>
      </c>
      <c r="B26">
        <v>2004</v>
      </c>
      <c r="C26" t="s">
        <v>10</v>
      </c>
      <c r="D26">
        <v>24.08</v>
      </c>
      <c r="I26">
        <v>2004</v>
      </c>
      <c r="J26">
        <v>2115</v>
      </c>
      <c r="K26">
        <v>0</v>
      </c>
      <c r="L26">
        <v>33</v>
      </c>
      <c r="M26">
        <v>4863</v>
      </c>
      <c r="N26">
        <v>8570</v>
      </c>
      <c r="O26">
        <v>0</v>
      </c>
      <c r="P26">
        <v>0</v>
      </c>
      <c r="Q26">
        <v>8783</v>
      </c>
      <c r="R26">
        <v>0</v>
      </c>
      <c r="S26">
        <v>0</v>
      </c>
      <c r="W26">
        <f t="shared" si="0"/>
        <v>2004</v>
      </c>
      <c r="X26" s="2">
        <f t="shared" si="1"/>
        <v>24.08</v>
      </c>
      <c r="Y26" s="2">
        <f t="shared" si="2"/>
        <v>55.74</v>
      </c>
      <c r="Z26" s="2">
        <v>0</v>
      </c>
      <c r="AA26" s="2">
        <f t="shared" si="3"/>
        <v>97.56</v>
      </c>
      <c r="AB26" s="2">
        <f t="shared" si="4"/>
        <v>99.99</v>
      </c>
      <c r="AC26" s="2">
        <f t="shared" si="5"/>
        <v>0</v>
      </c>
      <c r="AD26" s="1">
        <f t="shared" si="6"/>
        <v>1</v>
      </c>
    </row>
    <row r="27" spans="1:30">
      <c r="A27" t="s">
        <v>19</v>
      </c>
      <c r="B27">
        <v>2005</v>
      </c>
      <c r="C27" t="s">
        <v>10</v>
      </c>
      <c r="D27">
        <v>34.17</v>
      </c>
      <c r="I27">
        <v>2005</v>
      </c>
      <c r="J27">
        <v>2993</v>
      </c>
      <c r="K27">
        <v>0</v>
      </c>
      <c r="L27">
        <v>5</v>
      </c>
      <c r="M27">
        <v>5264.5</v>
      </c>
      <c r="N27">
        <v>8524</v>
      </c>
      <c r="O27">
        <v>0</v>
      </c>
      <c r="P27">
        <v>0</v>
      </c>
      <c r="Q27">
        <v>8760</v>
      </c>
      <c r="R27">
        <v>0</v>
      </c>
      <c r="S27">
        <v>0</v>
      </c>
      <c r="W27">
        <f t="shared" si="0"/>
        <v>2005</v>
      </c>
      <c r="X27" s="2">
        <f t="shared" si="1"/>
        <v>34.17</v>
      </c>
      <c r="Y27" s="2">
        <f t="shared" si="2"/>
        <v>60.15</v>
      </c>
      <c r="Z27" s="2">
        <v>0</v>
      </c>
      <c r="AA27" s="2">
        <f t="shared" si="3"/>
        <v>97.31</v>
      </c>
      <c r="AB27" s="2">
        <f t="shared" si="4"/>
        <v>100</v>
      </c>
      <c r="AC27" s="2">
        <f t="shared" si="5"/>
        <v>0</v>
      </c>
      <c r="AD27" s="1">
        <f t="shared" si="6"/>
        <v>0</v>
      </c>
    </row>
    <row r="28" spans="1:30">
      <c r="A28" t="s">
        <v>19</v>
      </c>
      <c r="B28">
        <v>2006</v>
      </c>
      <c r="C28" t="s">
        <v>10</v>
      </c>
      <c r="D28">
        <v>10.62</v>
      </c>
      <c r="I28">
        <v>2006</v>
      </c>
      <c r="J28">
        <v>930.5</v>
      </c>
      <c r="K28">
        <v>0</v>
      </c>
      <c r="L28">
        <v>4</v>
      </c>
      <c r="M28">
        <v>4341</v>
      </c>
      <c r="N28">
        <v>8543</v>
      </c>
      <c r="O28">
        <v>0</v>
      </c>
      <c r="P28">
        <v>0</v>
      </c>
      <c r="Q28">
        <v>8760</v>
      </c>
      <c r="R28">
        <v>0</v>
      </c>
      <c r="S28">
        <v>0</v>
      </c>
      <c r="W28">
        <f t="shared" si="0"/>
        <v>2006</v>
      </c>
      <c r="X28" s="2">
        <f t="shared" si="1"/>
        <v>10.62</v>
      </c>
      <c r="Y28" s="2">
        <f t="shared" si="2"/>
        <v>49.6</v>
      </c>
      <c r="Z28" s="2">
        <v>0</v>
      </c>
      <c r="AA28" s="2">
        <f t="shared" si="3"/>
        <v>97.52</v>
      </c>
      <c r="AB28" s="2">
        <f t="shared" si="4"/>
        <v>100</v>
      </c>
      <c r="AC28" s="2">
        <f t="shared" si="5"/>
        <v>0</v>
      </c>
      <c r="AD28" s="1">
        <f t="shared" si="6"/>
        <v>0</v>
      </c>
    </row>
    <row r="29" spans="1:30">
      <c r="A29" t="s">
        <v>19</v>
      </c>
      <c r="B29">
        <v>2007</v>
      </c>
      <c r="C29" t="s">
        <v>10</v>
      </c>
      <c r="D29">
        <v>36</v>
      </c>
      <c r="I29">
        <v>2007</v>
      </c>
      <c r="J29">
        <v>3154</v>
      </c>
      <c r="K29">
        <v>0</v>
      </c>
      <c r="L29">
        <v>0</v>
      </c>
      <c r="M29">
        <v>4592.5</v>
      </c>
      <c r="N29">
        <v>8540</v>
      </c>
      <c r="O29">
        <v>0</v>
      </c>
      <c r="P29">
        <v>0</v>
      </c>
      <c r="Q29">
        <v>8759</v>
      </c>
      <c r="R29">
        <v>0</v>
      </c>
      <c r="S29">
        <v>0</v>
      </c>
      <c r="W29">
        <f t="shared" si="0"/>
        <v>2007</v>
      </c>
      <c r="X29" s="2">
        <f t="shared" si="1"/>
        <v>36</v>
      </c>
      <c r="Y29" s="2">
        <f t="shared" si="2"/>
        <v>52.43</v>
      </c>
      <c r="Z29" s="2">
        <v>0</v>
      </c>
      <c r="AA29" s="2">
        <f t="shared" si="3"/>
        <v>97.49</v>
      </c>
      <c r="AB29" s="2">
        <f t="shared" si="4"/>
        <v>99.99</v>
      </c>
      <c r="AC29" s="2">
        <f t="shared" si="5"/>
        <v>0</v>
      </c>
      <c r="AD29" s="1">
        <f t="shared" si="6"/>
        <v>0</v>
      </c>
    </row>
    <row r="30" spans="1:30">
      <c r="A30" t="s">
        <v>19</v>
      </c>
      <c r="B30">
        <v>2008</v>
      </c>
      <c r="C30" t="s">
        <v>10</v>
      </c>
      <c r="D30">
        <v>49.32</v>
      </c>
      <c r="I30">
        <v>2008</v>
      </c>
      <c r="J30">
        <v>4332.5</v>
      </c>
      <c r="K30">
        <v>0</v>
      </c>
      <c r="L30">
        <v>0</v>
      </c>
      <c r="M30">
        <v>4912</v>
      </c>
      <c r="N30">
        <v>8565</v>
      </c>
      <c r="O30">
        <v>0</v>
      </c>
      <c r="P30">
        <v>0</v>
      </c>
      <c r="Q30">
        <v>8784</v>
      </c>
      <c r="R30">
        <v>0</v>
      </c>
      <c r="S30">
        <v>0</v>
      </c>
      <c r="W30">
        <f t="shared" si="0"/>
        <v>2008</v>
      </c>
      <c r="X30" s="2">
        <f t="shared" si="1"/>
        <v>49.32</v>
      </c>
      <c r="Y30" s="2">
        <f t="shared" si="2"/>
        <v>55.92</v>
      </c>
      <c r="Z30" s="2">
        <v>0</v>
      </c>
      <c r="AA30" s="2">
        <f t="shared" si="3"/>
        <v>97.51</v>
      </c>
      <c r="AB30" s="2">
        <f t="shared" si="4"/>
        <v>100</v>
      </c>
      <c r="AC30" s="2">
        <f t="shared" si="5"/>
        <v>0</v>
      </c>
      <c r="AD30" s="1">
        <f t="shared" si="6"/>
        <v>1</v>
      </c>
    </row>
    <row r="31" spans="1:30">
      <c r="A31" t="s">
        <v>19</v>
      </c>
      <c r="B31">
        <v>2009</v>
      </c>
      <c r="C31" t="s">
        <v>10</v>
      </c>
      <c r="D31">
        <v>13.6</v>
      </c>
      <c r="I31">
        <v>2009</v>
      </c>
      <c r="J31">
        <v>1191</v>
      </c>
      <c r="K31">
        <v>0</v>
      </c>
      <c r="L31">
        <v>0</v>
      </c>
      <c r="M31">
        <v>3843</v>
      </c>
      <c r="N31">
        <v>8547</v>
      </c>
      <c r="O31">
        <v>0</v>
      </c>
      <c r="P31">
        <v>0</v>
      </c>
      <c r="Q31">
        <v>8725</v>
      </c>
      <c r="R31">
        <v>0</v>
      </c>
      <c r="S31">
        <v>0</v>
      </c>
      <c r="W31">
        <f t="shared" si="0"/>
        <v>2009</v>
      </c>
      <c r="X31" s="2">
        <f t="shared" si="1"/>
        <v>13.6</v>
      </c>
      <c r="Y31" s="2">
        <f t="shared" si="2"/>
        <v>43.87</v>
      </c>
      <c r="Z31" s="2">
        <v>0</v>
      </c>
      <c r="AA31" s="2">
        <f t="shared" si="3"/>
        <v>97.57</v>
      </c>
      <c r="AB31" s="2">
        <f t="shared" si="4"/>
        <v>99.6</v>
      </c>
      <c r="AC31" s="2">
        <f t="shared" si="5"/>
        <v>0</v>
      </c>
      <c r="AD31" s="1">
        <f t="shared" si="6"/>
        <v>0</v>
      </c>
    </row>
    <row r="32" spans="1:30">
      <c r="A32" t="s">
        <v>19</v>
      </c>
      <c r="B32">
        <v>2010</v>
      </c>
      <c r="C32" t="s">
        <v>10</v>
      </c>
      <c r="D32">
        <v>72.69</v>
      </c>
      <c r="I32">
        <v>2010</v>
      </c>
      <c r="J32">
        <v>6367.5</v>
      </c>
      <c r="K32">
        <v>0</v>
      </c>
      <c r="L32">
        <v>0</v>
      </c>
      <c r="M32">
        <v>5344.5</v>
      </c>
      <c r="N32">
        <v>8497</v>
      </c>
      <c r="O32">
        <v>0</v>
      </c>
      <c r="P32">
        <v>0</v>
      </c>
      <c r="Q32">
        <v>8760</v>
      </c>
      <c r="R32">
        <v>0</v>
      </c>
      <c r="S32">
        <v>0</v>
      </c>
      <c r="W32">
        <f t="shared" si="0"/>
        <v>2010</v>
      </c>
      <c r="X32" s="2">
        <f t="shared" si="1"/>
        <v>72.69</v>
      </c>
      <c r="Y32" s="2">
        <f t="shared" si="2"/>
        <v>61.01</v>
      </c>
      <c r="Z32" s="2">
        <v>0</v>
      </c>
      <c r="AA32" s="2">
        <f t="shared" si="3"/>
        <v>97</v>
      </c>
      <c r="AB32" s="2">
        <f t="shared" si="4"/>
        <v>100</v>
      </c>
      <c r="AC32" s="2">
        <f t="shared" si="5"/>
        <v>0</v>
      </c>
      <c r="AD32" s="1">
        <f t="shared" si="6"/>
        <v>0</v>
      </c>
    </row>
    <row r="33" spans="1:30">
      <c r="A33" t="s">
        <v>19</v>
      </c>
      <c r="B33">
        <v>2011</v>
      </c>
      <c r="C33" t="s">
        <v>10</v>
      </c>
      <c r="D33">
        <v>53.88</v>
      </c>
      <c r="I33">
        <v>2011</v>
      </c>
      <c r="J33">
        <v>4720</v>
      </c>
      <c r="K33">
        <v>0</v>
      </c>
      <c r="L33">
        <v>5</v>
      </c>
      <c r="M33">
        <v>5324.5</v>
      </c>
      <c r="N33">
        <v>8479</v>
      </c>
      <c r="O33">
        <v>0</v>
      </c>
      <c r="P33">
        <v>0</v>
      </c>
      <c r="Q33">
        <v>8760</v>
      </c>
      <c r="R33">
        <v>0</v>
      </c>
      <c r="S33">
        <v>0</v>
      </c>
      <c r="W33">
        <f t="shared" si="0"/>
        <v>2011</v>
      </c>
      <c r="X33" s="2">
        <f t="shared" si="1"/>
        <v>53.88</v>
      </c>
      <c r="Y33" s="2">
        <f t="shared" si="2"/>
        <v>60.84</v>
      </c>
      <c r="Z33" s="2">
        <v>0</v>
      </c>
      <c r="AA33" s="2">
        <f t="shared" si="3"/>
        <v>96.79</v>
      </c>
      <c r="AB33" s="2">
        <f t="shared" si="4"/>
        <v>100</v>
      </c>
      <c r="AC33" s="2">
        <f t="shared" si="5"/>
        <v>0</v>
      </c>
      <c r="AD33" s="1">
        <f t="shared" si="6"/>
        <v>0</v>
      </c>
    </row>
    <row r="34" spans="1:30">
      <c r="A34" t="s">
        <v>19</v>
      </c>
      <c r="B34">
        <v>2012</v>
      </c>
      <c r="C34" t="s">
        <v>10</v>
      </c>
      <c r="D34">
        <v>40.24</v>
      </c>
      <c r="I34">
        <v>2012</v>
      </c>
      <c r="J34">
        <v>3534.5</v>
      </c>
      <c r="K34">
        <v>0</v>
      </c>
      <c r="L34">
        <v>0</v>
      </c>
      <c r="M34">
        <v>4830.5</v>
      </c>
      <c r="N34">
        <v>8545</v>
      </c>
      <c r="O34">
        <v>0</v>
      </c>
      <c r="P34">
        <v>0</v>
      </c>
      <c r="Q34">
        <v>8783</v>
      </c>
      <c r="R34">
        <v>0</v>
      </c>
      <c r="S34">
        <v>0</v>
      </c>
      <c r="W34">
        <f t="shared" si="0"/>
        <v>2012</v>
      </c>
      <c r="X34" s="2">
        <f t="shared" si="1"/>
        <v>40.24</v>
      </c>
      <c r="Y34" s="2">
        <f t="shared" si="2"/>
        <v>54.99</v>
      </c>
      <c r="Z34" s="2">
        <v>0</v>
      </c>
      <c r="AA34" s="2">
        <f t="shared" si="3"/>
        <v>97.28</v>
      </c>
      <c r="AB34" s="2">
        <f t="shared" si="4"/>
        <v>99.99</v>
      </c>
      <c r="AC34" s="2">
        <f t="shared" si="5"/>
        <v>0</v>
      </c>
      <c r="AD34" s="1">
        <f t="shared" si="6"/>
        <v>1</v>
      </c>
    </row>
    <row r="35" spans="1:30">
      <c r="A35" t="s">
        <v>19</v>
      </c>
      <c r="B35">
        <v>2013</v>
      </c>
      <c r="C35" t="s">
        <v>10</v>
      </c>
      <c r="D35">
        <v>34.32</v>
      </c>
      <c r="I35">
        <v>2013</v>
      </c>
      <c r="J35">
        <v>3006</v>
      </c>
      <c r="K35">
        <v>0</v>
      </c>
      <c r="L35">
        <v>17</v>
      </c>
      <c r="M35">
        <v>5032.5</v>
      </c>
      <c r="N35">
        <v>8541</v>
      </c>
      <c r="O35">
        <v>0</v>
      </c>
      <c r="P35">
        <v>0</v>
      </c>
      <c r="Q35">
        <v>8760</v>
      </c>
      <c r="R35">
        <v>0</v>
      </c>
      <c r="S35">
        <v>0</v>
      </c>
      <c r="W35">
        <f t="shared" si="0"/>
        <v>2013</v>
      </c>
      <c r="X35" s="2">
        <f t="shared" si="1"/>
        <v>34.32</v>
      </c>
      <c r="Y35" s="2">
        <f t="shared" si="2"/>
        <v>57.64</v>
      </c>
      <c r="Z35" s="2">
        <v>0</v>
      </c>
      <c r="AA35" s="2">
        <f t="shared" si="3"/>
        <v>97.5</v>
      </c>
      <c r="AB35" s="2">
        <f t="shared" si="4"/>
        <v>100</v>
      </c>
      <c r="AC35" s="2">
        <f t="shared" si="5"/>
        <v>0</v>
      </c>
      <c r="AD35" s="1">
        <f t="shared" si="6"/>
        <v>0</v>
      </c>
    </row>
    <row r="36" spans="1:30">
      <c r="A36" t="s">
        <v>19</v>
      </c>
      <c r="B36">
        <v>2014</v>
      </c>
      <c r="C36" t="s">
        <v>10</v>
      </c>
      <c r="D36">
        <v>10.79</v>
      </c>
      <c r="I36">
        <v>2014</v>
      </c>
      <c r="J36">
        <v>945</v>
      </c>
      <c r="K36">
        <v>0</v>
      </c>
      <c r="L36">
        <v>1</v>
      </c>
      <c r="M36">
        <v>4423</v>
      </c>
      <c r="N36">
        <v>8545</v>
      </c>
      <c r="O36">
        <v>0</v>
      </c>
      <c r="P36">
        <v>0</v>
      </c>
      <c r="Q36">
        <v>8751</v>
      </c>
      <c r="R36">
        <v>0</v>
      </c>
      <c r="S36">
        <v>0</v>
      </c>
      <c r="W36">
        <f t="shared" si="0"/>
        <v>2014</v>
      </c>
      <c r="X36" s="2">
        <f t="shared" si="1"/>
        <v>10.79</v>
      </c>
      <c r="Y36" s="2">
        <f t="shared" si="2"/>
        <v>50.5</v>
      </c>
      <c r="Z36" s="2">
        <v>0</v>
      </c>
      <c r="AA36" s="2">
        <f t="shared" si="3"/>
        <v>97.55</v>
      </c>
      <c r="AB36" s="2">
        <f t="shared" si="4"/>
        <v>99.9</v>
      </c>
      <c r="AC36" s="2">
        <f t="shared" si="5"/>
        <v>0</v>
      </c>
      <c r="AD36" s="1">
        <f t="shared" si="6"/>
        <v>0</v>
      </c>
    </row>
    <row r="37" spans="1:30">
      <c r="A37" t="s">
        <v>19</v>
      </c>
      <c r="B37">
        <v>2015</v>
      </c>
      <c r="C37" t="s">
        <v>10</v>
      </c>
      <c r="D37">
        <v>23.28</v>
      </c>
      <c r="I37">
        <v>2015</v>
      </c>
      <c r="J37">
        <v>2039.5</v>
      </c>
      <c r="K37">
        <v>0</v>
      </c>
      <c r="L37">
        <v>0</v>
      </c>
      <c r="M37">
        <v>5022.5</v>
      </c>
      <c r="N37">
        <v>8562</v>
      </c>
      <c r="O37">
        <v>0</v>
      </c>
      <c r="P37">
        <v>0</v>
      </c>
      <c r="Q37">
        <v>8759</v>
      </c>
      <c r="R37">
        <v>0</v>
      </c>
      <c r="S37">
        <v>0</v>
      </c>
      <c r="W37">
        <f t="shared" si="0"/>
        <v>2015</v>
      </c>
      <c r="X37" s="2">
        <f t="shared" si="1"/>
        <v>23.28</v>
      </c>
      <c r="Y37" s="2">
        <f t="shared" si="2"/>
        <v>57.33</v>
      </c>
      <c r="Z37" s="2">
        <v>0</v>
      </c>
      <c r="AA37" s="2">
        <f t="shared" si="3"/>
        <v>97.74</v>
      </c>
      <c r="AB37" s="2">
        <f t="shared" si="4"/>
        <v>99.99</v>
      </c>
      <c r="AC37" s="2">
        <f t="shared" si="5"/>
        <v>0</v>
      </c>
      <c r="AD37" s="1">
        <f t="shared" si="6"/>
        <v>0</v>
      </c>
    </row>
    <row r="38" spans="1:30">
      <c r="A38" t="s">
        <v>19</v>
      </c>
      <c r="B38">
        <v>2016</v>
      </c>
      <c r="C38" t="s">
        <v>10</v>
      </c>
      <c r="D38">
        <v>39.32</v>
      </c>
      <c r="I38">
        <v>2016</v>
      </c>
      <c r="J38">
        <v>3454</v>
      </c>
      <c r="K38">
        <v>0</v>
      </c>
      <c r="L38">
        <v>46</v>
      </c>
      <c r="M38">
        <v>4706</v>
      </c>
      <c r="N38">
        <v>8572</v>
      </c>
      <c r="O38">
        <v>0</v>
      </c>
      <c r="P38">
        <v>0</v>
      </c>
      <c r="Q38">
        <v>8784</v>
      </c>
      <c r="R38">
        <v>0</v>
      </c>
      <c r="S38">
        <v>0</v>
      </c>
      <c r="W38">
        <f t="shared" si="0"/>
        <v>2016</v>
      </c>
      <c r="X38" s="2">
        <f t="shared" si="1"/>
        <v>39.32</v>
      </c>
      <c r="Y38" s="2">
        <f t="shared" si="2"/>
        <v>54.1</v>
      </c>
      <c r="Z38" s="2">
        <v>0</v>
      </c>
      <c r="AA38" s="2">
        <f t="shared" si="3"/>
        <v>97.59</v>
      </c>
      <c r="AB38" s="2">
        <f t="shared" si="4"/>
        <v>100</v>
      </c>
      <c r="AC38" s="2">
        <f t="shared" si="5"/>
        <v>0</v>
      </c>
      <c r="AD38" s="1">
        <f t="shared" si="6"/>
        <v>1</v>
      </c>
    </row>
    <row r="39" spans="1:30">
      <c r="A39" t="s">
        <v>19</v>
      </c>
      <c r="B39">
        <v>2017</v>
      </c>
      <c r="C39" t="s">
        <v>10</v>
      </c>
      <c r="D39">
        <v>7</v>
      </c>
      <c r="I39">
        <v>2017</v>
      </c>
      <c r="J39">
        <v>613</v>
      </c>
      <c r="K39">
        <v>0</v>
      </c>
      <c r="L39">
        <v>0</v>
      </c>
      <c r="M39">
        <v>3864</v>
      </c>
      <c r="N39">
        <v>8549</v>
      </c>
      <c r="O39">
        <v>0</v>
      </c>
      <c r="P39">
        <v>0</v>
      </c>
      <c r="Q39">
        <v>8759</v>
      </c>
      <c r="R39">
        <v>0</v>
      </c>
      <c r="S39">
        <v>0</v>
      </c>
      <c r="W39">
        <f t="shared" si="0"/>
        <v>2017</v>
      </c>
      <c r="X39" s="2">
        <f t="shared" si="1"/>
        <v>7</v>
      </c>
      <c r="Y39" s="2">
        <f t="shared" si="2"/>
        <v>44.11</v>
      </c>
      <c r="Z39" s="2">
        <v>0</v>
      </c>
      <c r="AA39" s="2">
        <f t="shared" si="3"/>
        <v>97.59</v>
      </c>
      <c r="AB39" s="2">
        <f t="shared" si="4"/>
        <v>99.99</v>
      </c>
      <c r="AC39" s="2">
        <f t="shared" si="5"/>
        <v>0</v>
      </c>
      <c r="AD39" s="1">
        <f t="shared" si="6"/>
        <v>0</v>
      </c>
    </row>
    <row r="40" spans="1:30">
      <c r="A40" t="s">
        <v>19</v>
      </c>
      <c r="B40">
        <v>2018</v>
      </c>
      <c r="C40" t="s">
        <v>10</v>
      </c>
      <c r="D40">
        <v>56.19</v>
      </c>
      <c r="I40">
        <v>2018</v>
      </c>
      <c r="J40">
        <v>4922</v>
      </c>
      <c r="K40">
        <v>0</v>
      </c>
      <c r="L40">
        <v>0</v>
      </c>
      <c r="M40">
        <v>5205</v>
      </c>
      <c r="N40">
        <v>8527</v>
      </c>
      <c r="O40">
        <v>0</v>
      </c>
      <c r="P40">
        <v>0</v>
      </c>
      <c r="Q40">
        <v>8760</v>
      </c>
      <c r="R40">
        <v>0</v>
      </c>
      <c r="S40">
        <v>0</v>
      </c>
      <c r="W40">
        <f t="shared" si="0"/>
        <v>2018</v>
      </c>
      <c r="X40" s="2">
        <f t="shared" si="1"/>
        <v>56.19</v>
      </c>
      <c r="Y40" s="2">
        <f t="shared" si="2"/>
        <v>59.42</v>
      </c>
      <c r="Z40" s="2">
        <v>0</v>
      </c>
      <c r="AA40" s="2">
        <f t="shared" si="3"/>
        <v>97.34</v>
      </c>
      <c r="AB40" s="2">
        <f t="shared" si="4"/>
        <v>100</v>
      </c>
      <c r="AC40" s="2">
        <f t="shared" si="5"/>
        <v>0</v>
      </c>
      <c r="AD40" s="1">
        <f t="shared" si="6"/>
        <v>0</v>
      </c>
    </row>
    <row r="41" spans="1:30">
      <c r="A41" t="s">
        <v>19</v>
      </c>
      <c r="B41">
        <v>1980</v>
      </c>
      <c r="C41" t="s">
        <v>11</v>
      </c>
      <c r="D41">
        <v>58.53</v>
      </c>
      <c r="J41" t="s">
        <v>0</v>
      </c>
      <c r="K41" t="s">
        <v>1</v>
      </c>
      <c r="L41" t="s">
        <v>2</v>
      </c>
      <c r="M41" t="s">
        <v>3</v>
      </c>
      <c r="N41" t="s">
        <v>4</v>
      </c>
      <c r="O41" t="s">
        <v>5</v>
      </c>
      <c r="P41" t="s">
        <v>6</v>
      </c>
      <c r="Q41" t="s">
        <v>7</v>
      </c>
      <c r="R41" t="s">
        <v>8</v>
      </c>
      <c r="S41" t="s">
        <v>9</v>
      </c>
      <c r="T41" t="s">
        <v>21</v>
      </c>
      <c r="U41" t="s">
        <v>22</v>
      </c>
    </row>
    <row r="42" spans="1:30">
      <c r="A42" t="s">
        <v>19</v>
      </c>
      <c r="B42">
        <v>1981</v>
      </c>
      <c r="C42" t="s">
        <v>11</v>
      </c>
      <c r="D42">
        <v>58.77</v>
      </c>
      <c r="I42">
        <v>1980</v>
      </c>
      <c r="J42">
        <v>4.4000000000000004</v>
      </c>
      <c r="K42">
        <v>0</v>
      </c>
      <c r="L42">
        <v>0</v>
      </c>
      <c r="M42">
        <v>3035.5</v>
      </c>
      <c r="N42">
        <v>8171</v>
      </c>
      <c r="O42">
        <v>0</v>
      </c>
      <c r="P42">
        <v>0</v>
      </c>
      <c r="Q42">
        <v>7885.3333333333303</v>
      </c>
      <c r="R42">
        <v>132.5</v>
      </c>
      <c r="S42">
        <v>1974.5</v>
      </c>
      <c r="T42">
        <v>0</v>
      </c>
      <c r="U42">
        <v>8078</v>
      </c>
      <c r="W42">
        <f>I42</f>
        <v>1980</v>
      </c>
      <c r="X42" s="2">
        <f t="shared" ref="X42" si="7">ROUND(SUM(J42:K42)/IF($AD42=1,8784,8760)*100,2)</f>
        <v>0.05</v>
      </c>
      <c r="Y42" s="2">
        <f t="shared" ref="Y42" si="8">ROUND(SUM(L42:M42)/IF($AD42=1,8784,8760)*100,2)</f>
        <v>34.56</v>
      </c>
      <c r="Z42" s="2">
        <f>ROUND(SUM(T42:U42)/IF($AD42=1,8784,8760)*100,2)</f>
        <v>91.96</v>
      </c>
      <c r="AA42" s="2">
        <f t="shared" ref="AA42" si="9">ROUND(SUM(N42:O42)/IF($AD42=1,8784,8760)*100,2)</f>
        <v>93.02</v>
      </c>
      <c r="AB42" s="2">
        <f t="shared" ref="AB42" si="10">ROUND(SUM(P42:Q42)/IF($AD42=1,8784,8760)*100,2)</f>
        <v>89.77</v>
      </c>
      <c r="AC42" s="2">
        <f t="shared" ref="AC42" si="11">ROUND(SUM(R42:S42)/IF($AD42=1,8784,8760)*100,2)</f>
        <v>23.99</v>
      </c>
      <c r="AD42" s="1">
        <f t="shared" ref="AD42" si="12">IF(OR(MOD(W42,400)=0,AND(MOD(W42,4)=0,MOD(W42,100)&lt;&gt;0)),1, 0)</f>
        <v>1</v>
      </c>
    </row>
    <row r="43" spans="1:30">
      <c r="A43" t="s">
        <v>19</v>
      </c>
      <c r="B43">
        <v>1982</v>
      </c>
      <c r="C43" t="s">
        <v>11</v>
      </c>
      <c r="D43">
        <v>68.819999999999993</v>
      </c>
      <c r="I43">
        <v>1981</v>
      </c>
      <c r="J43">
        <v>13.2</v>
      </c>
      <c r="K43">
        <v>0</v>
      </c>
      <c r="L43">
        <v>0</v>
      </c>
      <c r="M43">
        <v>4029.5</v>
      </c>
      <c r="N43">
        <v>8244</v>
      </c>
      <c r="O43">
        <v>0</v>
      </c>
      <c r="P43">
        <v>0</v>
      </c>
      <c r="Q43">
        <v>8315</v>
      </c>
      <c r="R43">
        <v>46</v>
      </c>
      <c r="S43">
        <v>1809</v>
      </c>
      <c r="T43">
        <v>0</v>
      </c>
      <c r="U43">
        <v>8676</v>
      </c>
      <c r="W43">
        <f t="shared" ref="W43:W80" si="13">I43</f>
        <v>1981</v>
      </c>
      <c r="X43" s="2">
        <f t="shared" ref="X43:X80" si="14">ROUND(SUM(J43:K43)/IF($AD43=1,8784,8760)*100,2)</f>
        <v>0.15</v>
      </c>
      <c r="Y43" s="2">
        <f t="shared" ref="Y43:Y80" si="15">ROUND(SUM(L43:M43)/IF($AD43=1,8784,8760)*100,2)</f>
        <v>46</v>
      </c>
      <c r="Z43" s="2">
        <f t="shared" ref="Z43:Z80" si="16">ROUND(SUM(T43:U43)/IF($AD43=1,8784,8760)*100,2)</f>
        <v>99.04</v>
      </c>
      <c r="AA43" s="2">
        <f t="shared" ref="AA43:AA80" si="17">ROUND(SUM(N43:O43)/IF($AD43=1,8784,8760)*100,2)</f>
        <v>94.11</v>
      </c>
      <c r="AB43" s="2">
        <f t="shared" ref="AB43:AB80" si="18">ROUND(SUM(P43:Q43)/IF($AD43=1,8784,8760)*100,2)</f>
        <v>94.92</v>
      </c>
      <c r="AC43" s="2">
        <f t="shared" ref="AC43:AC80" si="19">ROUND(SUM(R43:S43)/IF($AD43=1,8784,8760)*100,2)</f>
        <v>21.18</v>
      </c>
      <c r="AD43" s="1">
        <f t="shared" ref="AD43:AD80" si="20">IF(OR(MOD(W43,400)=0,AND(MOD(W43,4)=0,MOD(W43,100)&lt;&gt;0)),1, 0)</f>
        <v>0</v>
      </c>
    </row>
    <row r="44" spans="1:30">
      <c r="A44" t="s">
        <v>19</v>
      </c>
      <c r="B44">
        <v>1983</v>
      </c>
      <c r="C44" t="s">
        <v>11</v>
      </c>
      <c r="D44">
        <v>54.49</v>
      </c>
      <c r="I44">
        <v>1982</v>
      </c>
      <c r="J44">
        <v>30.4</v>
      </c>
      <c r="K44">
        <v>0</v>
      </c>
      <c r="L44">
        <v>0</v>
      </c>
      <c r="M44">
        <v>4595.5</v>
      </c>
      <c r="N44">
        <v>8108</v>
      </c>
      <c r="O44">
        <v>0</v>
      </c>
      <c r="P44">
        <v>0</v>
      </c>
      <c r="Q44">
        <v>8642</v>
      </c>
      <c r="R44">
        <v>328.5</v>
      </c>
      <c r="S44">
        <v>1787</v>
      </c>
      <c r="T44">
        <v>0</v>
      </c>
      <c r="U44">
        <v>8729</v>
      </c>
      <c r="W44">
        <f t="shared" si="13"/>
        <v>1982</v>
      </c>
      <c r="X44" s="2">
        <f t="shared" si="14"/>
        <v>0.35</v>
      </c>
      <c r="Y44" s="2">
        <f t="shared" si="15"/>
        <v>52.46</v>
      </c>
      <c r="Z44" s="2">
        <f t="shared" si="16"/>
        <v>99.65</v>
      </c>
      <c r="AA44" s="2">
        <f t="shared" si="17"/>
        <v>92.56</v>
      </c>
      <c r="AB44" s="2">
        <f t="shared" si="18"/>
        <v>98.65</v>
      </c>
      <c r="AC44" s="2">
        <f t="shared" si="19"/>
        <v>24.15</v>
      </c>
      <c r="AD44" s="1">
        <f t="shared" si="20"/>
        <v>0</v>
      </c>
    </row>
    <row r="45" spans="1:30">
      <c r="A45" t="s">
        <v>19</v>
      </c>
      <c r="B45">
        <v>1984</v>
      </c>
      <c r="C45" t="s">
        <v>11</v>
      </c>
      <c r="D45">
        <v>69.87</v>
      </c>
      <c r="I45">
        <v>1983</v>
      </c>
      <c r="J45">
        <v>2.2000000000000002</v>
      </c>
      <c r="K45">
        <v>0</v>
      </c>
      <c r="L45">
        <v>0</v>
      </c>
      <c r="M45">
        <v>4647</v>
      </c>
      <c r="N45">
        <v>8176</v>
      </c>
      <c r="O45">
        <v>0</v>
      </c>
      <c r="P45">
        <v>0</v>
      </c>
      <c r="Q45">
        <v>8718</v>
      </c>
      <c r="R45">
        <v>241.5</v>
      </c>
      <c r="S45">
        <v>1349</v>
      </c>
      <c r="T45">
        <v>0</v>
      </c>
      <c r="U45">
        <v>8754</v>
      </c>
      <c r="W45">
        <f t="shared" si="13"/>
        <v>1983</v>
      </c>
      <c r="X45" s="2">
        <f t="shared" si="14"/>
        <v>0.03</v>
      </c>
      <c r="Y45" s="2">
        <f t="shared" si="15"/>
        <v>53.05</v>
      </c>
      <c r="Z45" s="2">
        <f t="shared" si="16"/>
        <v>99.93</v>
      </c>
      <c r="AA45" s="2">
        <f t="shared" si="17"/>
        <v>93.33</v>
      </c>
      <c r="AB45" s="2">
        <f t="shared" si="18"/>
        <v>99.52</v>
      </c>
      <c r="AC45" s="2">
        <f t="shared" si="19"/>
        <v>18.16</v>
      </c>
      <c r="AD45" s="1">
        <f t="shared" si="20"/>
        <v>0</v>
      </c>
    </row>
    <row r="46" spans="1:30">
      <c r="A46" t="s">
        <v>19</v>
      </c>
      <c r="B46">
        <v>1985</v>
      </c>
      <c r="C46" t="s">
        <v>11</v>
      </c>
      <c r="D46">
        <v>61.83</v>
      </c>
      <c r="I46">
        <v>1984</v>
      </c>
      <c r="J46">
        <v>0</v>
      </c>
      <c r="K46">
        <v>0</v>
      </c>
      <c r="L46">
        <v>0</v>
      </c>
      <c r="M46">
        <v>2912</v>
      </c>
      <c r="N46">
        <v>8120</v>
      </c>
      <c r="O46">
        <v>0</v>
      </c>
      <c r="P46">
        <v>0</v>
      </c>
      <c r="Q46">
        <v>7195</v>
      </c>
      <c r="R46">
        <v>860</v>
      </c>
      <c r="S46">
        <v>1553.5</v>
      </c>
      <c r="T46">
        <v>0</v>
      </c>
      <c r="U46">
        <v>8782</v>
      </c>
      <c r="W46">
        <f t="shared" si="13"/>
        <v>1984</v>
      </c>
      <c r="X46" s="2">
        <f t="shared" si="14"/>
        <v>0</v>
      </c>
      <c r="Y46" s="2">
        <f t="shared" si="15"/>
        <v>33.15</v>
      </c>
      <c r="Z46" s="2">
        <f t="shared" si="16"/>
        <v>99.98</v>
      </c>
      <c r="AA46" s="2">
        <f t="shared" si="17"/>
        <v>92.44</v>
      </c>
      <c r="AB46" s="2">
        <f t="shared" si="18"/>
        <v>81.91</v>
      </c>
      <c r="AC46" s="2">
        <f t="shared" si="19"/>
        <v>27.48</v>
      </c>
      <c r="AD46" s="1">
        <f t="shared" si="20"/>
        <v>1</v>
      </c>
    </row>
    <row r="47" spans="1:30">
      <c r="A47" t="s">
        <v>19</v>
      </c>
      <c r="B47">
        <v>1986</v>
      </c>
      <c r="C47" t="s">
        <v>11</v>
      </c>
      <c r="D47">
        <v>60.61</v>
      </c>
      <c r="I47">
        <v>1985</v>
      </c>
      <c r="J47">
        <v>42.8</v>
      </c>
      <c r="K47">
        <v>0</v>
      </c>
      <c r="L47">
        <v>0</v>
      </c>
      <c r="M47">
        <v>4685.5</v>
      </c>
      <c r="N47">
        <v>8050</v>
      </c>
      <c r="O47">
        <v>0</v>
      </c>
      <c r="P47">
        <v>0</v>
      </c>
      <c r="Q47">
        <v>8470</v>
      </c>
      <c r="R47">
        <v>8</v>
      </c>
      <c r="S47">
        <v>2849</v>
      </c>
      <c r="T47">
        <v>0</v>
      </c>
      <c r="U47">
        <v>8704</v>
      </c>
      <c r="W47">
        <f t="shared" si="13"/>
        <v>1985</v>
      </c>
      <c r="X47" s="2">
        <f t="shared" si="14"/>
        <v>0.49</v>
      </c>
      <c r="Y47" s="2">
        <f t="shared" si="15"/>
        <v>53.49</v>
      </c>
      <c r="Z47" s="2">
        <f t="shared" si="16"/>
        <v>99.36</v>
      </c>
      <c r="AA47" s="2">
        <f t="shared" si="17"/>
        <v>91.89</v>
      </c>
      <c r="AB47" s="2">
        <f t="shared" si="18"/>
        <v>96.69</v>
      </c>
      <c r="AC47" s="2">
        <f t="shared" si="19"/>
        <v>32.61</v>
      </c>
      <c r="AD47" s="1">
        <f t="shared" si="20"/>
        <v>0</v>
      </c>
    </row>
    <row r="48" spans="1:30">
      <c r="A48" t="s">
        <v>19</v>
      </c>
      <c r="B48">
        <v>1987</v>
      </c>
      <c r="C48" t="s">
        <v>11</v>
      </c>
      <c r="D48">
        <v>61.03</v>
      </c>
      <c r="I48">
        <v>1986</v>
      </c>
      <c r="J48">
        <v>18</v>
      </c>
      <c r="K48">
        <v>0</v>
      </c>
      <c r="L48">
        <v>0</v>
      </c>
      <c r="M48">
        <v>3848</v>
      </c>
      <c r="N48">
        <v>8129</v>
      </c>
      <c r="O48">
        <v>0</v>
      </c>
      <c r="P48">
        <v>0</v>
      </c>
      <c r="Q48">
        <v>8355.6666666666606</v>
      </c>
      <c r="R48">
        <v>7.5</v>
      </c>
      <c r="S48">
        <v>1906.5</v>
      </c>
      <c r="T48">
        <v>0</v>
      </c>
      <c r="U48">
        <v>7005</v>
      </c>
      <c r="W48">
        <f t="shared" si="13"/>
        <v>1986</v>
      </c>
      <c r="X48" s="2">
        <f t="shared" si="14"/>
        <v>0.21</v>
      </c>
      <c r="Y48" s="2">
        <f t="shared" si="15"/>
        <v>43.93</v>
      </c>
      <c r="Z48" s="2">
        <f t="shared" si="16"/>
        <v>79.97</v>
      </c>
      <c r="AA48" s="2">
        <f t="shared" si="17"/>
        <v>92.8</v>
      </c>
      <c r="AB48" s="2">
        <f t="shared" si="18"/>
        <v>95.38</v>
      </c>
      <c r="AC48" s="2">
        <f t="shared" si="19"/>
        <v>21.85</v>
      </c>
      <c r="AD48" s="1">
        <f t="shared" si="20"/>
        <v>0</v>
      </c>
    </row>
    <row r="49" spans="1:30">
      <c r="A49" t="s">
        <v>19</v>
      </c>
      <c r="B49">
        <v>1988</v>
      </c>
      <c r="C49" t="s">
        <v>11</v>
      </c>
      <c r="D49">
        <v>50.58</v>
      </c>
      <c r="I49">
        <v>1987</v>
      </c>
      <c r="J49">
        <v>4.8</v>
      </c>
      <c r="K49">
        <v>0</v>
      </c>
      <c r="L49">
        <v>0</v>
      </c>
      <c r="M49">
        <v>4033.5</v>
      </c>
      <c r="N49">
        <v>8200</v>
      </c>
      <c r="O49">
        <v>0</v>
      </c>
      <c r="P49">
        <v>0</v>
      </c>
      <c r="Q49">
        <v>8030</v>
      </c>
      <c r="R49">
        <v>148.5</v>
      </c>
      <c r="S49">
        <v>1824</v>
      </c>
      <c r="T49">
        <v>0</v>
      </c>
      <c r="U49">
        <v>8178</v>
      </c>
      <c r="W49">
        <f t="shared" si="13"/>
        <v>1987</v>
      </c>
      <c r="X49" s="2">
        <f t="shared" si="14"/>
        <v>0.05</v>
      </c>
      <c r="Y49" s="2">
        <f t="shared" si="15"/>
        <v>46.04</v>
      </c>
      <c r="Z49" s="2">
        <f t="shared" si="16"/>
        <v>93.36</v>
      </c>
      <c r="AA49" s="2">
        <f t="shared" si="17"/>
        <v>93.61</v>
      </c>
      <c r="AB49" s="2">
        <f t="shared" si="18"/>
        <v>91.67</v>
      </c>
      <c r="AC49" s="2">
        <f t="shared" si="19"/>
        <v>22.52</v>
      </c>
      <c r="AD49" s="1">
        <f t="shared" si="20"/>
        <v>0</v>
      </c>
    </row>
    <row r="50" spans="1:30">
      <c r="A50" t="s">
        <v>19</v>
      </c>
      <c r="B50">
        <v>1989</v>
      </c>
      <c r="C50" t="s">
        <v>11</v>
      </c>
      <c r="D50">
        <v>57.96</v>
      </c>
      <c r="I50">
        <v>1988</v>
      </c>
      <c r="J50">
        <v>25.2</v>
      </c>
      <c r="K50">
        <v>0</v>
      </c>
      <c r="L50">
        <v>0</v>
      </c>
      <c r="M50">
        <v>3571.5</v>
      </c>
      <c r="N50">
        <v>8189</v>
      </c>
      <c r="O50">
        <v>0</v>
      </c>
      <c r="P50">
        <v>0</v>
      </c>
      <c r="Q50">
        <v>7661.3333333333303</v>
      </c>
      <c r="R50">
        <v>29</v>
      </c>
      <c r="S50">
        <v>2057.5</v>
      </c>
      <c r="T50">
        <v>2</v>
      </c>
      <c r="U50">
        <v>6548</v>
      </c>
      <c r="W50">
        <f t="shared" si="13"/>
        <v>1988</v>
      </c>
      <c r="X50" s="2">
        <f t="shared" si="14"/>
        <v>0.28999999999999998</v>
      </c>
      <c r="Y50" s="2">
        <f t="shared" si="15"/>
        <v>40.659999999999997</v>
      </c>
      <c r="Z50" s="2">
        <f t="shared" si="16"/>
        <v>74.569999999999993</v>
      </c>
      <c r="AA50" s="2">
        <f t="shared" si="17"/>
        <v>93.23</v>
      </c>
      <c r="AB50" s="2">
        <f t="shared" si="18"/>
        <v>87.22</v>
      </c>
      <c r="AC50" s="2">
        <f t="shared" si="19"/>
        <v>23.75</v>
      </c>
      <c r="AD50" s="1">
        <f t="shared" si="20"/>
        <v>1</v>
      </c>
    </row>
    <row r="51" spans="1:30">
      <c r="A51" t="s">
        <v>19</v>
      </c>
      <c r="B51">
        <v>1990</v>
      </c>
      <c r="C51" t="s">
        <v>11</v>
      </c>
      <c r="D51">
        <v>65.989999999999995</v>
      </c>
      <c r="I51">
        <v>1989</v>
      </c>
      <c r="J51">
        <v>7</v>
      </c>
      <c r="K51">
        <v>0</v>
      </c>
      <c r="L51">
        <v>0</v>
      </c>
      <c r="M51">
        <v>2983.5</v>
      </c>
      <c r="N51">
        <v>8168</v>
      </c>
      <c r="O51">
        <v>0</v>
      </c>
      <c r="P51">
        <v>0</v>
      </c>
      <c r="Q51">
        <v>7835.6666666666597</v>
      </c>
      <c r="R51">
        <v>739.5</v>
      </c>
      <c r="S51">
        <v>1531</v>
      </c>
      <c r="T51">
        <v>0</v>
      </c>
      <c r="U51">
        <v>7573</v>
      </c>
      <c r="W51">
        <f t="shared" si="13"/>
        <v>1989</v>
      </c>
      <c r="X51" s="2">
        <f t="shared" si="14"/>
        <v>0.08</v>
      </c>
      <c r="Y51" s="2">
        <f t="shared" si="15"/>
        <v>34.06</v>
      </c>
      <c r="Z51" s="2">
        <f t="shared" si="16"/>
        <v>86.45</v>
      </c>
      <c r="AA51" s="2">
        <f t="shared" si="17"/>
        <v>93.24</v>
      </c>
      <c r="AB51" s="2">
        <f t="shared" si="18"/>
        <v>89.45</v>
      </c>
      <c r="AC51" s="2">
        <f t="shared" si="19"/>
        <v>25.92</v>
      </c>
      <c r="AD51" s="1">
        <f t="shared" si="20"/>
        <v>0</v>
      </c>
    </row>
    <row r="52" spans="1:30">
      <c r="A52" t="s">
        <v>19</v>
      </c>
      <c r="B52">
        <v>1991</v>
      </c>
      <c r="C52" t="s">
        <v>11</v>
      </c>
      <c r="D52">
        <v>56.41</v>
      </c>
      <c r="I52">
        <v>1990</v>
      </c>
      <c r="J52">
        <v>0.4</v>
      </c>
      <c r="K52">
        <v>0</v>
      </c>
      <c r="L52">
        <v>0</v>
      </c>
      <c r="M52">
        <v>3887</v>
      </c>
      <c r="N52">
        <v>8170</v>
      </c>
      <c r="O52">
        <v>0</v>
      </c>
      <c r="P52">
        <v>0</v>
      </c>
      <c r="Q52">
        <v>7431.3333333333303</v>
      </c>
      <c r="R52">
        <v>566.5</v>
      </c>
      <c r="S52">
        <v>1998.5</v>
      </c>
      <c r="T52">
        <v>0</v>
      </c>
      <c r="U52">
        <v>6760</v>
      </c>
      <c r="W52">
        <f t="shared" si="13"/>
        <v>1990</v>
      </c>
      <c r="X52" s="2">
        <f t="shared" si="14"/>
        <v>0</v>
      </c>
      <c r="Y52" s="2">
        <f t="shared" si="15"/>
        <v>44.37</v>
      </c>
      <c r="Z52" s="2">
        <f t="shared" si="16"/>
        <v>77.17</v>
      </c>
      <c r="AA52" s="2">
        <f t="shared" si="17"/>
        <v>93.26</v>
      </c>
      <c r="AB52" s="2">
        <f t="shared" si="18"/>
        <v>84.83</v>
      </c>
      <c r="AC52" s="2">
        <f t="shared" si="19"/>
        <v>29.28</v>
      </c>
      <c r="AD52" s="1">
        <f t="shared" si="20"/>
        <v>0</v>
      </c>
    </row>
    <row r="53" spans="1:30">
      <c r="A53" t="s">
        <v>19</v>
      </c>
      <c r="B53">
        <v>1992</v>
      </c>
      <c r="C53" t="s">
        <v>11</v>
      </c>
      <c r="D53">
        <v>60.25</v>
      </c>
      <c r="I53">
        <v>1991</v>
      </c>
      <c r="J53">
        <v>0.8</v>
      </c>
      <c r="K53">
        <v>0</v>
      </c>
      <c r="L53">
        <v>0</v>
      </c>
      <c r="M53">
        <v>3469</v>
      </c>
      <c r="N53">
        <v>8178</v>
      </c>
      <c r="O53">
        <v>0</v>
      </c>
      <c r="P53">
        <v>0</v>
      </c>
      <c r="Q53">
        <v>7882.6666666666597</v>
      </c>
      <c r="R53">
        <v>63.5</v>
      </c>
      <c r="S53">
        <v>1748.5</v>
      </c>
      <c r="T53">
        <v>0</v>
      </c>
      <c r="U53">
        <v>7421</v>
      </c>
      <c r="W53">
        <f t="shared" si="13"/>
        <v>1991</v>
      </c>
      <c r="X53" s="2">
        <f t="shared" si="14"/>
        <v>0.01</v>
      </c>
      <c r="Y53" s="2">
        <f t="shared" si="15"/>
        <v>39.6</v>
      </c>
      <c r="Z53" s="2">
        <f t="shared" si="16"/>
        <v>84.71</v>
      </c>
      <c r="AA53" s="2">
        <f t="shared" si="17"/>
        <v>93.36</v>
      </c>
      <c r="AB53" s="2">
        <f t="shared" si="18"/>
        <v>89.98</v>
      </c>
      <c r="AC53" s="2">
        <f t="shared" si="19"/>
        <v>20.68</v>
      </c>
      <c r="AD53" s="1">
        <f t="shared" si="20"/>
        <v>0</v>
      </c>
    </row>
    <row r="54" spans="1:30">
      <c r="A54" t="s">
        <v>19</v>
      </c>
      <c r="B54">
        <v>1993</v>
      </c>
      <c r="C54" t="s">
        <v>11</v>
      </c>
      <c r="D54">
        <v>63.13</v>
      </c>
      <c r="I54">
        <v>1992</v>
      </c>
      <c r="J54">
        <v>86.8</v>
      </c>
      <c r="K54">
        <v>0</v>
      </c>
      <c r="L54">
        <v>0</v>
      </c>
      <c r="M54">
        <v>4056</v>
      </c>
      <c r="N54">
        <v>8204</v>
      </c>
      <c r="O54">
        <v>0</v>
      </c>
      <c r="P54">
        <v>0</v>
      </c>
      <c r="Q54">
        <v>8702.3333333333303</v>
      </c>
      <c r="R54">
        <v>376</v>
      </c>
      <c r="S54">
        <v>1611</v>
      </c>
      <c r="T54">
        <v>0</v>
      </c>
      <c r="U54">
        <v>8782</v>
      </c>
      <c r="W54">
        <f t="shared" si="13"/>
        <v>1992</v>
      </c>
      <c r="X54" s="2">
        <f t="shared" si="14"/>
        <v>0.99</v>
      </c>
      <c r="Y54" s="2">
        <f t="shared" si="15"/>
        <v>46.17</v>
      </c>
      <c r="Z54" s="2">
        <f t="shared" si="16"/>
        <v>99.98</v>
      </c>
      <c r="AA54" s="2">
        <f t="shared" si="17"/>
        <v>93.4</v>
      </c>
      <c r="AB54" s="2">
        <f t="shared" si="18"/>
        <v>99.07</v>
      </c>
      <c r="AC54" s="2">
        <f t="shared" si="19"/>
        <v>22.62</v>
      </c>
      <c r="AD54" s="1">
        <f t="shared" si="20"/>
        <v>1</v>
      </c>
    </row>
    <row r="55" spans="1:30">
      <c r="A55" t="s">
        <v>19</v>
      </c>
      <c r="B55">
        <v>1994</v>
      </c>
      <c r="C55" t="s">
        <v>11</v>
      </c>
      <c r="D55">
        <v>45.68</v>
      </c>
      <c r="I55">
        <v>1993</v>
      </c>
      <c r="J55">
        <v>95.4</v>
      </c>
      <c r="K55">
        <v>0</v>
      </c>
      <c r="L55">
        <v>0</v>
      </c>
      <c r="M55">
        <v>4675</v>
      </c>
      <c r="N55">
        <v>8195</v>
      </c>
      <c r="O55">
        <v>0</v>
      </c>
      <c r="P55">
        <v>0</v>
      </c>
      <c r="Q55">
        <v>8729.3333333333303</v>
      </c>
      <c r="R55">
        <v>592</v>
      </c>
      <c r="S55">
        <v>1511</v>
      </c>
      <c r="T55">
        <v>0</v>
      </c>
      <c r="U55">
        <v>8757</v>
      </c>
      <c r="W55">
        <f t="shared" si="13"/>
        <v>1993</v>
      </c>
      <c r="X55" s="2">
        <f t="shared" si="14"/>
        <v>1.0900000000000001</v>
      </c>
      <c r="Y55" s="2">
        <f t="shared" si="15"/>
        <v>53.37</v>
      </c>
      <c r="Z55" s="2">
        <f t="shared" si="16"/>
        <v>99.97</v>
      </c>
      <c r="AA55" s="2">
        <f t="shared" si="17"/>
        <v>93.55</v>
      </c>
      <c r="AB55" s="2">
        <f t="shared" si="18"/>
        <v>99.65</v>
      </c>
      <c r="AC55" s="2">
        <f t="shared" si="19"/>
        <v>24.01</v>
      </c>
      <c r="AD55" s="1">
        <f t="shared" si="20"/>
        <v>0</v>
      </c>
    </row>
    <row r="56" spans="1:30">
      <c r="A56" t="s">
        <v>19</v>
      </c>
      <c r="B56">
        <v>1995</v>
      </c>
      <c r="C56" t="s">
        <v>11</v>
      </c>
      <c r="D56">
        <v>60.27</v>
      </c>
      <c r="I56">
        <v>1994</v>
      </c>
      <c r="J56">
        <v>123.8</v>
      </c>
      <c r="K56">
        <v>0</v>
      </c>
      <c r="L56">
        <v>0</v>
      </c>
      <c r="M56">
        <v>3799.5</v>
      </c>
      <c r="N56">
        <v>8219</v>
      </c>
      <c r="O56">
        <v>0</v>
      </c>
      <c r="P56">
        <v>0</v>
      </c>
      <c r="Q56">
        <v>8393.3333333333303</v>
      </c>
      <c r="R56">
        <v>105.5</v>
      </c>
      <c r="S56">
        <v>1814.5</v>
      </c>
      <c r="T56">
        <v>0</v>
      </c>
      <c r="U56">
        <v>6834</v>
      </c>
      <c r="W56">
        <f t="shared" si="13"/>
        <v>1994</v>
      </c>
      <c r="X56" s="2">
        <f t="shared" si="14"/>
        <v>1.41</v>
      </c>
      <c r="Y56" s="2">
        <f t="shared" si="15"/>
        <v>43.37</v>
      </c>
      <c r="Z56" s="2">
        <f t="shared" si="16"/>
        <v>78.010000000000005</v>
      </c>
      <c r="AA56" s="2">
        <f t="shared" si="17"/>
        <v>93.82</v>
      </c>
      <c r="AB56" s="2">
        <f t="shared" si="18"/>
        <v>95.81</v>
      </c>
      <c r="AC56" s="2">
        <f t="shared" si="19"/>
        <v>21.92</v>
      </c>
      <c r="AD56" s="1">
        <f t="shared" si="20"/>
        <v>0</v>
      </c>
    </row>
    <row r="57" spans="1:30">
      <c r="A57" t="s">
        <v>19</v>
      </c>
      <c r="B57">
        <v>1996</v>
      </c>
      <c r="C57" t="s">
        <v>11</v>
      </c>
      <c r="D57">
        <v>66.2</v>
      </c>
      <c r="I57">
        <v>1995</v>
      </c>
      <c r="J57">
        <v>112.8</v>
      </c>
      <c r="K57">
        <v>0</v>
      </c>
      <c r="L57">
        <v>0</v>
      </c>
      <c r="M57">
        <v>3725</v>
      </c>
      <c r="N57">
        <v>8197</v>
      </c>
      <c r="O57">
        <v>0</v>
      </c>
      <c r="P57">
        <v>0</v>
      </c>
      <c r="Q57">
        <v>8440.6666666666606</v>
      </c>
      <c r="R57">
        <v>426.5</v>
      </c>
      <c r="S57">
        <v>1902</v>
      </c>
      <c r="T57">
        <v>0</v>
      </c>
      <c r="U57">
        <v>8745</v>
      </c>
      <c r="W57">
        <f t="shared" si="13"/>
        <v>1995</v>
      </c>
      <c r="X57" s="2">
        <f t="shared" si="14"/>
        <v>1.29</v>
      </c>
      <c r="Y57" s="2">
        <f t="shared" si="15"/>
        <v>42.52</v>
      </c>
      <c r="Z57" s="2">
        <f t="shared" si="16"/>
        <v>99.83</v>
      </c>
      <c r="AA57" s="2">
        <f t="shared" si="17"/>
        <v>93.57</v>
      </c>
      <c r="AB57" s="2">
        <f t="shared" si="18"/>
        <v>96.35</v>
      </c>
      <c r="AC57" s="2">
        <f t="shared" si="19"/>
        <v>26.58</v>
      </c>
      <c r="AD57" s="1">
        <f t="shared" si="20"/>
        <v>0</v>
      </c>
    </row>
    <row r="58" spans="1:30">
      <c r="A58" t="s">
        <v>19</v>
      </c>
      <c r="B58">
        <v>1997</v>
      </c>
      <c r="C58" t="s">
        <v>11</v>
      </c>
      <c r="D58">
        <v>54.97</v>
      </c>
      <c r="I58">
        <v>1996</v>
      </c>
      <c r="J58">
        <v>0</v>
      </c>
      <c r="K58">
        <v>0</v>
      </c>
      <c r="L58">
        <v>0</v>
      </c>
      <c r="M58">
        <v>3397</v>
      </c>
      <c r="N58">
        <v>8237</v>
      </c>
      <c r="O58">
        <v>0</v>
      </c>
      <c r="P58">
        <v>0</v>
      </c>
      <c r="Q58">
        <v>7199.6666666666597</v>
      </c>
      <c r="R58">
        <v>261.5</v>
      </c>
      <c r="S58">
        <v>1926</v>
      </c>
      <c r="T58">
        <v>50</v>
      </c>
      <c r="U58">
        <v>5213</v>
      </c>
      <c r="W58">
        <f t="shared" si="13"/>
        <v>1996</v>
      </c>
      <c r="X58" s="2">
        <f t="shared" si="14"/>
        <v>0</v>
      </c>
      <c r="Y58" s="2">
        <f t="shared" si="15"/>
        <v>38.67</v>
      </c>
      <c r="Z58" s="2">
        <f t="shared" si="16"/>
        <v>59.92</v>
      </c>
      <c r="AA58" s="2">
        <f t="shared" si="17"/>
        <v>93.77</v>
      </c>
      <c r="AB58" s="2">
        <f t="shared" si="18"/>
        <v>81.96</v>
      </c>
      <c r="AC58" s="2">
        <f t="shared" si="19"/>
        <v>24.9</v>
      </c>
      <c r="AD58" s="1">
        <f t="shared" si="20"/>
        <v>1</v>
      </c>
    </row>
    <row r="59" spans="1:30">
      <c r="A59" t="s">
        <v>19</v>
      </c>
      <c r="B59">
        <v>1998</v>
      </c>
      <c r="C59" t="s">
        <v>11</v>
      </c>
      <c r="D59">
        <v>57.51</v>
      </c>
      <c r="I59">
        <v>1997</v>
      </c>
      <c r="J59">
        <v>0</v>
      </c>
      <c r="K59">
        <v>0</v>
      </c>
      <c r="L59">
        <v>0</v>
      </c>
      <c r="M59">
        <v>4428.5</v>
      </c>
      <c r="N59">
        <v>8119</v>
      </c>
      <c r="O59">
        <v>0</v>
      </c>
      <c r="P59">
        <v>0</v>
      </c>
      <c r="Q59">
        <v>7608.6666666666597</v>
      </c>
      <c r="R59">
        <v>629</v>
      </c>
      <c r="S59">
        <v>1463</v>
      </c>
      <c r="T59">
        <v>0</v>
      </c>
      <c r="U59">
        <v>7186</v>
      </c>
      <c r="W59">
        <f t="shared" si="13"/>
        <v>1997</v>
      </c>
      <c r="X59" s="2">
        <f t="shared" si="14"/>
        <v>0</v>
      </c>
      <c r="Y59" s="2">
        <f t="shared" si="15"/>
        <v>50.55</v>
      </c>
      <c r="Z59" s="2">
        <f t="shared" si="16"/>
        <v>82.03</v>
      </c>
      <c r="AA59" s="2">
        <f t="shared" si="17"/>
        <v>92.68</v>
      </c>
      <c r="AB59" s="2">
        <f t="shared" si="18"/>
        <v>86.86</v>
      </c>
      <c r="AC59" s="2">
        <f t="shared" si="19"/>
        <v>23.88</v>
      </c>
      <c r="AD59" s="1">
        <f t="shared" si="20"/>
        <v>0</v>
      </c>
    </row>
    <row r="60" spans="1:30">
      <c r="A60" t="s">
        <v>19</v>
      </c>
      <c r="B60">
        <v>1999</v>
      </c>
      <c r="C60" t="s">
        <v>11</v>
      </c>
      <c r="D60">
        <v>50.02</v>
      </c>
      <c r="I60">
        <v>1998</v>
      </c>
      <c r="J60">
        <v>9</v>
      </c>
      <c r="K60">
        <v>0</v>
      </c>
      <c r="L60">
        <v>0</v>
      </c>
      <c r="M60">
        <v>3671</v>
      </c>
      <c r="N60">
        <v>8175</v>
      </c>
      <c r="O60">
        <v>0</v>
      </c>
      <c r="P60">
        <v>0</v>
      </c>
      <c r="Q60">
        <v>8086</v>
      </c>
      <c r="R60">
        <v>48.5</v>
      </c>
      <c r="S60">
        <v>1960.5</v>
      </c>
      <c r="T60">
        <v>0</v>
      </c>
      <c r="U60">
        <v>8323</v>
      </c>
      <c r="W60">
        <f t="shared" si="13"/>
        <v>1998</v>
      </c>
      <c r="X60" s="2">
        <f t="shared" si="14"/>
        <v>0.1</v>
      </c>
      <c r="Y60" s="2">
        <f t="shared" si="15"/>
        <v>41.91</v>
      </c>
      <c r="Z60" s="2">
        <f t="shared" si="16"/>
        <v>95.01</v>
      </c>
      <c r="AA60" s="2">
        <f t="shared" si="17"/>
        <v>93.32</v>
      </c>
      <c r="AB60" s="2">
        <f t="shared" si="18"/>
        <v>92.31</v>
      </c>
      <c r="AC60" s="2">
        <f t="shared" si="19"/>
        <v>22.93</v>
      </c>
      <c r="AD60" s="1">
        <f t="shared" si="20"/>
        <v>0</v>
      </c>
    </row>
    <row r="61" spans="1:30">
      <c r="A61" t="s">
        <v>19</v>
      </c>
      <c r="B61">
        <v>2000</v>
      </c>
      <c r="C61" t="s">
        <v>11</v>
      </c>
      <c r="D61">
        <v>33.65</v>
      </c>
      <c r="I61">
        <v>1999</v>
      </c>
      <c r="J61">
        <v>13.8</v>
      </c>
      <c r="K61">
        <v>0</v>
      </c>
      <c r="L61">
        <v>0</v>
      </c>
      <c r="M61">
        <v>2646</v>
      </c>
      <c r="N61">
        <v>8204</v>
      </c>
      <c r="O61">
        <v>0</v>
      </c>
      <c r="P61">
        <v>0</v>
      </c>
      <c r="Q61">
        <v>8260.3333333333303</v>
      </c>
      <c r="R61">
        <v>653.5</v>
      </c>
      <c r="S61">
        <v>1663</v>
      </c>
      <c r="T61">
        <v>0</v>
      </c>
      <c r="U61">
        <v>8651</v>
      </c>
      <c r="W61">
        <f t="shared" si="13"/>
        <v>1999</v>
      </c>
      <c r="X61" s="2">
        <f t="shared" si="14"/>
        <v>0.16</v>
      </c>
      <c r="Y61" s="2">
        <f t="shared" si="15"/>
        <v>30.21</v>
      </c>
      <c r="Z61" s="2">
        <f t="shared" si="16"/>
        <v>98.76</v>
      </c>
      <c r="AA61" s="2">
        <f t="shared" si="17"/>
        <v>93.65</v>
      </c>
      <c r="AB61" s="2">
        <f t="shared" si="18"/>
        <v>94.3</v>
      </c>
      <c r="AC61" s="2">
        <f t="shared" si="19"/>
        <v>26.44</v>
      </c>
      <c r="AD61" s="1">
        <f t="shared" si="20"/>
        <v>0</v>
      </c>
    </row>
    <row r="62" spans="1:30">
      <c r="A62" t="s">
        <v>19</v>
      </c>
      <c r="B62">
        <v>2001</v>
      </c>
      <c r="C62" t="s">
        <v>11</v>
      </c>
      <c r="D62">
        <v>55.87</v>
      </c>
      <c r="I62">
        <v>2000</v>
      </c>
      <c r="J62">
        <v>0</v>
      </c>
      <c r="K62">
        <v>0</v>
      </c>
      <c r="L62">
        <v>0</v>
      </c>
      <c r="M62">
        <v>3057</v>
      </c>
      <c r="N62">
        <v>8178</v>
      </c>
      <c r="O62">
        <v>0</v>
      </c>
      <c r="P62">
        <v>0</v>
      </c>
      <c r="Q62">
        <v>7542.6666666666597</v>
      </c>
      <c r="R62">
        <v>342.5</v>
      </c>
      <c r="S62">
        <v>1424.5</v>
      </c>
      <c r="T62">
        <v>0</v>
      </c>
      <c r="U62">
        <v>8784</v>
      </c>
      <c r="W62">
        <f t="shared" si="13"/>
        <v>2000</v>
      </c>
      <c r="X62" s="2">
        <f t="shared" si="14"/>
        <v>0</v>
      </c>
      <c r="Y62" s="2">
        <f t="shared" si="15"/>
        <v>34.799999999999997</v>
      </c>
      <c r="Z62" s="2">
        <f t="shared" si="16"/>
        <v>100</v>
      </c>
      <c r="AA62" s="2">
        <f t="shared" si="17"/>
        <v>93.1</v>
      </c>
      <c r="AB62" s="2">
        <f t="shared" si="18"/>
        <v>85.87</v>
      </c>
      <c r="AC62" s="2">
        <f t="shared" si="19"/>
        <v>20.12</v>
      </c>
      <c r="AD62" s="1">
        <f t="shared" si="20"/>
        <v>1</v>
      </c>
    </row>
    <row r="63" spans="1:30">
      <c r="A63" t="s">
        <v>19</v>
      </c>
      <c r="B63">
        <v>2002</v>
      </c>
      <c r="C63" t="s">
        <v>11</v>
      </c>
      <c r="D63">
        <v>50.72</v>
      </c>
      <c r="I63">
        <v>2001</v>
      </c>
      <c r="J63">
        <v>3.2</v>
      </c>
      <c r="K63">
        <v>0</v>
      </c>
      <c r="L63">
        <v>0</v>
      </c>
      <c r="M63">
        <v>3814</v>
      </c>
      <c r="N63">
        <v>8182</v>
      </c>
      <c r="O63">
        <v>0</v>
      </c>
      <c r="P63">
        <v>0</v>
      </c>
      <c r="Q63">
        <v>8230.6666666666606</v>
      </c>
      <c r="R63">
        <v>451.5</v>
      </c>
      <c r="S63">
        <v>760.5</v>
      </c>
      <c r="T63">
        <v>0</v>
      </c>
      <c r="U63">
        <v>8600</v>
      </c>
      <c r="W63">
        <f t="shared" si="13"/>
        <v>2001</v>
      </c>
      <c r="X63" s="2">
        <f t="shared" si="14"/>
        <v>0.04</v>
      </c>
      <c r="Y63" s="2">
        <f t="shared" si="15"/>
        <v>43.54</v>
      </c>
      <c r="Z63" s="2">
        <f t="shared" si="16"/>
        <v>98.17</v>
      </c>
      <c r="AA63" s="2">
        <f t="shared" si="17"/>
        <v>93.4</v>
      </c>
      <c r="AB63" s="2">
        <f t="shared" si="18"/>
        <v>93.96</v>
      </c>
      <c r="AC63" s="2">
        <f t="shared" si="19"/>
        <v>13.84</v>
      </c>
      <c r="AD63" s="1">
        <f t="shared" si="20"/>
        <v>0</v>
      </c>
    </row>
    <row r="64" spans="1:30">
      <c r="A64" t="s">
        <v>19</v>
      </c>
      <c r="B64">
        <v>2003</v>
      </c>
      <c r="C64" t="s">
        <v>11</v>
      </c>
      <c r="D64">
        <v>56.19</v>
      </c>
      <c r="I64">
        <v>2002</v>
      </c>
      <c r="J64">
        <v>26.6</v>
      </c>
      <c r="K64">
        <v>0</v>
      </c>
      <c r="L64">
        <v>0</v>
      </c>
      <c r="M64">
        <v>4291</v>
      </c>
      <c r="N64">
        <v>8140</v>
      </c>
      <c r="O64">
        <v>0</v>
      </c>
      <c r="P64">
        <v>0</v>
      </c>
      <c r="Q64">
        <v>8642.6666666666606</v>
      </c>
      <c r="R64">
        <v>741.5</v>
      </c>
      <c r="S64">
        <v>391</v>
      </c>
      <c r="T64">
        <v>0</v>
      </c>
      <c r="U64">
        <v>8349</v>
      </c>
      <c r="W64">
        <f t="shared" si="13"/>
        <v>2002</v>
      </c>
      <c r="X64" s="2">
        <f t="shared" si="14"/>
        <v>0.3</v>
      </c>
      <c r="Y64" s="2">
        <f t="shared" si="15"/>
        <v>48.98</v>
      </c>
      <c r="Z64" s="2">
        <f t="shared" si="16"/>
        <v>95.31</v>
      </c>
      <c r="AA64" s="2">
        <f t="shared" si="17"/>
        <v>92.92</v>
      </c>
      <c r="AB64" s="2">
        <f t="shared" si="18"/>
        <v>98.66</v>
      </c>
      <c r="AC64" s="2">
        <f t="shared" si="19"/>
        <v>12.93</v>
      </c>
      <c r="AD64" s="1">
        <f t="shared" si="20"/>
        <v>0</v>
      </c>
    </row>
    <row r="65" spans="1:30">
      <c r="A65" t="s">
        <v>19</v>
      </c>
      <c r="B65">
        <v>2004</v>
      </c>
      <c r="C65" t="s">
        <v>11</v>
      </c>
      <c r="D65">
        <v>55.74</v>
      </c>
      <c r="I65">
        <v>2003</v>
      </c>
      <c r="J65">
        <v>162.6</v>
      </c>
      <c r="K65">
        <v>0</v>
      </c>
      <c r="L65">
        <v>0</v>
      </c>
      <c r="M65">
        <v>4326.5</v>
      </c>
      <c r="N65">
        <v>8171</v>
      </c>
      <c r="O65">
        <v>0</v>
      </c>
      <c r="P65">
        <v>0</v>
      </c>
      <c r="Q65">
        <v>8729</v>
      </c>
      <c r="R65">
        <v>974</v>
      </c>
      <c r="S65">
        <v>412</v>
      </c>
      <c r="T65">
        <v>0</v>
      </c>
      <c r="U65">
        <v>8760</v>
      </c>
      <c r="W65">
        <f t="shared" si="13"/>
        <v>2003</v>
      </c>
      <c r="X65" s="2">
        <f t="shared" si="14"/>
        <v>1.86</v>
      </c>
      <c r="Y65" s="2">
        <f t="shared" si="15"/>
        <v>49.39</v>
      </c>
      <c r="Z65" s="2">
        <f t="shared" si="16"/>
        <v>100</v>
      </c>
      <c r="AA65" s="2">
        <f t="shared" si="17"/>
        <v>93.28</v>
      </c>
      <c r="AB65" s="2">
        <f t="shared" si="18"/>
        <v>99.65</v>
      </c>
      <c r="AC65" s="2">
        <f t="shared" si="19"/>
        <v>15.82</v>
      </c>
      <c r="AD65" s="1">
        <f t="shared" si="20"/>
        <v>0</v>
      </c>
    </row>
    <row r="66" spans="1:30">
      <c r="A66" t="s">
        <v>19</v>
      </c>
      <c r="B66">
        <v>2005</v>
      </c>
      <c r="C66" t="s">
        <v>11</v>
      </c>
      <c r="D66">
        <v>60.15</v>
      </c>
      <c r="I66">
        <v>2004</v>
      </c>
      <c r="J66">
        <v>5</v>
      </c>
      <c r="K66">
        <v>0</v>
      </c>
      <c r="L66">
        <v>0</v>
      </c>
      <c r="M66">
        <v>3959.5</v>
      </c>
      <c r="N66">
        <v>8218</v>
      </c>
      <c r="O66">
        <v>0</v>
      </c>
      <c r="P66">
        <v>0</v>
      </c>
      <c r="Q66">
        <v>8227.3333333333303</v>
      </c>
      <c r="R66">
        <v>933.5</v>
      </c>
      <c r="S66">
        <v>421.5</v>
      </c>
      <c r="T66">
        <v>0</v>
      </c>
      <c r="U66">
        <v>8756</v>
      </c>
      <c r="W66">
        <f t="shared" si="13"/>
        <v>2004</v>
      </c>
      <c r="X66" s="2">
        <f t="shared" si="14"/>
        <v>0.06</v>
      </c>
      <c r="Y66" s="2">
        <f t="shared" si="15"/>
        <v>45.08</v>
      </c>
      <c r="Z66" s="2">
        <f t="shared" si="16"/>
        <v>99.68</v>
      </c>
      <c r="AA66" s="2">
        <f t="shared" si="17"/>
        <v>93.56</v>
      </c>
      <c r="AB66" s="2">
        <f t="shared" si="18"/>
        <v>93.66</v>
      </c>
      <c r="AC66" s="2">
        <f t="shared" si="19"/>
        <v>15.43</v>
      </c>
      <c r="AD66" s="1">
        <f t="shared" si="20"/>
        <v>1</v>
      </c>
    </row>
    <row r="67" spans="1:30">
      <c r="A67" t="s">
        <v>19</v>
      </c>
      <c r="B67">
        <v>2006</v>
      </c>
      <c r="C67" t="s">
        <v>11</v>
      </c>
      <c r="D67">
        <v>49.6</v>
      </c>
      <c r="I67">
        <v>2005</v>
      </c>
      <c r="J67">
        <v>43</v>
      </c>
      <c r="K67">
        <v>0</v>
      </c>
      <c r="L67">
        <v>0</v>
      </c>
      <c r="M67">
        <v>4788.5</v>
      </c>
      <c r="N67">
        <v>8214</v>
      </c>
      <c r="O67">
        <v>0</v>
      </c>
      <c r="P67">
        <v>0</v>
      </c>
      <c r="Q67">
        <v>8348.3333333333303</v>
      </c>
      <c r="R67">
        <v>1020</v>
      </c>
      <c r="S67">
        <v>394</v>
      </c>
      <c r="T67">
        <v>0</v>
      </c>
      <c r="U67">
        <v>8734</v>
      </c>
      <c r="W67">
        <f t="shared" si="13"/>
        <v>2005</v>
      </c>
      <c r="X67" s="2">
        <f t="shared" si="14"/>
        <v>0.49</v>
      </c>
      <c r="Y67" s="2">
        <f t="shared" si="15"/>
        <v>54.66</v>
      </c>
      <c r="Z67" s="2">
        <f t="shared" si="16"/>
        <v>99.7</v>
      </c>
      <c r="AA67" s="2">
        <f t="shared" si="17"/>
        <v>93.77</v>
      </c>
      <c r="AB67" s="2">
        <f t="shared" si="18"/>
        <v>95.3</v>
      </c>
      <c r="AC67" s="2">
        <f t="shared" si="19"/>
        <v>16.14</v>
      </c>
      <c r="AD67" s="1">
        <f t="shared" si="20"/>
        <v>0</v>
      </c>
    </row>
    <row r="68" spans="1:30">
      <c r="A68" t="s">
        <v>19</v>
      </c>
      <c r="B68">
        <v>2007</v>
      </c>
      <c r="C68" t="s">
        <v>11</v>
      </c>
      <c r="D68">
        <v>52.43</v>
      </c>
      <c r="I68">
        <v>2006</v>
      </c>
      <c r="J68">
        <v>3</v>
      </c>
      <c r="K68">
        <v>0</v>
      </c>
      <c r="L68">
        <v>0</v>
      </c>
      <c r="M68">
        <v>4078</v>
      </c>
      <c r="N68">
        <v>8075</v>
      </c>
      <c r="O68">
        <v>0</v>
      </c>
      <c r="P68">
        <v>0</v>
      </c>
      <c r="Q68">
        <v>8435.6666666666606</v>
      </c>
      <c r="R68">
        <v>693</v>
      </c>
      <c r="S68">
        <v>401.5</v>
      </c>
      <c r="T68">
        <v>0</v>
      </c>
      <c r="U68">
        <v>7762</v>
      </c>
      <c r="W68">
        <f t="shared" si="13"/>
        <v>2006</v>
      </c>
      <c r="X68" s="2">
        <f t="shared" si="14"/>
        <v>0.03</v>
      </c>
      <c r="Y68" s="2">
        <f t="shared" si="15"/>
        <v>46.55</v>
      </c>
      <c r="Z68" s="2">
        <f t="shared" si="16"/>
        <v>88.61</v>
      </c>
      <c r="AA68" s="2">
        <f t="shared" si="17"/>
        <v>92.18</v>
      </c>
      <c r="AB68" s="2">
        <f t="shared" si="18"/>
        <v>96.3</v>
      </c>
      <c r="AC68" s="2">
        <f t="shared" si="19"/>
        <v>12.49</v>
      </c>
      <c r="AD68" s="1">
        <f t="shared" si="20"/>
        <v>0</v>
      </c>
    </row>
    <row r="69" spans="1:30">
      <c r="A69" t="s">
        <v>19</v>
      </c>
      <c r="B69">
        <v>2008</v>
      </c>
      <c r="C69" t="s">
        <v>11</v>
      </c>
      <c r="D69">
        <v>55.92</v>
      </c>
      <c r="I69">
        <v>2007</v>
      </c>
      <c r="J69">
        <v>55.4</v>
      </c>
      <c r="K69">
        <v>0</v>
      </c>
      <c r="L69">
        <v>0</v>
      </c>
      <c r="M69">
        <v>4074.5</v>
      </c>
      <c r="N69">
        <v>8185</v>
      </c>
      <c r="O69">
        <v>0</v>
      </c>
      <c r="P69">
        <v>0</v>
      </c>
      <c r="Q69">
        <v>8585.3333333333303</v>
      </c>
      <c r="R69">
        <v>603</v>
      </c>
      <c r="S69">
        <v>1393</v>
      </c>
      <c r="T69">
        <v>0</v>
      </c>
      <c r="U69">
        <v>8758</v>
      </c>
      <c r="W69">
        <f t="shared" si="13"/>
        <v>2007</v>
      </c>
      <c r="X69" s="2">
        <f t="shared" si="14"/>
        <v>0.63</v>
      </c>
      <c r="Y69" s="2">
        <f t="shared" si="15"/>
        <v>46.51</v>
      </c>
      <c r="Z69" s="2">
        <f t="shared" si="16"/>
        <v>99.98</v>
      </c>
      <c r="AA69" s="2">
        <f t="shared" si="17"/>
        <v>93.44</v>
      </c>
      <c r="AB69" s="2">
        <f t="shared" si="18"/>
        <v>98.01</v>
      </c>
      <c r="AC69" s="2">
        <f t="shared" si="19"/>
        <v>22.79</v>
      </c>
      <c r="AD69" s="1">
        <f t="shared" si="20"/>
        <v>0</v>
      </c>
    </row>
    <row r="70" spans="1:30">
      <c r="A70" t="s">
        <v>19</v>
      </c>
      <c r="B70">
        <v>2009</v>
      </c>
      <c r="C70" t="s">
        <v>11</v>
      </c>
      <c r="D70">
        <v>43.87</v>
      </c>
      <c r="I70">
        <v>2008</v>
      </c>
      <c r="J70">
        <v>57.8</v>
      </c>
      <c r="K70">
        <v>0</v>
      </c>
      <c r="L70">
        <v>0</v>
      </c>
      <c r="M70">
        <v>3633</v>
      </c>
      <c r="N70">
        <v>8173</v>
      </c>
      <c r="O70">
        <v>0</v>
      </c>
      <c r="P70">
        <v>0</v>
      </c>
      <c r="Q70">
        <v>8198.6666666666606</v>
      </c>
      <c r="R70">
        <v>1086.5</v>
      </c>
      <c r="S70">
        <v>429.5</v>
      </c>
      <c r="T70">
        <v>0</v>
      </c>
      <c r="U70">
        <v>8783</v>
      </c>
      <c r="W70">
        <f t="shared" si="13"/>
        <v>2008</v>
      </c>
      <c r="X70" s="2">
        <f t="shared" si="14"/>
        <v>0.66</v>
      </c>
      <c r="Y70" s="2">
        <f t="shared" si="15"/>
        <v>41.36</v>
      </c>
      <c r="Z70" s="2">
        <f t="shared" si="16"/>
        <v>99.99</v>
      </c>
      <c r="AA70" s="2">
        <f t="shared" si="17"/>
        <v>93.04</v>
      </c>
      <c r="AB70" s="2">
        <f t="shared" si="18"/>
        <v>93.34</v>
      </c>
      <c r="AC70" s="2">
        <f t="shared" si="19"/>
        <v>17.260000000000002</v>
      </c>
      <c r="AD70" s="1">
        <f t="shared" si="20"/>
        <v>1</v>
      </c>
    </row>
    <row r="71" spans="1:30">
      <c r="A71" t="s">
        <v>19</v>
      </c>
      <c r="B71">
        <v>2010</v>
      </c>
      <c r="C71" t="s">
        <v>11</v>
      </c>
      <c r="D71">
        <v>61.01</v>
      </c>
      <c r="I71">
        <v>2009</v>
      </c>
      <c r="J71">
        <v>27.6</v>
      </c>
      <c r="K71">
        <v>0</v>
      </c>
      <c r="L71">
        <v>0</v>
      </c>
      <c r="M71">
        <v>3821</v>
      </c>
      <c r="N71">
        <v>8175</v>
      </c>
      <c r="O71">
        <v>0</v>
      </c>
      <c r="P71">
        <v>0</v>
      </c>
      <c r="Q71">
        <v>8221</v>
      </c>
      <c r="R71">
        <v>980.5</v>
      </c>
      <c r="S71">
        <v>425</v>
      </c>
      <c r="T71">
        <v>65</v>
      </c>
      <c r="U71">
        <v>6140</v>
      </c>
      <c r="W71">
        <f t="shared" si="13"/>
        <v>2009</v>
      </c>
      <c r="X71" s="2">
        <f t="shared" si="14"/>
        <v>0.32</v>
      </c>
      <c r="Y71" s="2">
        <f t="shared" si="15"/>
        <v>43.62</v>
      </c>
      <c r="Z71" s="2">
        <f t="shared" si="16"/>
        <v>70.83</v>
      </c>
      <c r="AA71" s="2">
        <f t="shared" si="17"/>
        <v>93.32</v>
      </c>
      <c r="AB71" s="2">
        <f t="shared" si="18"/>
        <v>93.85</v>
      </c>
      <c r="AC71" s="2">
        <f t="shared" si="19"/>
        <v>16.04</v>
      </c>
      <c r="AD71" s="1">
        <f t="shared" si="20"/>
        <v>0</v>
      </c>
    </row>
    <row r="72" spans="1:30">
      <c r="A72" t="s">
        <v>19</v>
      </c>
      <c r="B72">
        <v>2011</v>
      </c>
      <c r="C72" t="s">
        <v>11</v>
      </c>
      <c r="D72">
        <v>60.84</v>
      </c>
      <c r="I72">
        <v>2010</v>
      </c>
      <c r="J72">
        <v>5.6</v>
      </c>
      <c r="K72">
        <v>0</v>
      </c>
      <c r="L72">
        <v>0</v>
      </c>
      <c r="M72">
        <v>2911.5</v>
      </c>
      <c r="N72">
        <v>8166</v>
      </c>
      <c r="O72">
        <v>0</v>
      </c>
      <c r="P72">
        <v>0</v>
      </c>
      <c r="Q72">
        <v>7627.6666666666597</v>
      </c>
      <c r="R72">
        <v>739.5</v>
      </c>
      <c r="S72">
        <v>1343.5</v>
      </c>
      <c r="T72">
        <v>0</v>
      </c>
      <c r="U72">
        <v>6852</v>
      </c>
      <c r="W72">
        <f t="shared" si="13"/>
        <v>2010</v>
      </c>
      <c r="X72" s="2">
        <f t="shared" si="14"/>
        <v>0.06</v>
      </c>
      <c r="Y72" s="2">
        <f t="shared" si="15"/>
        <v>33.24</v>
      </c>
      <c r="Z72" s="2">
        <f t="shared" si="16"/>
        <v>78.22</v>
      </c>
      <c r="AA72" s="2">
        <f t="shared" si="17"/>
        <v>93.22</v>
      </c>
      <c r="AB72" s="2">
        <f t="shared" si="18"/>
        <v>87.07</v>
      </c>
      <c r="AC72" s="2">
        <f t="shared" si="19"/>
        <v>23.78</v>
      </c>
      <c r="AD72" s="1">
        <f t="shared" si="20"/>
        <v>0</v>
      </c>
    </row>
    <row r="73" spans="1:30">
      <c r="A73" t="s">
        <v>19</v>
      </c>
      <c r="B73">
        <v>2012</v>
      </c>
      <c r="C73" t="s">
        <v>11</v>
      </c>
      <c r="D73">
        <v>54.99</v>
      </c>
      <c r="I73">
        <v>2011</v>
      </c>
      <c r="J73">
        <v>16.399999999999999</v>
      </c>
      <c r="K73">
        <v>0</v>
      </c>
      <c r="L73">
        <v>0</v>
      </c>
      <c r="M73">
        <v>3330</v>
      </c>
      <c r="N73">
        <v>8096</v>
      </c>
      <c r="O73">
        <v>0</v>
      </c>
      <c r="P73">
        <v>0</v>
      </c>
      <c r="Q73">
        <v>8290.6666666666606</v>
      </c>
      <c r="R73">
        <v>793</v>
      </c>
      <c r="S73">
        <v>432</v>
      </c>
      <c r="T73">
        <v>0</v>
      </c>
      <c r="U73">
        <v>8100</v>
      </c>
      <c r="W73">
        <f t="shared" si="13"/>
        <v>2011</v>
      </c>
      <c r="X73" s="2">
        <f t="shared" si="14"/>
        <v>0.19</v>
      </c>
      <c r="Y73" s="2">
        <f t="shared" si="15"/>
        <v>38.01</v>
      </c>
      <c r="Z73" s="2">
        <f t="shared" si="16"/>
        <v>92.47</v>
      </c>
      <c r="AA73" s="2">
        <f t="shared" si="17"/>
        <v>92.42</v>
      </c>
      <c r="AB73" s="2">
        <f t="shared" si="18"/>
        <v>94.64</v>
      </c>
      <c r="AC73" s="2">
        <f t="shared" si="19"/>
        <v>13.98</v>
      </c>
      <c r="AD73" s="1">
        <f t="shared" si="20"/>
        <v>0</v>
      </c>
    </row>
    <row r="74" spans="1:30">
      <c r="A74" t="s">
        <v>19</v>
      </c>
      <c r="B74">
        <v>2013</v>
      </c>
      <c r="C74" t="s">
        <v>11</v>
      </c>
      <c r="D74">
        <v>57.64</v>
      </c>
      <c r="I74">
        <v>2012</v>
      </c>
      <c r="J74">
        <v>10.4</v>
      </c>
      <c r="K74">
        <v>0</v>
      </c>
      <c r="L74">
        <v>0</v>
      </c>
      <c r="M74">
        <v>3799</v>
      </c>
      <c r="N74">
        <v>8206</v>
      </c>
      <c r="O74">
        <v>0</v>
      </c>
      <c r="P74">
        <v>0</v>
      </c>
      <c r="Q74">
        <v>8122.6666666666597</v>
      </c>
      <c r="R74">
        <v>616</v>
      </c>
      <c r="S74">
        <v>413</v>
      </c>
      <c r="T74">
        <v>0</v>
      </c>
      <c r="U74">
        <v>8781</v>
      </c>
      <c r="W74">
        <f t="shared" si="13"/>
        <v>2012</v>
      </c>
      <c r="X74" s="2">
        <f t="shared" si="14"/>
        <v>0.12</v>
      </c>
      <c r="Y74" s="2">
        <f t="shared" si="15"/>
        <v>43.25</v>
      </c>
      <c r="Z74" s="2">
        <f t="shared" si="16"/>
        <v>99.97</v>
      </c>
      <c r="AA74" s="2">
        <f t="shared" si="17"/>
        <v>93.42</v>
      </c>
      <c r="AB74" s="2">
        <f t="shared" si="18"/>
        <v>92.47</v>
      </c>
      <c r="AC74" s="2">
        <f t="shared" si="19"/>
        <v>11.71</v>
      </c>
      <c r="AD74" s="1">
        <f t="shared" si="20"/>
        <v>1</v>
      </c>
    </row>
    <row r="75" spans="1:30">
      <c r="A75" t="s">
        <v>19</v>
      </c>
      <c r="B75">
        <v>2014</v>
      </c>
      <c r="C75" t="s">
        <v>11</v>
      </c>
      <c r="D75">
        <v>50.5</v>
      </c>
      <c r="I75">
        <v>2013</v>
      </c>
      <c r="J75">
        <v>24.8</v>
      </c>
      <c r="K75">
        <v>0</v>
      </c>
      <c r="L75">
        <v>0</v>
      </c>
      <c r="M75">
        <v>3798</v>
      </c>
      <c r="N75">
        <v>8120</v>
      </c>
      <c r="O75">
        <v>0</v>
      </c>
      <c r="P75">
        <v>0</v>
      </c>
      <c r="Q75">
        <v>8210.6666666666606</v>
      </c>
      <c r="R75">
        <v>467.5</v>
      </c>
      <c r="S75">
        <v>1315.5</v>
      </c>
      <c r="T75">
        <v>0</v>
      </c>
      <c r="U75">
        <v>8728</v>
      </c>
      <c r="W75">
        <f t="shared" si="13"/>
        <v>2013</v>
      </c>
      <c r="X75" s="2">
        <f t="shared" si="14"/>
        <v>0.28000000000000003</v>
      </c>
      <c r="Y75" s="2">
        <f t="shared" si="15"/>
        <v>43.36</v>
      </c>
      <c r="Z75" s="2">
        <f t="shared" si="16"/>
        <v>99.63</v>
      </c>
      <c r="AA75" s="2">
        <f t="shared" si="17"/>
        <v>92.69</v>
      </c>
      <c r="AB75" s="2">
        <f t="shared" si="18"/>
        <v>93.73</v>
      </c>
      <c r="AC75" s="2">
        <f t="shared" si="19"/>
        <v>20.350000000000001</v>
      </c>
      <c r="AD75" s="1">
        <f t="shared" si="20"/>
        <v>0</v>
      </c>
    </row>
    <row r="76" spans="1:30">
      <c r="A76" t="s">
        <v>19</v>
      </c>
      <c r="B76">
        <v>2015</v>
      </c>
      <c r="C76" t="s">
        <v>11</v>
      </c>
      <c r="D76">
        <v>57.33</v>
      </c>
      <c r="I76">
        <v>2014</v>
      </c>
      <c r="J76">
        <v>1.4</v>
      </c>
      <c r="K76">
        <v>0</v>
      </c>
      <c r="L76">
        <v>0</v>
      </c>
      <c r="M76">
        <v>4116.5</v>
      </c>
      <c r="N76">
        <v>8188</v>
      </c>
      <c r="O76">
        <v>0</v>
      </c>
      <c r="P76">
        <v>0</v>
      </c>
      <c r="Q76">
        <v>8535.6666666666606</v>
      </c>
      <c r="R76">
        <v>756.5</v>
      </c>
      <c r="S76">
        <v>464.5</v>
      </c>
      <c r="T76">
        <v>0</v>
      </c>
      <c r="U76">
        <v>8226</v>
      </c>
      <c r="W76">
        <f t="shared" si="13"/>
        <v>2014</v>
      </c>
      <c r="X76" s="2">
        <f t="shared" si="14"/>
        <v>0.02</v>
      </c>
      <c r="Y76" s="2">
        <f t="shared" si="15"/>
        <v>46.99</v>
      </c>
      <c r="Z76" s="2">
        <f t="shared" si="16"/>
        <v>93.9</v>
      </c>
      <c r="AA76" s="2">
        <f t="shared" si="17"/>
        <v>93.47</v>
      </c>
      <c r="AB76" s="2">
        <f t="shared" si="18"/>
        <v>97.44</v>
      </c>
      <c r="AC76" s="2">
        <f t="shared" si="19"/>
        <v>13.94</v>
      </c>
      <c r="AD76" s="1">
        <f t="shared" si="20"/>
        <v>0</v>
      </c>
    </row>
    <row r="77" spans="1:30">
      <c r="A77" t="s">
        <v>19</v>
      </c>
      <c r="B77">
        <v>2016</v>
      </c>
      <c r="C77" t="s">
        <v>11</v>
      </c>
      <c r="D77">
        <v>54.1</v>
      </c>
      <c r="I77">
        <v>2015</v>
      </c>
      <c r="J77">
        <v>55.4</v>
      </c>
      <c r="K77">
        <v>0</v>
      </c>
      <c r="L77">
        <v>0</v>
      </c>
      <c r="M77">
        <v>4865</v>
      </c>
      <c r="N77">
        <v>8066</v>
      </c>
      <c r="O77">
        <v>0</v>
      </c>
      <c r="P77">
        <v>0</v>
      </c>
      <c r="Q77">
        <v>8712.6666666666606</v>
      </c>
      <c r="R77">
        <v>825.5</v>
      </c>
      <c r="S77">
        <v>426.5</v>
      </c>
      <c r="T77">
        <v>0</v>
      </c>
      <c r="U77">
        <v>6397</v>
      </c>
      <c r="W77">
        <f t="shared" si="13"/>
        <v>2015</v>
      </c>
      <c r="X77" s="2">
        <f t="shared" si="14"/>
        <v>0.63</v>
      </c>
      <c r="Y77" s="2">
        <f t="shared" si="15"/>
        <v>55.54</v>
      </c>
      <c r="Z77" s="2">
        <f t="shared" si="16"/>
        <v>73.03</v>
      </c>
      <c r="AA77" s="2">
        <f t="shared" si="17"/>
        <v>92.08</v>
      </c>
      <c r="AB77" s="2">
        <f t="shared" si="18"/>
        <v>99.46</v>
      </c>
      <c r="AC77" s="2">
        <f t="shared" si="19"/>
        <v>14.29</v>
      </c>
      <c r="AD77" s="1">
        <f t="shared" si="20"/>
        <v>0</v>
      </c>
    </row>
    <row r="78" spans="1:30">
      <c r="A78" t="s">
        <v>19</v>
      </c>
      <c r="B78">
        <v>2017</v>
      </c>
      <c r="C78" t="s">
        <v>11</v>
      </c>
      <c r="D78">
        <v>44.11</v>
      </c>
      <c r="I78">
        <v>2016</v>
      </c>
      <c r="J78">
        <v>161.19999999999999</v>
      </c>
      <c r="K78">
        <v>0</v>
      </c>
      <c r="L78">
        <v>0</v>
      </c>
      <c r="M78">
        <v>4544.5</v>
      </c>
      <c r="N78">
        <v>8247</v>
      </c>
      <c r="O78">
        <v>0</v>
      </c>
      <c r="P78">
        <v>0</v>
      </c>
      <c r="Q78">
        <v>8784</v>
      </c>
      <c r="R78">
        <v>865.5</v>
      </c>
      <c r="S78">
        <v>423.5</v>
      </c>
      <c r="T78">
        <v>0</v>
      </c>
      <c r="U78">
        <v>8784</v>
      </c>
      <c r="W78">
        <f t="shared" si="13"/>
        <v>2016</v>
      </c>
      <c r="X78" s="2">
        <f t="shared" si="14"/>
        <v>1.84</v>
      </c>
      <c r="Y78" s="2">
        <f t="shared" si="15"/>
        <v>51.74</v>
      </c>
      <c r="Z78" s="2">
        <f t="shared" si="16"/>
        <v>100</v>
      </c>
      <c r="AA78" s="2">
        <f t="shared" si="17"/>
        <v>93.89</v>
      </c>
      <c r="AB78" s="2">
        <f t="shared" si="18"/>
        <v>100</v>
      </c>
      <c r="AC78" s="2">
        <f t="shared" si="19"/>
        <v>14.67</v>
      </c>
      <c r="AD78" s="1">
        <f t="shared" si="20"/>
        <v>1</v>
      </c>
    </row>
    <row r="79" spans="1:30">
      <c r="A79" t="s">
        <v>19</v>
      </c>
      <c r="B79">
        <v>2018</v>
      </c>
      <c r="C79" t="s">
        <v>11</v>
      </c>
      <c r="D79">
        <v>59.42</v>
      </c>
      <c r="I79">
        <v>2017</v>
      </c>
      <c r="J79">
        <v>19.8</v>
      </c>
      <c r="K79">
        <v>0</v>
      </c>
      <c r="L79">
        <v>0</v>
      </c>
      <c r="M79">
        <v>4578.5</v>
      </c>
      <c r="N79">
        <v>8179</v>
      </c>
      <c r="O79">
        <v>0</v>
      </c>
      <c r="P79">
        <v>0</v>
      </c>
      <c r="Q79">
        <v>8565.3333333333303</v>
      </c>
      <c r="R79">
        <v>1034.5</v>
      </c>
      <c r="S79">
        <v>422</v>
      </c>
      <c r="T79">
        <v>0</v>
      </c>
      <c r="U79">
        <v>8642</v>
      </c>
      <c r="W79">
        <f t="shared" si="13"/>
        <v>2017</v>
      </c>
      <c r="X79" s="2">
        <f t="shared" si="14"/>
        <v>0.23</v>
      </c>
      <c r="Y79" s="2">
        <f t="shared" si="15"/>
        <v>52.27</v>
      </c>
      <c r="Z79" s="2">
        <f t="shared" si="16"/>
        <v>98.65</v>
      </c>
      <c r="AA79" s="2">
        <f t="shared" si="17"/>
        <v>93.37</v>
      </c>
      <c r="AB79" s="2">
        <f t="shared" si="18"/>
        <v>97.78</v>
      </c>
      <c r="AC79" s="2">
        <f t="shared" si="19"/>
        <v>16.63</v>
      </c>
      <c r="AD79" s="1">
        <f t="shared" si="20"/>
        <v>0</v>
      </c>
    </row>
    <row r="80" spans="1:30">
      <c r="A80" t="s">
        <v>19</v>
      </c>
      <c r="B80">
        <v>1980</v>
      </c>
      <c r="C80" t="s">
        <v>23</v>
      </c>
      <c r="D80">
        <v>0</v>
      </c>
      <c r="I80">
        <v>2018</v>
      </c>
      <c r="J80">
        <v>97.6</v>
      </c>
      <c r="K80">
        <v>0</v>
      </c>
      <c r="L80">
        <v>0</v>
      </c>
      <c r="M80">
        <v>4336</v>
      </c>
      <c r="N80">
        <v>8139</v>
      </c>
      <c r="O80">
        <v>0</v>
      </c>
      <c r="P80">
        <v>0</v>
      </c>
      <c r="Q80">
        <v>8714.3333333333303</v>
      </c>
      <c r="R80">
        <v>1117.5</v>
      </c>
      <c r="S80">
        <v>429</v>
      </c>
      <c r="T80">
        <v>0</v>
      </c>
      <c r="U80">
        <v>7678</v>
      </c>
      <c r="W80">
        <f t="shared" si="13"/>
        <v>2018</v>
      </c>
      <c r="X80" s="2">
        <f t="shared" si="14"/>
        <v>1.1100000000000001</v>
      </c>
      <c r="Y80" s="2">
        <f t="shared" si="15"/>
        <v>49.5</v>
      </c>
      <c r="Z80" s="2">
        <f t="shared" si="16"/>
        <v>87.65</v>
      </c>
      <c r="AA80" s="2">
        <f t="shared" si="17"/>
        <v>92.91</v>
      </c>
      <c r="AB80" s="2">
        <f t="shared" si="18"/>
        <v>99.48</v>
      </c>
      <c r="AC80" s="2">
        <f t="shared" si="19"/>
        <v>17.649999999999999</v>
      </c>
      <c r="AD80" s="1">
        <f t="shared" si="20"/>
        <v>0</v>
      </c>
    </row>
    <row r="81" spans="1:4">
      <c r="A81" t="s">
        <v>19</v>
      </c>
      <c r="B81">
        <v>1981</v>
      </c>
      <c r="C81" t="s">
        <v>23</v>
      </c>
      <c r="D81">
        <v>0</v>
      </c>
    </row>
    <row r="82" spans="1:4">
      <c r="A82" t="s">
        <v>19</v>
      </c>
      <c r="B82">
        <v>1982</v>
      </c>
      <c r="C82" t="s">
        <v>23</v>
      </c>
      <c r="D82">
        <v>0</v>
      </c>
    </row>
    <row r="83" spans="1:4">
      <c r="A83" t="s">
        <v>19</v>
      </c>
      <c r="B83">
        <v>1983</v>
      </c>
      <c r="C83" t="s">
        <v>23</v>
      </c>
      <c r="D83">
        <v>0</v>
      </c>
    </row>
    <row r="84" spans="1:4">
      <c r="A84" t="s">
        <v>19</v>
      </c>
      <c r="B84">
        <v>1984</v>
      </c>
      <c r="C84" t="s">
        <v>23</v>
      </c>
      <c r="D84">
        <v>0</v>
      </c>
    </row>
    <row r="85" spans="1:4">
      <c r="A85" t="s">
        <v>19</v>
      </c>
      <c r="B85">
        <v>1985</v>
      </c>
      <c r="C85" t="s">
        <v>23</v>
      </c>
      <c r="D85">
        <v>0</v>
      </c>
    </row>
    <row r="86" spans="1:4">
      <c r="A86" t="s">
        <v>19</v>
      </c>
      <c r="B86">
        <v>1986</v>
      </c>
      <c r="C86" t="s">
        <v>23</v>
      </c>
      <c r="D86">
        <v>0</v>
      </c>
    </row>
    <row r="87" spans="1:4">
      <c r="A87" t="s">
        <v>19</v>
      </c>
      <c r="B87">
        <v>1987</v>
      </c>
      <c r="C87" t="s">
        <v>23</v>
      </c>
      <c r="D87">
        <v>0</v>
      </c>
    </row>
    <row r="88" spans="1:4">
      <c r="A88" t="s">
        <v>19</v>
      </c>
      <c r="B88">
        <v>1988</v>
      </c>
      <c r="C88" t="s">
        <v>23</v>
      </c>
      <c r="D88">
        <v>0</v>
      </c>
    </row>
    <row r="89" spans="1:4">
      <c r="A89" t="s">
        <v>19</v>
      </c>
      <c r="B89">
        <v>1989</v>
      </c>
      <c r="C89" t="s">
        <v>23</v>
      </c>
      <c r="D89">
        <v>0</v>
      </c>
    </row>
    <row r="90" spans="1:4">
      <c r="A90" t="s">
        <v>19</v>
      </c>
      <c r="B90">
        <v>1990</v>
      </c>
      <c r="C90" t="s">
        <v>23</v>
      </c>
      <c r="D90">
        <v>0</v>
      </c>
    </row>
    <row r="91" spans="1:4">
      <c r="A91" t="s">
        <v>19</v>
      </c>
      <c r="B91">
        <v>1991</v>
      </c>
      <c r="C91" t="s">
        <v>23</v>
      </c>
      <c r="D91">
        <v>0</v>
      </c>
    </row>
    <row r="92" spans="1:4">
      <c r="A92" t="s">
        <v>19</v>
      </c>
      <c r="B92">
        <v>1992</v>
      </c>
      <c r="C92" t="s">
        <v>23</v>
      </c>
      <c r="D92">
        <v>0</v>
      </c>
    </row>
    <row r="93" spans="1:4">
      <c r="A93" t="s">
        <v>19</v>
      </c>
      <c r="B93">
        <v>1993</v>
      </c>
      <c r="C93" t="s">
        <v>23</v>
      </c>
      <c r="D93">
        <v>0</v>
      </c>
    </row>
    <row r="94" spans="1:4">
      <c r="A94" t="s">
        <v>19</v>
      </c>
      <c r="B94">
        <v>1994</v>
      </c>
      <c r="C94" t="s">
        <v>23</v>
      </c>
      <c r="D94">
        <v>0</v>
      </c>
    </row>
    <row r="95" spans="1:4">
      <c r="A95" t="s">
        <v>19</v>
      </c>
      <c r="B95">
        <v>1995</v>
      </c>
      <c r="C95" t="s">
        <v>23</v>
      </c>
      <c r="D95">
        <v>0</v>
      </c>
    </row>
    <row r="96" spans="1:4">
      <c r="A96" t="s">
        <v>19</v>
      </c>
      <c r="B96">
        <v>1996</v>
      </c>
      <c r="C96" t="s">
        <v>23</v>
      </c>
      <c r="D96">
        <v>0</v>
      </c>
    </row>
    <row r="97" spans="1:4">
      <c r="A97" t="s">
        <v>19</v>
      </c>
      <c r="B97">
        <v>1997</v>
      </c>
      <c r="C97" t="s">
        <v>23</v>
      </c>
      <c r="D97">
        <v>0</v>
      </c>
    </row>
    <row r="98" spans="1:4">
      <c r="A98" t="s">
        <v>19</v>
      </c>
      <c r="B98">
        <v>1998</v>
      </c>
      <c r="C98" t="s">
        <v>23</v>
      </c>
      <c r="D98">
        <v>0</v>
      </c>
    </row>
    <row r="99" spans="1:4">
      <c r="A99" t="s">
        <v>19</v>
      </c>
      <c r="B99">
        <v>1999</v>
      </c>
      <c r="C99" t="s">
        <v>23</v>
      </c>
      <c r="D99">
        <v>0</v>
      </c>
    </row>
    <row r="100" spans="1:4">
      <c r="A100" t="s">
        <v>19</v>
      </c>
      <c r="B100">
        <v>2000</v>
      </c>
      <c r="C100" t="s">
        <v>23</v>
      </c>
      <c r="D100">
        <v>0</v>
      </c>
    </row>
    <row r="101" spans="1:4">
      <c r="A101" t="s">
        <v>19</v>
      </c>
      <c r="B101">
        <v>2001</v>
      </c>
      <c r="C101" t="s">
        <v>23</v>
      </c>
      <c r="D101">
        <v>0</v>
      </c>
    </row>
    <row r="102" spans="1:4">
      <c r="A102" t="s">
        <v>19</v>
      </c>
      <c r="B102">
        <v>2002</v>
      </c>
      <c r="C102" t="s">
        <v>23</v>
      </c>
      <c r="D102">
        <v>0</v>
      </c>
    </row>
    <row r="103" spans="1:4">
      <c r="A103" t="s">
        <v>19</v>
      </c>
      <c r="B103">
        <v>2003</v>
      </c>
      <c r="C103" t="s">
        <v>23</v>
      </c>
      <c r="D103">
        <v>0</v>
      </c>
    </row>
    <row r="104" spans="1:4">
      <c r="A104" t="s">
        <v>19</v>
      </c>
      <c r="B104">
        <v>2004</v>
      </c>
      <c r="C104" t="s">
        <v>23</v>
      </c>
      <c r="D104">
        <v>0</v>
      </c>
    </row>
    <row r="105" spans="1:4">
      <c r="A105" t="s">
        <v>19</v>
      </c>
      <c r="B105">
        <v>2005</v>
      </c>
      <c r="C105" t="s">
        <v>23</v>
      </c>
      <c r="D105">
        <v>0</v>
      </c>
    </row>
    <row r="106" spans="1:4">
      <c r="A106" t="s">
        <v>19</v>
      </c>
      <c r="B106">
        <v>2006</v>
      </c>
      <c r="C106" t="s">
        <v>23</v>
      </c>
      <c r="D106">
        <v>0</v>
      </c>
    </row>
    <row r="107" spans="1:4">
      <c r="A107" t="s">
        <v>19</v>
      </c>
      <c r="B107">
        <v>2007</v>
      </c>
      <c r="C107" t="s">
        <v>23</v>
      </c>
      <c r="D107">
        <v>0</v>
      </c>
    </row>
    <row r="108" spans="1:4">
      <c r="A108" t="s">
        <v>19</v>
      </c>
      <c r="B108">
        <v>2008</v>
      </c>
      <c r="C108" t="s">
        <v>23</v>
      </c>
      <c r="D108">
        <v>0</v>
      </c>
    </row>
    <row r="109" spans="1:4">
      <c r="A109" t="s">
        <v>19</v>
      </c>
      <c r="B109">
        <v>2009</v>
      </c>
      <c r="C109" t="s">
        <v>23</v>
      </c>
      <c r="D109">
        <v>0</v>
      </c>
    </row>
    <row r="110" spans="1:4">
      <c r="A110" t="s">
        <v>19</v>
      </c>
      <c r="B110">
        <v>2010</v>
      </c>
      <c r="C110" t="s">
        <v>23</v>
      </c>
      <c r="D110">
        <v>0</v>
      </c>
    </row>
    <row r="111" spans="1:4">
      <c r="A111" t="s">
        <v>19</v>
      </c>
      <c r="B111">
        <v>2011</v>
      </c>
      <c r="C111" t="s">
        <v>23</v>
      </c>
      <c r="D111">
        <v>0</v>
      </c>
    </row>
    <row r="112" spans="1:4">
      <c r="A112" t="s">
        <v>19</v>
      </c>
      <c r="B112">
        <v>2012</v>
      </c>
      <c r="C112" t="s">
        <v>23</v>
      </c>
      <c r="D112">
        <v>0</v>
      </c>
    </row>
    <row r="113" spans="1:4">
      <c r="A113" t="s">
        <v>19</v>
      </c>
      <c r="B113">
        <v>2013</v>
      </c>
      <c r="C113" t="s">
        <v>23</v>
      </c>
      <c r="D113">
        <v>0</v>
      </c>
    </row>
    <row r="114" spans="1:4">
      <c r="A114" t="s">
        <v>19</v>
      </c>
      <c r="B114">
        <v>2014</v>
      </c>
      <c r="C114" t="s">
        <v>23</v>
      </c>
      <c r="D114">
        <v>0</v>
      </c>
    </row>
    <row r="115" spans="1:4">
      <c r="A115" t="s">
        <v>19</v>
      </c>
      <c r="B115">
        <v>2015</v>
      </c>
      <c r="C115" t="s">
        <v>23</v>
      </c>
      <c r="D115">
        <v>0</v>
      </c>
    </row>
    <row r="116" spans="1:4">
      <c r="A116" t="s">
        <v>19</v>
      </c>
      <c r="B116">
        <v>2016</v>
      </c>
      <c r="C116" t="s">
        <v>23</v>
      </c>
      <c r="D116">
        <v>0</v>
      </c>
    </row>
    <row r="117" spans="1:4">
      <c r="A117" t="s">
        <v>19</v>
      </c>
      <c r="B117">
        <v>2017</v>
      </c>
      <c r="C117" t="s">
        <v>23</v>
      </c>
      <c r="D117">
        <v>0</v>
      </c>
    </row>
    <row r="118" spans="1:4">
      <c r="A118" t="s">
        <v>19</v>
      </c>
      <c r="B118">
        <v>2018</v>
      </c>
      <c r="C118" t="s">
        <v>23</v>
      </c>
      <c r="D118">
        <v>0</v>
      </c>
    </row>
    <row r="119" spans="1:4">
      <c r="A119" t="s">
        <v>19</v>
      </c>
      <c r="B119">
        <v>1980</v>
      </c>
      <c r="C119" t="s">
        <v>12</v>
      </c>
      <c r="D119">
        <v>97.07</v>
      </c>
    </row>
    <row r="120" spans="1:4">
      <c r="A120" t="s">
        <v>19</v>
      </c>
      <c r="B120">
        <v>1981</v>
      </c>
      <c r="C120" t="s">
        <v>12</v>
      </c>
      <c r="D120">
        <v>97.27</v>
      </c>
    </row>
    <row r="121" spans="1:4">
      <c r="A121" t="s">
        <v>19</v>
      </c>
      <c r="B121">
        <v>1982</v>
      </c>
      <c r="C121" t="s">
        <v>12</v>
      </c>
      <c r="D121">
        <v>97.4</v>
      </c>
    </row>
    <row r="122" spans="1:4">
      <c r="A122" t="s">
        <v>19</v>
      </c>
      <c r="B122">
        <v>1983</v>
      </c>
      <c r="C122" t="s">
        <v>12</v>
      </c>
      <c r="D122">
        <v>97.72</v>
      </c>
    </row>
    <row r="123" spans="1:4">
      <c r="A123" t="s">
        <v>19</v>
      </c>
      <c r="B123">
        <v>1984</v>
      </c>
      <c r="C123" t="s">
        <v>12</v>
      </c>
      <c r="D123">
        <v>97.06</v>
      </c>
    </row>
    <row r="124" spans="1:4">
      <c r="A124" t="s">
        <v>19</v>
      </c>
      <c r="B124">
        <v>1985</v>
      </c>
      <c r="C124" t="s">
        <v>12</v>
      </c>
      <c r="D124">
        <v>97.26</v>
      </c>
    </row>
    <row r="125" spans="1:4">
      <c r="A125" t="s">
        <v>19</v>
      </c>
      <c r="B125">
        <v>1986</v>
      </c>
      <c r="C125" t="s">
        <v>12</v>
      </c>
      <c r="D125">
        <v>97.11</v>
      </c>
    </row>
    <row r="126" spans="1:4">
      <c r="A126" t="s">
        <v>19</v>
      </c>
      <c r="B126">
        <v>1987</v>
      </c>
      <c r="C126" t="s">
        <v>12</v>
      </c>
      <c r="D126">
        <v>96.95</v>
      </c>
    </row>
    <row r="127" spans="1:4">
      <c r="A127" t="s">
        <v>19</v>
      </c>
      <c r="B127">
        <v>1988</v>
      </c>
      <c r="C127" t="s">
        <v>12</v>
      </c>
      <c r="D127">
        <v>96.85</v>
      </c>
    </row>
    <row r="128" spans="1:4">
      <c r="A128" t="s">
        <v>19</v>
      </c>
      <c r="B128">
        <v>1989</v>
      </c>
      <c r="C128" t="s">
        <v>12</v>
      </c>
      <c r="D128">
        <v>96.86</v>
      </c>
    </row>
    <row r="129" spans="1:4">
      <c r="A129" t="s">
        <v>19</v>
      </c>
      <c r="B129">
        <v>1990</v>
      </c>
      <c r="C129" t="s">
        <v>12</v>
      </c>
      <c r="D129">
        <v>97.05</v>
      </c>
    </row>
    <row r="130" spans="1:4">
      <c r="A130" t="s">
        <v>19</v>
      </c>
      <c r="B130">
        <v>1991</v>
      </c>
      <c r="C130" t="s">
        <v>12</v>
      </c>
      <c r="D130">
        <v>96.97</v>
      </c>
    </row>
    <row r="131" spans="1:4">
      <c r="A131" t="s">
        <v>19</v>
      </c>
      <c r="B131">
        <v>1992</v>
      </c>
      <c r="C131" t="s">
        <v>12</v>
      </c>
      <c r="D131">
        <v>97.15</v>
      </c>
    </row>
    <row r="132" spans="1:4">
      <c r="A132" t="s">
        <v>19</v>
      </c>
      <c r="B132">
        <v>1993</v>
      </c>
      <c r="C132" t="s">
        <v>12</v>
      </c>
      <c r="D132">
        <v>97.63</v>
      </c>
    </row>
    <row r="133" spans="1:4">
      <c r="A133" t="s">
        <v>19</v>
      </c>
      <c r="B133">
        <v>1994</v>
      </c>
      <c r="C133" t="s">
        <v>12</v>
      </c>
      <c r="D133">
        <v>97.39</v>
      </c>
    </row>
    <row r="134" spans="1:4">
      <c r="A134" t="s">
        <v>19</v>
      </c>
      <c r="B134">
        <v>1995</v>
      </c>
      <c r="C134" t="s">
        <v>12</v>
      </c>
      <c r="D134">
        <v>97.33</v>
      </c>
    </row>
    <row r="135" spans="1:4">
      <c r="A135" t="s">
        <v>19</v>
      </c>
      <c r="B135">
        <v>1996</v>
      </c>
      <c r="C135" t="s">
        <v>12</v>
      </c>
      <c r="D135">
        <v>96.78</v>
      </c>
    </row>
    <row r="136" spans="1:4">
      <c r="A136" t="s">
        <v>19</v>
      </c>
      <c r="B136">
        <v>1997</v>
      </c>
      <c r="C136" t="s">
        <v>12</v>
      </c>
      <c r="D136">
        <v>97.26</v>
      </c>
    </row>
    <row r="137" spans="1:4">
      <c r="A137" t="s">
        <v>19</v>
      </c>
      <c r="B137">
        <v>1998</v>
      </c>
      <c r="C137" t="s">
        <v>12</v>
      </c>
      <c r="D137">
        <v>97.05</v>
      </c>
    </row>
    <row r="138" spans="1:4">
      <c r="A138" t="s">
        <v>19</v>
      </c>
      <c r="B138">
        <v>1999</v>
      </c>
      <c r="C138" t="s">
        <v>12</v>
      </c>
      <c r="D138">
        <v>97.29</v>
      </c>
    </row>
    <row r="139" spans="1:4">
      <c r="A139" t="s">
        <v>19</v>
      </c>
      <c r="B139">
        <v>2000</v>
      </c>
      <c r="C139" t="s">
        <v>12</v>
      </c>
      <c r="D139">
        <v>96.3</v>
      </c>
    </row>
    <row r="140" spans="1:4">
      <c r="A140" t="s">
        <v>19</v>
      </c>
      <c r="B140">
        <v>2001</v>
      </c>
      <c r="C140" t="s">
        <v>12</v>
      </c>
      <c r="D140">
        <v>97.05</v>
      </c>
    </row>
    <row r="141" spans="1:4">
      <c r="A141" t="s">
        <v>19</v>
      </c>
      <c r="B141">
        <v>2002</v>
      </c>
      <c r="C141" t="s">
        <v>12</v>
      </c>
      <c r="D141">
        <v>97.58</v>
      </c>
    </row>
    <row r="142" spans="1:4">
      <c r="A142" t="s">
        <v>19</v>
      </c>
      <c r="B142">
        <v>2003</v>
      </c>
      <c r="C142" t="s">
        <v>12</v>
      </c>
      <c r="D142">
        <v>97.32</v>
      </c>
    </row>
    <row r="143" spans="1:4">
      <c r="A143" t="s">
        <v>19</v>
      </c>
      <c r="B143">
        <v>2004</v>
      </c>
      <c r="C143" t="s">
        <v>12</v>
      </c>
      <c r="D143">
        <v>97.56</v>
      </c>
    </row>
    <row r="144" spans="1:4">
      <c r="A144" t="s">
        <v>19</v>
      </c>
      <c r="B144">
        <v>2005</v>
      </c>
      <c r="C144" t="s">
        <v>12</v>
      </c>
      <c r="D144">
        <v>97.31</v>
      </c>
    </row>
    <row r="145" spans="1:4">
      <c r="A145" t="s">
        <v>19</v>
      </c>
      <c r="B145">
        <v>2006</v>
      </c>
      <c r="C145" t="s">
        <v>12</v>
      </c>
      <c r="D145">
        <v>97.52</v>
      </c>
    </row>
    <row r="146" spans="1:4">
      <c r="A146" t="s">
        <v>19</v>
      </c>
      <c r="B146">
        <v>2007</v>
      </c>
      <c r="C146" t="s">
        <v>12</v>
      </c>
      <c r="D146">
        <v>97.49</v>
      </c>
    </row>
    <row r="147" spans="1:4">
      <c r="A147" t="s">
        <v>19</v>
      </c>
      <c r="B147">
        <v>2008</v>
      </c>
      <c r="C147" t="s">
        <v>12</v>
      </c>
      <c r="D147">
        <v>97.51</v>
      </c>
    </row>
    <row r="148" spans="1:4">
      <c r="A148" t="s">
        <v>19</v>
      </c>
      <c r="B148">
        <v>2009</v>
      </c>
      <c r="C148" t="s">
        <v>12</v>
      </c>
      <c r="D148">
        <v>97.57</v>
      </c>
    </row>
    <row r="149" spans="1:4">
      <c r="A149" t="s">
        <v>19</v>
      </c>
      <c r="B149">
        <v>2010</v>
      </c>
      <c r="C149" t="s">
        <v>12</v>
      </c>
      <c r="D149">
        <v>97</v>
      </c>
    </row>
    <row r="150" spans="1:4">
      <c r="A150" t="s">
        <v>19</v>
      </c>
      <c r="B150">
        <v>2011</v>
      </c>
      <c r="C150" t="s">
        <v>12</v>
      </c>
      <c r="D150">
        <v>96.79</v>
      </c>
    </row>
    <row r="151" spans="1:4">
      <c r="A151" t="s">
        <v>19</v>
      </c>
      <c r="B151">
        <v>2012</v>
      </c>
      <c r="C151" t="s">
        <v>12</v>
      </c>
      <c r="D151">
        <v>97.28</v>
      </c>
    </row>
    <row r="152" spans="1:4">
      <c r="A152" t="s">
        <v>19</v>
      </c>
      <c r="B152">
        <v>2013</v>
      </c>
      <c r="C152" t="s">
        <v>12</v>
      </c>
      <c r="D152">
        <v>97.5</v>
      </c>
    </row>
    <row r="153" spans="1:4">
      <c r="A153" t="s">
        <v>19</v>
      </c>
      <c r="B153">
        <v>2014</v>
      </c>
      <c r="C153" t="s">
        <v>12</v>
      </c>
      <c r="D153">
        <v>97.55</v>
      </c>
    </row>
    <row r="154" spans="1:4">
      <c r="A154" t="s">
        <v>19</v>
      </c>
      <c r="B154">
        <v>2015</v>
      </c>
      <c r="C154" t="s">
        <v>12</v>
      </c>
      <c r="D154">
        <v>97.74</v>
      </c>
    </row>
    <row r="155" spans="1:4">
      <c r="A155" t="s">
        <v>19</v>
      </c>
      <c r="B155">
        <v>2016</v>
      </c>
      <c r="C155" t="s">
        <v>12</v>
      </c>
      <c r="D155">
        <v>97.59</v>
      </c>
    </row>
    <row r="156" spans="1:4">
      <c r="A156" t="s">
        <v>19</v>
      </c>
      <c r="B156">
        <v>2017</v>
      </c>
      <c r="C156" t="s">
        <v>12</v>
      </c>
      <c r="D156">
        <v>97.59</v>
      </c>
    </row>
    <row r="157" spans="1:4">
      <c r="A157" t="s">
        <v>19</v>
      </c>
      <c r="B157">
        <v>2018</v>
      </c>
      <c r="C157" t="s">
        <v>12</v>
      </c>
      <c r="D157">
        <v>97.34</v>
      </c>
    </row>
    <row r="158" spans="1:4">
      <c r="A158" t="s">
        <v>19</v>
      </c>
      <c r="B158">
        <v>1980</v>
      </c>
      <c r="C158" t="s">
        <v>13</v>
      </c>
      <c r="D158">
        <v>100</v>
      </c>
    </row>
    <row r="159" spans="1:4">
      <c r="A159" t="s">
        <v>19</v>
      </c>
      <c r="B159">
        <v>1981</v>
      </c>
      <c r="C159" t="s">
        <v>13</v>
      </c>
      <c r="D159">
        <v>99.99</v>
      </c>
    </row>
    <row r="160" spans="1:4">
      <c r="A160" t="s">
        <v>19</v>
      </c>
      <c r="B160">
        <v>1982</v>
      </c>
      <c r="C160" t="s">
        <v>13</v>
      </c>
      <c r="D160">
        <v>100</v>
      </c>
    </row>
    <row r="161" spans="1:4">
      <c r="A161" t="s">
        <v>19</v>
      </c>
      <c r="B161">
        <v>1983</v>
      </c>
      <c r="C161" t="s">
        <v>13</v>
      </c>
      <c r="D161">
        <v>100</v>
      </c>
    </row>
    <row r="162" spans="1:4">
      <c r="A162" t="s">
        <v>19</v>
      </c>
      <c r="B162">
        <v>1984</v>
      </c>
      <c r="C162" t="s">
        <v>13</v>
      </c>
      <c r="D162">
        <v>100</v>
      </c>
    </row>
    <row r="163" spans="1:4">
      <c r="A163" t="s">
        <v>19</v>
      </c>
      <c r="B163">
        <v>1985</v>
      </c>
      <c r="C163" t="s">
        <v>13</v>
      </c>
      <c r="D163">
        <v>100</v>
      </c>
    </row>
    <row r="164" spans="1:4">
      <c r="A164" t="s">
        <v>19</v>
      </c>
      <c r="B164">
        <v>1986</v>
      </c>
      <c r="C164" t="s">
        <v>13</v>
      </c>
      <c r="D164">
        <v>100</v>
      </c>
    </row>
    <row r="165" spans="1:4">
      <c r="A165" t="s">
        <v>19</v>
      </c>
      <c r="B165">
        <v>1987</v>
      </c>
      <c r="C165" t="s">
        <v>13</v>
      </c>
      <c r="D165">
        <v>99.94</v>
      </c>
    </row>
    <row r="166" spans="1:4">
      <c r="A166" t="s">
        <v>19</v>
      </c>
      <c r="B166">
        <v>1988</v>
      </c>
      <c r="C166" t="s">
        <v>13</v>
      </c>
      <c r="D166">
        <v>99.98</v>
      </c>
    </row>
    <row r="167" spans="1:4">
      <c r="A167" t="s">
        <v>19</v>
      </c>
      <c r="B167">
        <v>1989</v>
      </c>
      <c r="C167" t="s">
        <v>13</v>
      </c>
      <c r="D167">
        <v>100</v>
      </c>
    </row>
    <row r="168" spans="1:4">
      <c r="A168" t="s">
        <v>19</v>
      </c>
      <c r="B168">
        <v>1990</v>
      </c>
      <c r="C168" t="s">
        <v>13</v>
      </c>
      <c r="D168">
        <v>100</v>
      </c>
    </row>
    <row r="169" spans="1:4">
      <c r="A169" t="s">
        <v>19</v>
      </c>
      <c r="B169">
        <v>1991</v>
      </c>
      <c r="C169" t="s">
        <v>13</v>
      </c>
      <c r="D169">
        <v>100</v>
      </c>
    </row>
    <row r="170" spans="1:4">
      <c r="A170" t="s">
        <v>19</v>
      </c>
      <c r="B170">
        <v>1992</v>
      </c>
      <c r="C170" t="s">
        <v>13</v>
      </c>
      <c r="D170">
        <v>100</v>
      </c>
    </row>
    <row r="171" spans="1:4">
      <c r="A171" t="s">
        <v>19</v>
      </c>
      <c r="B171">
        <v>1993</v>
      </c>
      <c r="C171" t="s">
        <v>13</v>
      </c>
      <c r="D171">
        <v>99.99</v>
      </c>
    </row>
    <row r="172" spans="1:4">
      <c r="A172" t="s">
        <v>19</v>
      </c>
      <c r="B172">
        <v>1994</v>
      </c>
      <c r="C172" t="s">
        <v>13</v>
      </c>
      <c r="D172">
        <v>100</v>
      </c>
    </row>
    <row r="173" spans="1:4">
      <c r="A173" t="s">
        <v>19</v>
      </c>
      <c r="B173">
        <v>1995</v>
      </c>
      <c r="C173" t="s">
        <v>13</v>
      </c>
      <c r="D173">
        <v>100</v>
      </c>
    </row>
    <row r="174" spans="1:4">
      <c r="A174" t="s">
        <v>19</v>
      </c>
      <c r="B174">
        <v>1996</v>
      </c>
      <c r="C174" t="s">
        <v>13</v>
      </c>
      <c r="D174">
        <v>99.99</v>
      </c>
    </row>
    <row r="175" spans="1:4">
      <c r="A175" t="s">
        <v>19</v>
      </c>
      <c r="B175">
        <v>1997</v>
      </c>
      <c r="C175" t="s">
        <v>13</v>
      </c>
      <c r="D175">
        <v>100</v>
      </c>
    </row>
    <row r="176" spans="1:4">
      <c r="A176" t="s">
        <v>19</v>
      </c>
      <c r="B176">
        <v>1998</v>
      </c>
      <c r="C176" t="s">
        <v>13</v>
      </c>
      <c r="D176">
        <v>100</v>
      </c>
    </row>
    <row r="177" spans="1:4">
      <c r="A177" t="s">
        <v>19</v>
      </c>
      <c r="B177">
        <v>1999</v>
      </c>
      <c r="C177" t="s">
        <v>13</v>
      </c>
      <c r="D177">
        <v>100</v>
      </c>
    </row>
    <row r="178" spans="1:4">
      <c r="A178" t="s">
        <v>19</v>
      </c>
      <c r="B178">
        <v>2000</v>
      </c>
      <c r="C178" t="s">
        <v>13</v>
      </c>
      <c r="D178">
        <v>71.58</v>
      </c>
    </row>
    <row r="179" spans="1:4">
      <c r="A179" t="s">
        <v>19</v>
      </c>
      <c r="B179">
        <v>2001</v>
      </c>
      <c r="C179" t="s">
        <v>13</v>
      </c>
      <c r="D179">
        <v>100</v>
      </c>
    </row>
    <row r="180" spans="1:4">
      <c r="A180" t="s">
        <v>19</v>
      </c>
      <c r="B180">
        <v>2002</v>
      </c>
      <c r="C180" t="s">
        <v>13</v>
      </c>
      <c r="D180">
        <v>100</v>
      </c>
    </row>
    <row r="181" spans="1:4">
      <c r="A181" t="s">
        <v>19</v>
      </c>
      <c r="B181">
        <v>2003</v>
      </c>
      <c r="C181" t="s">
        <v>13</v>
      </c>
      <c r="D181">
        <v>100</v>
      </c>
    </row>
    <row r="182" spans="1:4">
      <c r="A182" t="s">
        <v>19</v>
      </c>
      <c r="B182">
        <v>2004</v>
      </c>
      <c r="C182" t="s">
        <v>13</v>
      </c>
      <c r="D182">
        <v>99.99</v>
      </c>
    </row>
    <row r="183" spans="1:4">
      <c r="A183" t="s">
        <v>19</v>
      </c>
      <c r="B183">
        <v>2005</v>
      </c>
      <c r="C183" t="s">
        <v>13</v>
      </c>
      <c r="D183">
        <v>100</v>
      </c>
    </row>
    <row r="184" spans="1:4">
      <c r="A184" t="s">
        <v>19</v>
      </c>
      <c r="B184">
        <v>2006</v>
      </c>
      <c r="C184" t="s">
        <v>13</v>
      </c>
      <c r="D184">
        <v>100</v>
      </c>
    </row>
    <row r="185" spans="1:4">
      <c r="A185" t="s">
        <v>19</v>
      </c>
      <c r="B185">
        <v>2007</v>
      </c>
      <c r="C185" t="s">
        <v>13</v>
      </c>
      <c r="D185">
        <v>99.99</v>
      </c>
    </row>
    <row r="186" spans="1:4">
      <c r="A186" t="s">
        <v>19</v>
      </c>
      <c r="B186">
        <v>2008</v>
      </c>
      <c r="C186" t="s">
        <v>13</v>
      </c>
      <c r="D186">
        <v>100</v>
      </c>
    </row>
    <row r="187" spans="1:4">
      <c r="A187" t="s">
        <v>19</v>
      </c>
      <c r="B187">
        <v>2009</v>
      </c>
      <c r="C187" t="s">
        <v>13</v>
      </c>
      <c r="D187">
        <v>99.6</v>
      </c>
    </row>
    <row r="188" spans="1:4">
      <c r="A188" t="s">
        <v>19</v>
      </c>
      <c r="B188">
        <v>2010</v>
      </c>
      <c r="C188" t="s">
        <v>13</v>
      </c>
      <c r="D188">
        <v>100</v>
      </c>
    </row>
    <row r="189" spans="1:4">
      <c r="A189" t="s">
        <v>19</v>
      </c>
      <c r="B189">
        <v>2011</v>
      </c>
      <c r="C189" t="s">
        <v>13</v>
      </c>
      <c r="D189">
        <v>100</v>
      </c>
    </row>
    <row r="190" spans="1:4">
      <c r="A190" t="s">
        <v>19</v>
      </c>
      <c r="B190">
        <v>2012</v>
      </c>
      <c r="C190" t="s">
        <v>13</v>
      </c>
      <c r="D190">
        <v>99.99</v>
      </c>
    </row>
    <row r="191" spans="1:4">
      <c r="A191" t="s">
        <v>19</v>
      </c>
      <c r="B191">
        <v>2013</v>
      </c>
      <c r="C191" t="s">
        <v>13</v>
      </c>
      <c r="D191">
        <v>100</v>
      </c>
    </row>
    <row r="192" spans="1:4">
      <c r="A192" t="s">
        <v>19</v>
      </c>
      <c r="B192">
        <v>2014</v>
      </c>
      <c r="C192" t="s">
        <v>13</v>
      </c>
      <c r="D192">
        <v>99.9</v>
      </c>
    </row>
    <row r="193" spans="1:4">
      <c r="A193" t="s">
        <v>19</v>
      </c>
      <c r="B193">
        <v>2015</v>
      </c>
      <c r="C193" t="s">
        <v>13</v>
      </c>
      <c r="D193">
        <v>99.99</v>
      </c>
    </row>
    <row r="194" spans="1:4">
      <c r="A194" t="s">
        <v>19</v>
      </c>
      <c r="B194">
        <v>2016</v>
      </c>
      <c r="C194" t="s">
        <v>13</v>
      </c>
      <c r="D194">
        <v>100</v>
      </c>
    </row>
    <row r="195" spans="1:4">
      <c r="A195" t="s">
        <v>19</v>
      </c>
      <c r="B195">
        <v>2017</v>
      </c>
      <c r="C195" t="s">
        <v>13</v>
      </c>
      <c r="D195">
        <v>99.99</v>
      </c>
    </row>
    <row r="196" spans="1:4">
      <c r="A196" t="s">
        <v>19</v>
      </c>
      <c r="B196">
        <v>2018</v>
      </c>
      <c r="C196" t="s">
        <v>13</v>
      </c>
      <c r="D196">
        <v>100</v>
      </c>
    </row>
    <row r="197" spans="1:4">
      <c r="A197" t="s">
        <v>19</v>
      </c>
      <c r="B197">
        <v>1980</v>
      </c>
      <c r="C197" t="s">
        <v>14</v>
      </c>
      <c r="D197">
        <v>0</v>
      </c>
    </row>
    <row r="198" spans="1:4">
      <c r="A198" t="s">
        <v>19</v>
      </c>
      <c r="B198">
        <v>1981</v>
      </c>
      <c r="C198" t="s">
        <v>14</v>
      </c>
      <c r="D198">
        <v>0</v>
      </c>
    </row>
    <row r="199" spans="1:4">
      <c r="A199" t="s">
        <v>19</v>
      </c>
      <c r="B199">
        <v>1982</v>
      </c>
      <c r="C199" t="s">
        <v>14</v>
      </c>
      <c r="D199">
        <v>0</v>
      </c>
    </row>
    <row r="200" spans="1:4">
      <c r="A200" t="s">
        <v>19</v>
      </c>
      <c r="B200">
        <v>1983</v>
      </c>
      <c r="C200" t="s">
        <v>14</v>
      </c>
      <c r="D200">
        <v>0</v>
      </c>
    </row>
    <row r="201" spans="1:4">
      <c r="A201" t="s">
        <v>19</v>
      </c>
      <c r="B201">
        <v>1984</v>
      </c>
      <c r="C201" t="s">
        <v>14</v>
      </c>
      <c r="D201">
        <v>0</v>
      </c>
    </row>
    <row r="202" spans="1:4">
      <c r="A202" t="s">
        <v>19</v>
      </c>
      <c r="B202">
        <v>1985</v>
      </c>
      <c r="C202" t="s">
        <v>14</v>
      </c>
      <c r="D202">
        <v>0</v>
      </c>
    </row>
    <row r="203" spans="1:4">
      <c r="A203" t="s">
        <v>19</v>
      </c>
      <c r="B203">
        <v>1986</v>
      </c>
      <c r="C203" t="s">
        <v>14</v>
      </c>
      <c r="D203">
        <v>0</v>
      </c>
    </row>
    <row r="204" spans="1:4">
      <c r="A204" t="s">
        <v>19</v>
      </c>
      <c r="B204">
        <v>1987</v>
      </c>
      <c r="C204" t="s">
        <v>14</v>
      </c>
      <c r="D204">
        <v>0</v>
      </c>
    </row>
    <row r="205" spans="1:4">
      <c r="A205" t="s">
        <v>19</v>
      </c>
      <c r="B205">
        <v>1988</v>
      </c>
      <c r="C205" t="s">
        <v>14</v>
      </c>
      <c r="D205">
        <v>0</v>
      </c>
    </row>
    <row r="206" spans="1:4">
      <c r="A206" t="s">
        <v>19</v>
      </c>
      <c r="B206">
        <v>1989</v>
      </c>
      <c r="C206" t="s">
        <v>14</v>
      </c>
      <c r="D206">
        <v>0</v>
      </c>
    </row>
    <row r="207" spans="1:4">
      <c r="A207" t="s">
        <v>19</v>
      </c>
      <c r="B207">
        <v>1990</v>
      </c>
      <c r="C207" t="s">
        <v>14</v>
      </c>
      <c r="D207">
        <v>0</v>
      </c>
    </row>
    <row r="208" spans="1:4">
      <c r="A208" t="s">
        <v>19</v>
      </c>
      <c r="B208">
        <v>1991</v>
      </c>
      <c r="C208" t="s">
        <v>14</v>
      </c>
      <c r="D208">
        <v>0</v>
      </c>
    </row>
    <row r="209" spans="1:4">
      <c r="A209" t="s">
        <v>19</v>
      </c>
      <c r="B209">
        <v>1992</v>
      </c>
      <c r="C209" t="s">
        <v>14</v>
      </c>
      <c r="D209">
        <v>0</v>
      </c>
    </row>
    <row r="210" spans="1:4">
      <c r="A210" t="s">
        <v>19</v>
      </c>
      <c r="B210">
        <v>1993</v>
      </c>
      <c r="C210" t="s">
        <v>14</v>
      </c>
      <c r="D210">
        <v>0</v>
      </c>
    </row>
    <row r="211" spans="1:4">
      <c r="A211" t="s">
        <v>19</v>
      </c>
      <c r="B211">
        <v>1994</v>
      </c>
      <c r="C211" t="s">
        <v>14</v>
      </c>
      <c r="D211">
        <v>0</v>
      </c>
    </row>
    <row r="212" spans="1:4">
      <c r="A212" t="s">
        <v>19</v>
      </c>
      <c r="B212">
        <v>1995</v>
      </c>
      <c r="C212" t="s">
        <v>14</v>
      </c>
      <c r="D212">
        <v>0</v>
      </c>
    </row>
    <row r="213" spans="1:4">
      <c r="A213" t="s">
        <v>19</v>
      </c>
      <c r="B213">
        <v>1996</v>
      </c>
      <c r="C213" t="s">
        <v>14</v>
      </c>
      <c r="D213">
        <v>0</v>
      </c>
    </row>
    <row r="214" spans="1:4">
      <c r="A214" t="s">
        <v>19</v>
      </c>
      <c r="B214">
        <v>1997</v>
      </c>
      <c r="C214" t="s">
        <v>14</v>
      </c>
      <c r="D214">
        <v>0</v>
      </c>
    </row>
    <row r="215" spans="1:4">
      <c r="A215" t="s">
        <v>19</v>
      </c>
      <c r="B215">
        <v>1998</v>
      </c>
      <c r="C215" t="s">
        <v>14</v>
      </c>
      <c r="D215">
        <v>0</v>
      </c>
    </row>
    <row r="216" spans="1:4">
      <c r="A216" t="s">
        <v>19</v>
      </c>
      <c r="B216">
        <v>1999</v>
      </c>
      <c r="C216" t="s">
        <v>14</v>
      </c>
      <c r="D216">
        <v>0</v>
      </c>
    </row>
    <row r="217" spans="1:4">
      <c r="A217" t="s">
        <v>19</v>
      </c>
      <c r="B217">
        <v>2000</v>
      </c>
      <c r="C217" t="s">
        <v>14</v>
      </c>
      <c r="D217">
        <v>0</v>
      </c>
    </row>
    <row r="218" spans="1:4">
      <c r="A218" t="s">
        <v>19</v>
      </c>
      <c r="B218">
        <v>2001</v>
      </c>
      <c r="C218" t="s">
        <v>14</v>
      </c>
      <c r="D218">
        <v>0</v>
      </c>
    </row>
    <row r="219" spans="1:4">
      <c r="A219" t="s">
        <v>19</v>
      </c>
      <c r="B219">
        <v>2002</v>
      </c>
      <c r="C219" t="s">
        <v>14</v>
      </c>
      <c r="D219">
        <v>0</v>
      </c>
    </row>
    <row r="220" spans="1:4">
      <c r="A220" t="s">
        <v>19</v>
      </c>
      <c r="B220">
        <v>2003</v>
      </c>
      <c r="C220" t="s">
        <v>14</v>
      </c>
      <c r="D220">
        <v>0</v>
      </c>
    </row>
    <row r="221" spans="1:4">
      <c r="A221" t="s">
        <v>19</v>
      </c>
      <c r="B221">
        <v>2004</v>
      </c>
      <c r="C221" t="s">
        <v>14</v>
      </c>
      <c r="D221">
        <v>0</v>
      </c>
    </row>
    <row r="222" spans="1:4">
      <c r="A222" t="s">
        <v>19</v>
      </c>
      <c r="B222">
        <v>2005</v>
      </c>
      <c r="C222" t="s">
        <v>14</v>
      </c>
      <c r="D222">
        <v>0</v>
      </c>
    </row>
    <row r="223" spans="1:4">
      <c r="A223" t="s">
        <v>19</v>
      </c>
      <c r="B223">
        <v>2006</v>
      </c>
      <c r="C223" t="s">
        <v>14</v>
      </c>
      <c r="D223">
        <v>0</v>
      </c>
    </row>
    <row r="224" spans="1:4">
      <c r="A224" t="s">
        <v>19</v>
      </c>
      <c r="B224">
        <v>2007</v>
      </c>
      <c r="C224" t="s">
        <v>14</v>
      </c>
      <c r="D224">
        <v>0</v>
      </c>
    </row>
    <row r="225" spans="1:4">
      <c r="A225" t="s">
        <v>19</v>
      </c>
      <c r="B225">
        <v>2008</v>
      </c>
      <c r="C225" t="s">
        <v>14</v>
      </c>
      <c r="D225">
        <v>0</v>
      </c>
    </row>
    <row r="226" spans="1:4">
      <c r="A226" t="s">
        <v>19</v>
      </c>
      <c r="B226">
        <v>2009</v>
      </c>
      <c r="C226" t="s">
        <v>14</v>
      </c>
      <c r="D226">
        <v>0</v>
      </c>
    </row>
    <row r="227" spans="1:4">
      <c r="A227" t="s">
        <v>19</v>
      </c>
      <c r="B227">
        <v>2010</v>
      </c>
      <c r="C227" t="s">
        <v>14</v>
      </c>
      <c r="D227">
        <v>0</v>
      </c>
    </row>
    <row r="228" spans="1:4">
      <c r="A228" t="s">
        <v>19</v>
      </c>
      <c r="B228">
        <v>2011</v>
      </c>
      <c r="C228" t="s">
        <v>14</v>
      </c>
      <c r="D228">
        <v>0</v>
      </c>
    </row>
    <row r="229" spans="1:4">
      <c r="A229" t="s">
        <v>19</v>
      </c>
      <c r="B229">
        <v>2012</v>
      </c>
      <c r="C229" t="s">
        <v>14</v>
      </c>
      <c r="D229">
        <v>0</v>
      </c>
    </row>
    <row r="230" spans="1:4">
      <c r="A230" t="s">
        <v>19</v>
      </c>
      <c r="B230">
        <v>2013</v>
      </c>
      <c r="C230" t="s">
        <v>14</v>
      </c>
      <c r="D230">
        <v>0</v>
      </c>
    </row>
    <row r="231" spans="1:4">
      <c r="A231" t="s">
        <v>19</v>
      </c>
      <c r="B231">
        <v>2014</v>
      </c>
      <c r="C231" t="s">
        <v>14</v>
      </c>
      <c r="D231">
        <v>0</v>
      </c>
    </row>
    <row r="232" spans="1:4">
      <c r="A232" t="s">
        <v>19</v>
      </c>
      <c r="B232">
        <v>2015</v>
      </c>
      <c r="C232" t="s">
        <v>14</v>
      </c>
      <c r="D232">
        <v>0</v>
      </c>
    </row>
    <row r="233" spans="1:4">
      <c r="A233" t="s">
        <v>19</v>
      </c>
      <c r="B233">
        <v>2016</v>
      </c>
      <c r="C233" t="s">
        <v>14</v>
      </c>
      <c r="D233">
        <v>0</v>
      </c>
    </row>
    <row r="234" spans="1:4">
      <c r="A234" t="s">
        <v>19</v>
      </c>
      <c r="B234">
        <v>2017</v>
      </c>
      <c r="C234" t="s">
        <v>14</v>
      </c>
      <c r="D234">
        <v>0</v>
      </c>
    </row>
    <row r="235" spans="1:4">
      <c r="A235" t="s">
        <v>19</v>
      </c>
      <c r="B235">
        <v>2018</v>
      </c>
      <c r="C235" t="s">
        <v>14</v>
      </c>
      <c r="D235">
        <v>0</v>
      </c>
    </row>
    <row r="236" spans="1:4">
      <c r="A236" t="s">
        <v>20</v>
      </c>
      <c r="B236">
        <v>1980</v>
      </c>
      <c r="C236" t="s">
        <v>10</v>
      </c>
      <c r="D236">
        <v>0.05</v>
      </c>
    </row>
    <row r="237" spans="1:4">
      <c r="A237" t="s">
        <v>20</v>
      </c>
      <c r="B237">
        <v>1981</v>
      </c>
      <c r="C237" t="s">
        <v>10</v>
      </c>
      <c r="D237">
        <v>0.15</v>
      </c>
    </row>
    <row r="238" spans="1:4">
      <c r="A238" t="s">
        <v>20</v>
      </c>
      <c r="B238">
        <v>1982</v>
      </c>
      <c r="C238" t="s">
        <v>10</v>
      </c>
      <c r="D238">
        <v>0.35</v>
      </c>
    </row>
    <row r="239" spans="1:4">
      <c r="A239" t="s">
        <v>20</v>
      </c>
      <c r="B239">
        <v>1983</v>
      </c>
      <c r="C239" t="s">
        <v>10</v>
      </c>
      <c r="D239">
        <v>0.03</v>
      </c>
    </row>
    <row r="240" spans="1:4">
      <c r="A240" t="s">
        <v>20</v>
      </c>
      <c r="B240">
        <v>1984</v>
      </c>
      <c r="C240" t="s">
        <v>10</v>
      </c>
      <c r="D240">
        <v>0</v>
      </c>
    </row>
    <row r="241" spans="1:4">
      <c r="A241" t="s">
        <v>20</v>
      </c>
      <c r="B241">
        <v>1985</v>
      </c>
      <c r="C241" t="s">
        <v>10</v>
      </c>
      <c r="D241">
        <v>0.49</v>
      </c>
    </row>
    <row r="242" spans="1:4">
      <c r="A242" t="s">
        <v>20</v>
      </c>
      <c r="B242">
        <v>1986</v>
      </c>
      <c r="C242" t="s">
        <v>10</v>
      </c>
      <c r="D242">
        <v>0.21</v>
      </c>
    </row>
    <row r="243" spans="1:4">
      <c r="A243" t="s">
        <v>20</v>
      </c>
      <c r="B243">
        <v>1987</v>
      </c>
      <c r="C243" t="s">
        <v>10</v>
      </c>
      <c r="D243">
        <v>0.05</v>
      </c>
    </row>
    <row r="244" spans="1:4">
      <c r="A244" t="s">
        <v>20</v>
      </c>
      <c r="B244">
        <v>1988</v>
      </c>
      <c r="C244" t="s">
        <v>10</v>
      </c>
      <c r="D244">
        <v>0.28999999999999998</v>
      </c>
    </row>
    <row r="245" spans="1:4">
      <c r="A245" t="s">
        <v>20</v>
      </c>
      <c r="B245">
        <v>1989</v>
      </c>
      <c r="C245" t="s">
        <v>10</v>
      </c>
      <c r="D245">
        <v>0.08</v>
      </c>
    </row>
    <row r="246" spans="1:4">
      <c r="A246" t="s">
        <v>20</v>
      </c>
      <c r="B246">
        <v>1990</v>
      </c>
      <c r="C246" t="s">
        <v>10</v>
      </c>
      <c r="D246">
        <v>0</v>
      </c>
    </row>
    <row r="247" spans="1:4">
      <c r="A247" t="s">
        <v>20</v>
      </c>
      <c r="B247">
        <v>1991</v>
      </c>
      <c r="C247" t="s">
        <v>10</v>
      </c>
      <c r="D247">
        <v>0.01</v>
      </c>
    </row>
    <row r="248" spans="1:4">
      <c r="A248" t="s">
        <v>20</v>
      </c>
      <c r="B248">
        <v>1992</v>
      </c>
      <c r="C248" t="s">
        <v>10</v>
      </c>
      <c r="D248">
        <v>0.99</v>
      </c>
    </row>
    <row r="249" spans="1:4">
      <c r="A249" t="s">
        <v>20</v>
      </c>
      <c r="B249">
        <v>1993</v>
      </c>
      <c r="C249" t="s">
        <v>10</v>
      </c>
      <c r="D249">
        <v>1.0900000000000001</v>
      </c>
    </row>
    <row r="250" spans="1:4">
      <c r="A250" t="s">
        <v>20</v>
      </c>
      <c r="B250">
        <v>1994</v>
      </c>
      <c r="C250" t="s">
        <v>10</v>
      </c>
      <c r="D250">
        <v>1.41</v>
      </c>
    </row>
    <row r="251" spans="1:4">
      <c r="A251" t="s">
        <v>20</v>
      </c>
      <c r="B251">
        <v>1995</v>
      </c>
      <c r="C251" t="s">
        <v>10</v>
      </c>
      <c r="D251">
        <v>1.29</v>
      </c>
    </row>
    <row r="252" spans="1:4">
      <c r="A252" t="s">
        <v>20</v>
      </c>
      <c r="B252">
        <v>1996</v>
      </c>
      <c r="C252" t="s">
        <v>10</v>
      </c>
      <c r="D252">
        <v>0</v>
      </c>
    </row>
    <row r="253" spans="1:4">
      <c r="A253" t="s">
        <v>20</v>
      </c>
      <c r="B253">
        <v>1997</v>
      </c>
      <c r="C253" t="s">
        <v>10</v>
      </c>
      <c r="D253">
        <v>0</v>
      </c>
    </row>
    <row r="254" spans="1:4">
      <c r="A254" t="s">
        <v>20</v>
      </c>
      <c r="B254">
        <v>1998</v>
      </c>
      <c r="C254" t="s">
        <v>10</v>
      </c>
      <c r="D254">
        <v>0.1</v>
      </c>
    </row>
    <row r="255" spans="1:4">
      <c r="A255" t="s">
        <v>20</v>
      </c>
      <c r="B255">
        <v>1999</v>
      </c>
      <c r="C255" t="s">
        <v>10</v>
      </c>
      <c r="D255">
        <v>0.16</v>
      </c>
    </row>
    <row r="256" spans="1:4">
      <c r="A256" t="s">
        <v>20</v>
      </c>
      <c r="B256">
        <v>2000</v>
      </c>
      <c r="C256" t="s">
        <v>10</v>
      </c>
      <c r="D256">
        <v>0</v>
      </c>
    </row>
    <row r="257" spans="1:4">
      <c r="A257" t="s">
        <v>20</v>
      </c>
      <c r="B257">
        <v>2001</v>
      </c>
      <c r="C257" t="s">
        <v>10</v>
      </c>
      <c r="D257">
        <v>0.04</v>
      </c>
    </row>
    <row r="258" spans="1:4">
      <c r="A258" t="s">
        <v>20</v>
      </c>
      <c r="B258">
        <v>2002</v>
      </c>
      <c r="C258" t="s">
        <v>10</v>
      </c>
      <c r="D258">
        <v>0.3</v>
      </c>
    </row>
    <row r="259" spans="1:4">
      <c r="A259" t="s">
        <v>20</v>
      </c>
      <c r="B259">
        <v>2003</v>
      </c>
      <c r="C259" t="s">
        <v>10</v>
      </c>
      <c r="D259">
        <v>1.86</v>
      </c>
    </row>
    <row r="260" spans="1:4">
      <c r="A260" t="s">
        <v>20</v>
      </c>
      <c r="B260">
        <v>2004</v>
      </c>
      <c r="C260" t="s">
        <v>10</v>
      </c>
      <c r="D260">
        <v>0.06</v>
      </c>
    </row>
    <row r="261" spans="1:4">
      <c r="A261" t="s">
        <v>20</v>
      </c>
      <c r="B261">
        <v>2005</v>
      </c>
      <c r="C261" t="s">
        <v>10</v>
      </c>
      <c r="D261">
        <v>0.49</v>
      </c>
    </row>
    <row r="262" spans="1:4">
      <c r="A262" t="s">
        <v>20</v>
      </c>
      <c r="B262">
        <v>2006</v>
      </c>
      <c r="C262" t="s">
        <v>10</v>
      </c>
      <c r="D262">
        <v>0.03</v>
      </c>
    </row>
    <row r="263" spans="1:4">
      <c r="A263" t="s">
        <v>20</v>
      </c>
      <c r="B263">
        <v>2007</v>
      </c>
      <c r="C263" t="s">
        <v>10</v>
      </c>
      <c r="D263">
        <v>0.63</v>
      </c>
    </row>
    <row r="264" spans="1:4">
      <c r="A264" t="s">
        <v>20</v>
      </c>
      <c r="B264">
        <v>2008</v>
      </c>
      <c r="C264" t="s">
        <v>10</v>
      </c>
      <c r="D264">
        <v>0.66</v>
      </c>
    </row>
    <row r="265" spans="1:4">
      <c r="A265" t="s">
        <v>20</v>
      </c>
      <c r="B265">
        <v>2009</v>
      </c>
      <c r="C265" t="s">
        <v>10</v>
      </c>
      <c r="D265">
        <v>0.32</v>
      </c>
    </row>
    <row r="266" spans="1:4">
      <c r="A266" t="s">
        <v>20</v>
      </c>
      <c r="B266">
        <v>2010</v>
      </c>
      <c r="C266" t="s">
        <v>10</v>
      </c>
      <c r="D266">
        <v>0.06</v>
      </c>
    </row>
    <row r="267" spans="1:4">
      <c r="A267" t="s">
        <v>20</v>
      </c>
      <c r="B267">
        <v>2011</v>
      </c>
      <c r="C267" t="s">
        <v>10</v>
      </c>
      <c r="D267">
        <v>0.19</v>
      </c>
    </row>
    <row r="268" spans="1:4">
      <c r="A268" t="s">
        <v>20</v>
      </c>
      <c r="B268">
        <v>2012</v>
      </c>
      <c r="C268" t="s">
        <v>10</v>
      </c>
      <c r="D268">
        <v>0.12</v>
      </c>
    </row>
    <row r="269" spans="1:4">
      <c r="A269" t="s">
        <v>20</v>
      </c>
      <c r="B269">
        <v>2013</v>
      </c>
      <c r="C269" t="s">
        <v>10</v>
      </c>
      <c r="D269">
        <v>0.28000000000000003</v>
      </c>
    </row>
    <row r="270" spans="1:4">
      <c r="A270" t="s">
        <v>20</v>
      </c>
      <c r="B270">
        <v>2014</v>
      </c>
      <c r="C270" t="s">
        <v>10</v>
      </c>
      <c r="D270">
        <v>0.02</v>
      </c>
    </row>
    <row r="271" spans="1:4">
      <c r="A271" t="s">
        <v>20</v>
      </c>
      <c r="B271">
        <v>2015</v>
      </c>
      <c r="C271" t="s">
        <v>10</v>
      </c>
      <c r="D271">
        <v>0.63</v>
      </c>
    </row>
    <row r="272" spans="1:4">
      <c r="A272" t="s">
        <v>20</v>
      </c>
      <c r="B272">
        <v>2016</v>
      </c>
      <c r="C272" t="s">
        <v>10</v>
      </c>
      <c r="D272">
        <v>1.84</v>
      </c>
    </row>
    <row r="273" spans="1:4">
      <c r="A273" t="s">
        <v>20</v>
      </c>
      <c r="B273">
        <v>2017</v>
      </c>
      <c r="C273" t="s">
        <v>10</v>
      </c>
      <c r="D273">
        <v>0.23</v>
      </c>
    </row>
    <row r="274" spans="1:4">
      <c r="A274" t="s">
        <v>20</v>
      </c>
      <c r="B274">
        <v>2018</v>
      </c>
      <c r="C274" t="s">
        <v>10</v>
      </c>
      <c r="D274">
        <v>1.1100000000000001</v>
      </c>
    </row>
    <row r="275" spans="1:4">
      <c r="A275" t="s">
        <v>20</v>
      </c>
      <c r="B275">
        <v>1980</v>
      </c>
      <c r="C275" t="s">
        <v>11</v>
      </c>
      <c r="D275">
        <v>34.56</v>
      </c>
    </row>
    <row r="276" spans="1:4">
      <c r="A276" t="s">
        <v>20</v>
      </c>
      <c r="B276">
        <v>1981</v>
      </c>
      <c r="C276" t="s">
        <v>11</v>
      </c>
      <c r="D276">
        <v>46</v>
      </c>
    </row>
    <row r="277" spans="1:4">
      <c r="A277" t="s">
        <v>20</v>
      </c>
      <c r="B277">
        <v>1982</v>
      </c>
      <c r="C277" t="s">
        <v>11</v>
      </c>
      <c r="D277">
        <v>52.46</v>
      </c>
    </row>
    <row r="278" spans="1:4">
      <c r="A278" t="s">
        <v>20</v>
      </c>
      <c r="B278">
        <v>1983</v>
      </c>
      <c r="C278" t="s">
        <v>11</v>
      </c>
      <c r="D278">
        <v>53.05</v>
      </c>
    </row>
    <row r="279" spans="1:4">
      <c r="A279" t="s">
        <v>20</v>
      </c>
      <c r="B279">
        <v>1984</v>
      </c>
      <c r="C279" t="s">
        <v>11</v>
      </c>
      <c r="D279">
        <v>33.15</v>
      </c>
    </row>
    <row r="280" spans="1:4">
      <c r="A280" t="s">
        <v>20</v>
      </c>
      <c r="B280">
        <v>1985</v>
      </c>
      <c r="C280" t="s">
        <v>11</v>
      </c>
      <c r="D280">
        <v>53.49</v>
      </c>
    </row>
    <row r="281" spans="1:4">
      <c r="A281" t="s">
        <v>20</v>
      </c>
      <c r="B281">
        <v>1986</v>
      </c>
      <c r="C281" t="s">
        <v>11</v>
      </c>
      <c r="D281">
        <v>43.93</v>
      </c>
    </row>
    <row r="282" spans="1:4">
      <c r="A282" t="s">
        <v>20</v>
      </c>
      <c r="B282">
        <v>1987</v>
      </c>
      <c r="C282" t="s">
        <v>11</v>
      </c>
      <c r="D282">
        <v>46.04</v>
      </c>
    </row>
    <row r="283" spans="1:4">
      <c r="A283" t="s">
        <v>20</v>
      </c>
      <c r="B283">
        <v>1988</v>
      </c>
      <c r="C283" t="s">
        <v>11</v>
      </c>
      <c r="D283">
        <v>40.659999999999997</v>
      </c>
    </row>
    <row r="284" spans="1:4">
      <c r="A284" t="s">
        <v>20</v>
      </c>
      <c r="B284">
        <v>1989</v>
      </c>
      <c r="C284" t="s">
        <v>11</v>
      </c>
      <c r="D284">
        <v>34.06</v>
      </c>
    </row>
    <row r="285" spans="1:4">
      <c r="A285" t="s">
        <v>20</v>
      </c>
      <c r="B285">
        <v>1990</v>
      </c>
      <c r="C285" t="s">
        <v>11</v>
      </c>
      <c r="D285">
        <v>44.37</v>
      </c>
    </row>
    <row r="286" spans="1:4">
      <c r="A286" t="s">
        <v>20</v>
      </c>
      <c r="B286">
        <v>1991</v>
      </c>
      <c r="C286" t="s">
        <v>11</v>
      </c>
      <c r="D286">
        <v>39.6</v>
      </c>
    </row>
    <row r="287" spans="1:4">
      <c r="A287" t="s">
        <v>20</v>
      </c>
      <c r="B287">
        <v>1992</v>
      </c>
      <c r="C287" t="s">
        <v>11</v>
      </c>
      <c r="D287">
        <v>46.17</v>
      </c>
    </row>
    <row r="288" spans="1:4">
      <c r="A288" t="s">
        <v>20</v>
      </c>
      <c r="B288">
        <v>1993</v>
      </c>
      <c r="C288" t="s">
        <v>11</v>
      </c>
      <c r="D288">
        <v>53.37</v>
      </c>
    </row>
    <row r="289" spans="1:4">
      <c r="A289" t="s">
        <v>20</v>
      </c>
      <c r="B289">
        <v>1994</v>
      </c>
      <c r="C289" t="s">
        <v>11</v>
      </c>
      <c r="D289">
        <v>43.37</v>
      </c>
    </row>
    <row r="290" spans="1:4">
      <c r="A290" t="s">
        <v>20</v>
      </c>
      <c r="B290">
        <v>1995</v>
      </c>
      <c r="C290" t="s">
        <v>11</v>
      </c>
      <c r="D290">
        <v>42.52</v>
      </c>
    </row>
    <row r="291" spans="1:4">
      <c r="A291" t="s">
        <v>20</v>
      </c>
      <c r="B291">
        <v>1996</v>
      </c>
      <c r="C291" t="s">
        <v>11</v>
      </c>
      <c r="D291">
        <v>38.67</v>
      </c>
    </row>
    <row r="292" spans="1:4">
      <c r="A292" t="s">
        <v>20</v>
      </c>
      <c r="B292">
        <v>1997</v>
      </c>
      <c r="C292" t="s">
        <v>11</v>
      </c>
      <c r="D292">
        <v>50.55</v>
      </c>
    </row>
    <row r="293" spans="1:4">
      <c r="A293" t="s">
        <v>20</v>
      </c>
      <c r="B293">
        <v>1998</v>
      </c>
      <c r="C293" t="s">
        <v>11</v>
      </c>
      <c r="D293">
        <v>41.91</v>
      </c>
    </row>
    <row r="294" spans="1:4">
      <c r="A294" t="s">
        <v>20</v>
      </c>
      <c r="B294">
        <v>1999</v>
      </c>
      <c r="C294" t="s">
        <v>11</v>
      </c>
      <c r="D294">
        <v>30.21</v>
      </c>
    </row>
    <row r="295" spans="1:4">
      <c r="A295" t="s">
        <v>20</v>
      </c>
      <c r="B295">
        <v>2000</v>
      </c>
      <c r="C295" t="s">
        <v>11</v>
      </c>
      <c r="D295">
        <v>34.799999999999997</v>
      </c>
    </row>
    <row r="296" spans="1:4">
      <c r="A296" t="s">
        <v>20</v>
      </c>
      <c r="B296">
        <v>2001</v>
      </c>
      <c r="C296" t="s">
        <v>11</v>
      </c>
      <c r="D296">
        <v>43.54</v>
      </c>
    </row>
    <row r="297" spans="1:4">
      <c r="A297" t="s">
        <v>20</v>
      </c>
      <c r="B297">
        <v>2002</v>
      </c>
      <c r="C297" t="s">
        <v>11</v>
      </c>
      <c r="D297">
        <v>48.98</v>
      </c>
    </row>
    <row r="298" spans="1:4">
      <c r="A298" t="s">
        <v>20</v>
      </c>
      <c r="B298">
        <v>2003</v>
      </c>
      <c r="C298" t="s">
        <v>11</v>
      </c>
      <c r="D298">
        <v>49.39</v>
      </c>
    </row>
    <row r="299" spans="1:4">
      <c r="A299" t="s">
        <v>20</v>
      </c>
      <c r="B299">
        <v>2004</v>
      </c>
      <c r="C299" t="s">
        <v>11</v>
      </c>
      <c r="D299">
        <v>45.08</v>
      </c>
    </row>
    <row r="300" spans="1:4">
      <c r="A300" t="s">
        <v>20</v>
      </c>
      <c r="B300">
        <v>2005</v>
      </c>
      <c r="C300" t="s">
        <v>11</v>
      </c>
      <c r="D300">
        <v>54.66</v>
      </c>
    </row>
    <row r="301" spans="1:4">
      <c r="A301" t="s">
        <v>20</v>
      </c>
      <c r="B301">
        <v>2006</v>
      </c>
      <c r="C301" t="s">
        <v>11</v>
      </c>
      <c r="D301">
        <v>46.55</v>
      </c>
    </row>
    <row r="302" spans="1:4">
      <c r="A302" t="s">
        <v>20</v>
      </c>
      <c r="B302">
        <v>2007</v>
      </c>
      <c r="C302" t="s">
        <v>11</v>
      </c>
      <c r="D302">
        <v>46.51</v>
      </c>
    </row>
    <row r="303" spans="1:4">
      <c r="A303" t="s">
        <v>20</v>
      </c>
      <c r="B303">
        <v>2008</v>
      </c>
      <c r="C303" t="s">
        <v>11</v>
      </c>
      <c r="D303">
        <v>41.36</v>
      </c>
    </row>
    <row r="304" spans="1:4">
      <c r="A304" t="s">
        <v>20</v>
      </c>
      <c r="B304">
        <v>2009</v>
      </c>
      <c r="C304" t="s">
        <v>11</v>
      </c>
      <c r="D304">
        <v>43.62</v>
      </c>
    </row>
    <row r="305" spans="1:4">
      <c r="A305" t="s">
        <v>20</v>
      </c>
      <c r="B305">
        <v>2010</v>
      </c>
      <c r="C305" t="s">
        <v>11</v>
      </c>
      <c r="D305">
        <v>33.24</v>
      </c>
    </row>
    <row r="306" spans="1:4">
      <c r="A306" t="s">
        <v>20</v>
      </c>
      <c r="B306">
        <v>2011</v>
      </c>
      <c r="C306" t="s">
        <v>11</v>
      </c>
      <c r="D306">
        <v>38.01</v>
      </c>
    </row>
    <row r="307" spans="1:4">
      <c r="A307" t="s">
        <v>20</v>
      </c>
      <c r="B307">
        <v>2012</v>
      </c>
      <c r="C307" t="s">
        <v>11</v>
      </c>
      <c r="D307">
        <v>43.25</v>
      </c>
    </row>
    <row r="308" spans="1:4">
      <c r="A308" t="s">
        <v>20</v>
      </c>
      <c r="B308">
        <v>2013</v>
      </c>
      <c r="C308" t="s">
        <v>11</v>
      </c>
      <c r="D308">
        <v>43.36</v>
      </c>
    </row>
    <row r="309" spans="1:4">
      <c r="A309" t="s">
        <v>20</v>
      </c>
      <c r="B309">
        <v>2014</v>
      </c>
      <c r="C309" t="s">
        <v>11</v>
      </c>
      <c r="D309">
        <v>46.99</v>
      </c>
    </row>
    <row r="310" spans="1:4">
      <c r="A310" t="s">
        <v>20</v>
      </c>
      <c r="B310">
        <v>2015</v>
      </c>
      <c r="C310" t="s">
        <v>11</v>
      </c>
      <c r="D310">
        <v>55.54</v>
      </c>
    </row>
    <row r="311" spans="1:4">
      <c r="A311" t="s">
        <v>20</v>
      </c>
      <c r="B311">
        <v>2016</v>
      </c>
      <c r="C311" t="s">
        <v>11</v>
      </c>
      <c r="D311">
        <v>51.74</v>
      </c>
    </row>
    <row r="312" spans="1:4">
      <c r="A312" t="s">
        <v>20</v>
      </c>
      <c r="B312">
        <v>2017</v>
      </c>
      <c r="C312" t="s">
        <v>11</v>
      </c>
      <c r="D312">
        <v>52.27</v>
      </c>
    </row>
    <row r="313" spans="1:4">
      <c r="A313" t="s">
        <v>20</v>
      </c>
      <c r="B313">
        <v>2018</v>
      </c>
      <c r="C313" t="s">
        <v>11</v>
      </c>
      <c r="D313">
        <v>49.5</v>
      </c>
    </row>
    <row r="314" spans="1:4">
      <c r="A314" t="s">
        <v>20</v>
      </c>
      <c r="B314">
        <v>1980</v>
      </c>
      <c r="C314" t="s">
        <v>23</v>
      </c>
      <c r="D314">
        <v>91.96</v>
      </c>
    </row>
    <row r="315" spans="1:4">
      <c r="A315" t="s">
        <v>20</v>
      </c>
      <c r="B315">
        <v>1981</v>
      </c>
      <c r="C315" t="s">
        <v>23</v>
      </c>
      <c r="D315">
        <v>99.04</v>
      </c>
    </row>
    <row r="316" spans="1:4">
      <c r="A316" t="s">
        <v>20</v>
      </c>
      <c r="B316">
        <v>1982</v>
      </c>
      <c r="C316" t="s">
        <v>23</v>
      </c>
      <c r="D316">
        <v>99.65</v>
      </c>
    </row>
    <row r="317" spans="1:4">
      <c r="A317" t="s">
        <v>20</v>
      </c>
      <c r="B317">
        <v>1983</v>
      </c>
      <c r="C317" t="s">
        <v>23</v>
      </c>
      <c r="D317">
        <v>99.93</v>
      </c>
    </row>
    <row r="318" spans="1:4">
      <c r="A318" t="s">
        <v>20</v>
      </c>
      <c r="B318">
        <v>1984</v>
      </c>
      <c r="C318" t="s">
        <v>23</v>
      </c>
      <c r="D318">
        <v>99.98</v>
      </c>
    </row>
    <row r="319" spans="1:4">
      <c r="A319" t="s">
        <v>20</v>
      </c>
      <c r="B319">
        <v>1985</v>
      </c>
      <c r="C319" t="s">
        <v>23</v>
      </c>
      <c r="D319">
        <v>99.36</v>
      </c>
    </row>
    <row r="320" spans="1:4">
      <c r="A320" t="s">
        <v>20</v>
      </c>
      <c r="B320">
        <v>1986</v>
      </c>
      <c r="C320" t="s">
        <v>23</v>
      </c>
      <c r="D320">
        <v>79.97</v>
      </c>
    </row>
    <row r="321" spans="1:4">
      <c r="A321" t="s">
        <v>20</v>
      </c>
      <c r="B321">
        <v>1987</v>
      </c>
      <c r="C321" t="s">
        <v>23</v>
      </c>
      <c r="D321">
        <v>93.36</v>
      </c>
    </row>
    <row r="322" spans="1:4">
      <c r="A322" t="s">
        <v>20</v>
      </c>
      <c r="B322">
        <v>1988</v>
      </c>
      <c r="C322" t="s">
        <v>23</v>
      </c>
      <c r="D322">
        <v>74.569999999999993</v>
      </c>
    </row>
    <row r="323" spans="1:4">
      <c r="A323" t="s">
        <v>20</v>
      </c>
      <c r="B323">
        <v>1989</v>
      </c>
      <c r="C323" t="s">
        <v>23</v>
      </c>
      <c r="D323">
        <v>86.45</v>
      </c>
    </row>
    <row r="324" spans="1:4">
      <c r="A324" t="s">
        <v>20</v>
      </c>
      <c r="B324">
        <v>1990</v>
      </c>
      <c r="C324" t="s">
        <v>23</v>
      </c>
      <c r="D324">
        <v>77.17</v>
      </c>
    </row>
    <row r="325" spans="1:4">
      <c r="A325" t="s">
        <v>20</v>
      </c>
      <c r="B325">
        <v>1991</v>
      </c>
      <c r="C325" t="s">
        <v>23</v>
      </c>
      <c r="D325">
        <v>84.71</v>
      </c>
    </row>
    <row r="326" spans="1:4">
      <c r="A326" t="s">
        <v>20</v>
      </c>
      <c r="B326">
        <v>1992</v>
      </c>
      <c r="C326" t="s">
        <v>23</v>
      </c>
      <c r="D326">
        <v>99.98</v>
      </c>
    </row>
    <row r="327" spans="1:4">
      <c r="A327" t="s">
        <v>20</v>
      </c>
      <c r="B327">
        <v>1993</v>
      </c>
      <c r="C327" t="s">
        <v>23</v>
      </c>
      <c r="D327">
        <v>99.97</v>
      </c>
    </row>
    <row r="328" spans="1:4">
      <c r="A328" t="s">
        <v>20</v>
      </c>
      <c r="B328">
        <v>1994</v>
      </c>
      <c r="C328" t="s">
        <v>23</v>
      </c>
      <c r="D328">
        <v>78.010000000000005</v>
      </c>
    </row>
    <row r="329" spans="1:4">
      <c r="A329" t="s">
        <v>20</v>
      </c>
      <c r="B329">
        <v>1995</v>
      </c>
      <c r="C329" t="s">
        <v>23</v>
      </c>
      <c r="D329">
        <v>99.83</v>
      </c>
    </row>
    <row r="330" spans="1:4">
      <c r="A330" t="s">
        <v>20</v>
      </c>
      <c r="B330">
        <v>1996</v>
      </c>
      <c r="C330" t="s">
        <v>23</v>
      </c>
      <c r="D330">
        <v>59.92</v>
      </c>
    </row>
    <row r="331" spans="1:4">
      <c r="A331" t="s">
        <v>20</v>
      </c>
      <c r="B331">
        <v>1997</v>
      </c>
      <c r="C331" t="s">
        <v>23</v>
      </c>
      <c r="D331">
        <v>82.03</v>
      </c>
    </row>
    <row r="332" spans="1:4">
      <c r="A332" t="s">
        <v>20</v>
      </c>
      <c r="B332">
        <v>1998</v>
      </c>
      <c r="C332" t="s">
        <v>23</v>
      </c>
      <c r="D332">
        <v>95.01</v>
      </c>
    </row>
    <row r="333" spans="1:4">
      <c r="A333" t="s">
        <v>20</v>
      </c>
      <c r="B333">
        <v>1999</v>
      </c>
      <c r="C333" t="s">
        <v>23</v>
      </c>
      <c r="D333">
        <v>98.76</v>
      </c>
    </row>
    <row r="334" spans="1:4">
      <c r="A334" t="s">
        <v>20</v>
      </c>
      <c r="B334">
        <v>2000</v>
      </c>
      <c r="C334" t="s">
        <v>23</v>
      </c>
      <c r="D334">
        <v>100</v>
      </c>
    </row>
    <row r="335" spans="1:4">
      <c r="A335" t="s">
        <v>20</v>
      </c>
      <c r="B335">
        <v>2001</v>
      </c>
      <c r="C335" t="s">
        <v>23</v>
      </c>
      <c r="D335">
        <v>98.17</v>
      </c>
    </row>
    <row r="336" spans="1:4">
      <c r="A336" t="s">
        <v>20</v>
      </c>
      <c r="B336">
        <v>2002</v>
      </c>
      <c r="C336" t="s">
        <v>23</v>
      </c>
      <c r="D336">
        <v>95.31</v>
      </c>
    </row>
    <row r="337" spans="1:4">
      <c r="A337" t="s">
        <v>20</v>
      </c>
      <c r="B337">
        <v>2003</v>
      </c>
      <c r="C337" t="s">
        <v>23</v>
      </c>
      <c r="D337">
        <v>100</v>
      </c>
    </row>
    <row r="338" spans="1:4">
      <c r="A338" t="s">
        <v>20</v>
      </c>
      <c r="B338">
        <v>2004</v>
      </c>
      <c r="C338" t="s">
        <v>23</v>
      </c>
      <c r="D338">
        <v>99.68</v>
      </c>
    </row>
    <row r="339" spans="1:4">
      <c r="A339" t="s">
        <v>20</v>
      </c>
      <c r="B339">
        <v>2005</v>
      </c>
      <c r="C339" t="s">
        <v>23</v>
      </c>
      <c r="D339">
        <v>99.7</v>
      </c>
    </row>
    <row r="340" spans="1:4">
      <c r="A340" t="s">
        <v>20</v>
      </c>
      <c r="B340">
        <v>2006</v>
      </c>
      <c r="C340" t="s">
        <v>23</v>
      </c>
      <c r="D340">
        <v>88.61</v>
      </c>
    </row>
    <row r="341" spans="1:4">
      <c r="A341" t="s">
        <v>20</v>
      </c>
      <c r="B341">
        <v>2007</v>
      </c>
      <c r="C341" t="s">
        <v>23</v>
      </c>
      <c r="D341">
        <v>99.98</v>
      </c>
    </row>
    <row r="342" spans="1:4">
      <c r="A342" t="s">
        <v>20</v>
      </c>
      <c r="B342">
        <v>2008</v>
      </c>
      <c r="C342" t="s">
        <v>23</v>
      </c>
      <c r="D342">
        <v>99.99</v>
      </c>
    </row>
    <row r="343" spans="1:4">
      <c r="A343" t="s">
        <v>20</v>
      </c>
      <c r="B343">
        <v>2009</v>
      </c>
      <c r="C343" t="s">
        <v>23</v>
      </c>
      <c r="D343">
        <v>70.83</v>
      </c>
    </row>
    <row r="344" spans="1:4">
      <c r="A344" t="s">
        <v>20</v>
      </c>
      <c r="B344">
        <v>2010</v>
      </c>
      <c r="C344" t="s">
        <v>23</v>
      </c>
      <c r="D344">
        <v>78.22</v>
      </c>
    </row>
    <row r="345" spans="1:4">
      <c r="A345" t="s">
        <v>20</v>
      </c>
      <c r="B345">
        <v>2011</v>
      </c>
      <c r="C345" t="s">
        <v>23</v>
      </c>
      <c r="D345">
        <v>92.47</v>
      </c>
    </row>
    <row r="346" spans="1:4">
      <c r="A346" t="s">
        <v>20</v>
      </c>
      <c r="B346">
        <v>2012</v>
      </c>
      <c r="C346" t="s">
        <v>23</v>
      </c>
      <c r="D346">
        <v>99.97</v>
      </c>
    </row>
    <row r="347" spans="1:4">
      <c r="A347" t="s">
        <v>20</v>
      </c>
      <c r="B347">
        <v>2013</v>
      </c>
      <c r="C347" t="s">
        <v>23</v>
      </c>
      <c r="D347">
        <v>99.63</v>
      </c>
    </row>
    <row r="348" spans="1:4">
      <c r="A348" t="s">
        <v>20</v>
      </c>
      <c r="B348">
        <v>2014</v>
      </c>
      <c r="C348" t="s">
        <v>23</v>
      </c>
      <c r="D348">
        <v>93.9</v>
      </c>
    </row>
    <row r="349" spans="1:4">
      <c r="A349" t="s">
        <v>20</v>
      </c>
      <c r="B349">
        <v>2015</v>
      </c>
      <c r="C349" t="s">
        <v>23</v>
      </c>
      <c r="D349">
        <v>73.03</v>
      </c>
    </row>
    <row r="350" spans="1:4">
      <c r="A350" t="s">
        <v>20</v>
      </c>
      <c r="B350">
        <v>2016</v>
      </c>
      <c r="C350" t="s">
        <v>23</v>
      </c>
      <c r="D350">
        <v>100</v>
      </c>
    </row>
    <row r="351" spans="1:4">
      <c r="A351" t="s">
        <v>20</v>
      </c>
      <c r="B351">
        <v>2017</v>
      </c>
      <c r="C351" t="s">
        <v>23</v>
      </c>
      <c r="D351">
        <v>98.65</v>
      </c>
    </row>
    <row r="352" spans="1:4">
      <c r="A352" t="s">
        <v>20</v>
      </c>
      <c r="B352">
        <v>2018</v>
      </c>
      <c r="C352" t="s">
        <v>23</v>
      </c>
      <c r="D352">
        <v>87.65</v>
      </c>
    </row>
    <row r="353" spans="1:4">
      <c r="A353" t="s">
        <v>20</v>
      </c>
      <c r="B353">
        <v>1980</v>
      </c>
      <c r="C353" t="s">
        <v>12</v>
      </c>
      <c r="D353">
        <v>93.02</v>
      </c>
    </row>
    <row r="354" spans="1:4">
      <c r="A354" t="s">
        <v>20</v>
      </c>
      <c r="B354">
        <v>1981</v>
      </c>
      <c r="C354" t="s">
        <v>12</v>
      </c>
      <c r="D354">
        <v>94.11</v>
      </c>
    </row>
    <row r="355" spans="1:4">
      <c r="A355" t="s">
        <v>20</v>
      </c>
      <c r="B355">
        <v>1982</v>
      </c>
      <c r="C355" t="s">
        <v>12</v>
      </c>
      <c r="D355">
        <v>92.56</v>
      </c>
    </row>
    <row r="356" spans="1:4">
      <c r="A356" t="s">
        <v>20</v>
      </c>
      <c r="B356">
        <v>1983</v>
      </c>
      <c r="C356" t="s">
        <v>12</v>
      </c>
      <c r="D356">
        <v>93.33</v>
      </c>
    </row>
    <row r="357" spans="1:4">
      <c r="A357" t="s">
        <v>20</v>
      </c>
      <c r="B357">
        <v>1984</v>
      </c>
      <c r="C357" t="s">
        <v>12</v>
      </c>
      <c r="D357">
        <v>92.44</v>
      </c>
    </row>
    <row r="358" spans="1:4">
      <c r="A358" t="s">
        <v>20</v>
      </c>
      <c r="B358">
        <v>1985</v>
      </c>
      <c r="C358" t="s">
        <v>12</v>
      </c>
      <c r="D358">
        <v>91.89</v>
      </c>
    </row>
    <row r="359" spans="1:4">
      <c r="A359" t="s">
        <v>20</v>
      </c>
      <c r="B359">
        <v>1986</v>
      </c>
      <c r="C359" t="s">
        <v>12</v>
      </c>
      <c r="D359">
        <v>92.8</v>
      </c>
    </row>
    <row r="360" spans="1:4">
      <c r="A360" t="s">
        <v>20</v>
      </c>
      <c r="B360">
        <v>1987</v>
      </c>
      <c r="C360" t="s">
        <v>12</v>
      </c>
      <c r="D360">
        <v>93.61</v>
      </c>
    </row>
    <row r="361" spans="1:4">
      <c r="A361" t="s">
        <v>20</v>
      </c>
      <c r="B361">
        <v>1988</v>
      </c>
      <c r="C361" t="s">
        <v>12</v>
      </c>
      <c r="D361">
        <v>93.23</v>
      </c>
    </row>
    <row r="362" spans="1:4">
      <c r="A362" t="s">
        <v>20</v>
      </c>
      <c r="B362">
        <v>1989</v>
      </c>
      <c r="C362" t="s">
        <v>12</v>
      </c>
      <c r="D362">
        <v>93.24</v>
      </c>
    </row>
    <row r="363" spans="1:4">
      <c r="A363" t="s">
        <v>20</v>
      </c>
      <c r="B363">
        <v>1990</v>
      </c>
      <c r="C363" t="s">
        <v>12</v>
      </c>
      <c r="D363">
        <v>93.26</v>
      </c>
    </row>
    <row r="364" spans="1:4">
      <c r="A364" t="s">
        <v>20</v>
      </c>
      <c r="B364">
        <v>1991</v>
      </c>
      <c r="C364" t="s">
        <v>12</v>
      </c>
      <c r="D364">
        <v>93.36</v>
      </c>
    </row>
    <row r="365" spans="1:4">
      <c r="A365" t="s">
        <v>20</v>
      </c>
      <c r="B365">
        <v>1992</v>
      </c>
      <c r="C365" t="s">
        <v>12</v>
      </c>
      <c r="D365">
        <v>93.4</v>
      </c>
    </row>
    <row r="366" spans="1:4">
      <c r="A366" t="s">
        <v>20</v>
      </c>
      <c r="B366">
        <v>1993</v>
      </c>
      <c r="C366" t="s">
        <v>12</v>
      </c>
      <c r="D366">
        <v>93.55</v>
      </c>
    </row>
    <row r="367" spans="1:4">
      <c r="A367" t="s">
        <v>20</v>
      </c>
      <c r="B367">
        <v>1994</v>
      </c>
      <c r="C367" t="s">
        <v>12</v>
      </c>
      <c r="D367">
        <v>93.82</v>
      </c>
    </row>
    <row r="368" spans="1:4">
      <c r="A368" t="s">
        <v>20</v>
      </c>
      <c r="B368">
        <v>1995</v>
      </c>
      <c r="C368" t="s">
        <v>12</v>
      </c>
      <c r="D368">
        <v>93.57</v>
      </c>
    </row>
    <row r="369" spans="1:4">
      <c r="A369" t="s">
        <v>20</v>
      </c>
      <c r="B369">
        <v>1996</v>
      </c>
      <c r="C369" t="s">
        <v>12</v>
      </c>
      <c r="D369">
        <v>93.77</v>
      </c>
    </row>
    <row r="370" spans="1:4">
      <c r="A370" t="s">
        <v>20</v>
      </c>
      <c r="B370">
        <v>1997</v>
      </c>
      <c r="C370" t="s">
        <v>12</v>
      </c>
      <c r="D370">
        <v>92.68</v>
      </c>
    </row>
    <row r="371" spans="1:4">
      <c r="A371" t="s">
        <v>20</v>
      </c>
      <c r="B371">
        <v>1998</v>
      </c>
      <c r="C371" t="s">
        <v>12</v>
      </c>
      <c r="D371">
        <v>93.32</v>
      </c>
    </row>
    <row r="372" spans="1:4">
      <c r="A372" t="s">
        <v>20</v>
      </c>
      <c r="B372">
        <v>1999</v>
      </c>
      <c r="C372" t="s">
        <v>12</v>
      </c>
      <c r="D372">
        <v>93.65</v>
      </c>
    </row>
    <row r="373" spans="1:4">
      <c r="A373" t="s">
        <v>20</v>
      </c>
      <c r="B373">
        <v>2000</v>
      </c>
      <c r="C373" t="s">
        <v>12</v>
      </c>
      <c r="D373">
        <v>93.1</v>
      </c>
    </row>
    <row r="374" spans="1:4">
      <c r="A374" t="s">
        <v>20</v>
      </c>
      <c r="B374">
        <v>2001</v>
      </c>
      <c r="C374" t="s">
        <v>12</v>
      </c>
      <c r="D374">
        <v>93.4</v>
      </c>
    </row>
    <row r="375" spans="1:4">
      <c r="A375" t="s">
        <v>20</v>
      </c>
      <c r="B375">
        <v>2002</v>
      </c>
      <c r="C375" t="s">
        <v>12</v>
      </c>
      <c r="D375">
        <v>92.92</v>
      </c>
    </row>
    <row r="376" spans="1:4">
      <c r="A376" t="s">
        <v>20</v>
      </c>
      <c r="B376">
        <v>2003</v>
      </c>
      <c r="C376" t="s">
        <v>12</v>
      </c>
      <c r="D376">
        <v>93.28</v>
      </c>
    </row>
    <row r="377" spans="1:4">
      <c r="A377" t="s">
        <v>20</v>
      </c>
      <c r="B377">
        <v>2004</v>
      </c>
      <c r="C377" t="s">
        <v>12</v>
      </c>
      <c r="D377">
        <v>93.56</v>
      </c>
    </row>
    <row r="378" spans="1:4">
      <c r="A378" t="s">
        <v>20</v>
      </c>
      <c r="B378">
        <v>2005</v>
      </c>
      <c r="C378" t="s">
        <v>12</v>
      </c>
      <c r="D378">
        <v>93.77</v>
      </c>
    </row>
    <row r="379" spans="1:4">
      <c r="A379" t="s">
        <v>20</v>
      </c>
      <c r="B379">
        <v>2006</v>
      </c>
      <c r="C379" t="s">
        <v>12</v>
      </c>
      <c r="D379">
        <v>92.18</v>
      </c>
    </row>
    <row r="380" spans="1:4">
      <c r="A380" t="s">
        <v>20</v>
      </c>
      <c r="B380">
        <v>2007</v>
      </c>
      <c r="C380" t="s">
        <v>12</v>
      </c>
      <c r="D380">
        <v>93.44</v>
      </c>
    </row>
    <row r="381" spans="1:4">
      <c r="A381" t="s">
        <v>20</v>
      </c>
      <c r="B381">
        <v>2008</v>
      </c>
      <c r="C381" t="s">
        <v>12</v>
      </c>
      <c r="D381">
        <v>93.04</v>
      </c>
    </row>
    <row r="382" spans="1:4">
      <c r="A382" t="s">
        <v>20</v>
      </c>
      <c r="B382">
        <v>2009</v>
      </c>
      <c r="C382" t="s">
        <v>12</v>
      </c>
      <c r="D382">
        <v>93.32</v>
      </c>
    </row>
    <row r="383" spans="1:4">
      <c r="A383" t="s">
        <v>20</v>
      </c>
      <c r="B383">
        <v>2010</v>
      </c>
      <c r="C383" t="s">
        <v>12</v>
      </c>
      <c r="D383">
        <v>93.22</v>
      </c>
    </row>
    <row r="384" spans="1:4">
      <c r="A384" t="s">
        <v>20</v>
      </c>
      <c r="B384">
        <v>2011</v>
      </c>
      <c r="C384" t="s">
        <v>12</v>
      </c>
      <c r="D384">
        <v>92.42</v>
      </c>
    </row>
    <row r="385" spans="1:4">
      <c r="A385" t="s">
        <v>20</v>
      </c>
      <c r="B385">
        <v>2012</v>
      </c>
      <c r="C385" t="s">
        <v>12</v>
      </c>
      <c r="D385">
        <v>93.42</v>
      </c>
    </row>
    <row r="386" spans="1:4">
      <c r="A386" t="s">
        <v>20</v>
      </c>
      <c r="B386">
        <v>2013</v>
      </c>
      <c r="C386" t="s">
        <v>12</v>
      </c>
      <c r="D386">
        <v>92.69</v>
      </c>
    </row>
    <row r="387" spans="1:4">
      <c r="A387" t="s">
        <v>20</v>
      </c>
      <c r="B387">
        <v>2014</v>
      </c>
      <c r="C387" t="s">
        <v>12</v>
      </c>
      <c r="D387">
        <v>93.47</v>
      </c>
    </row>
    <row r="388" spans="1:4">
      <c r="A388" t="s">
        <v>20</v>
      </c>
      <c r="B388">
        <v>2015</v>
      </c>
      <c r="C388" t="s">
        <v>12</v>
      </c>
      <c r="D388">
        <v>92.08</v>
      </c>
    </row>
    <row r="389" spans="1:4">
      <c r="A389" t="s">
        <v>20</v>
      </c>
      <c r="B389">
        <v>2016</v>
      </c>
      <c r="C389" t="s">
        <v>12</v>
      </c>
      <c r="D389">
        <v>93.89</v>
      </c>
    </row>
    <row r="390" spans="1:4">
      <c r="A390" t="s">
        <v>20</v>
      </c>
      <c r="B390">
        <v>2017</v>
      </c>
      <c r="C390" t="s">
        <v>12</v>
      </c>
      <c r="D390">
        <v>93.37</v>
      </c>
    </row>
    <row r="391" spans="1:4">
      <c r="A391" t="s">
        <v>20</v>
      </c>
      <c r="B391">
        <v>2018</v>
      </c>
      <c r="C391" t="s">
        <v>12</v>
      </c>
      <c r="D391">
        <v>92.91</v>
      </c>
    </row>
    <row r="392" spans="1:4">
      <c r="A392" t="s">
        <v>20</v>
      </c>
      <c r="B392">
        <v>1980</v>
      </c>
      <c r="C392" t="s">
        <v>13</v>
      </c>
      <c r="D392">
        <v>89.77</v>
      </c>
    </row>
    <row r="393" spans="1:4">
      <c r="A393" t="s">
        <v>20</v>
      </c>
      <c r="B393">
        <v>1981</v>
      </c>
      <c r="C393" t="s">
        <v>13</v>
      </c>
      <c r="D393">
        <v>94.92</v>
      </c>
    </row>
    <row r="394" spans="1:4">
      <c r="A394" t="s">
        <v>20</v>
      </c>
      <c r="B394">
        <v>1982</v>
      </c>
      <c r="C394" t="s">
        <v>13</v>
      </c>
      <c r="D394">
        <v>98.65</v>
      </c>
    </row>
    <row r="395" spans="1:4">
      <c r="A395" t="s">
        <v>20</v>
      </c>
      <c r="B395">
        <v>1983</v>
      </c>
      <c r="C395" t="s">
        <v>13</v>
      </c>
      <c r="D395">
        <v>99.52</v>
      </c>
    </row>
    <row r="396" spans="1:4">
      <c r="A396" t="s">
        <v>20</v>
      </c>
      <c r="B396">
        <v>1984</v>
      </c>
      <c r="C396" t="s">
        <v>13</v>
      </c>
      <c r="D396">
        <v>81.91</v>
      </c>
    </row>
    <row r="397" spans="1:4">
      <c r="A397" t="s">
        <v>20</v>
      </c>
      <c r="B397">
        <v>1985</v>
      </c>
      <c r="C397" t="s">
        <v>13</v>
      </c>
      <c r="D397">
        <v>96.69</v>
      </c>
    </row>
    <row r="398" spans="1:4">
      <c r="A398" t="s">
        <v>20</v>
      </c>
      <c r="B398">
        <v>1986</v>
      </c>
      <c r="C398" t="s">
        <v>13</v>
      </c>
      <c r="D398">
        <v>95.38</v>
      </c>
    </row>
    <row r="399" spans="1:4">
      <c r="A399" t="s">
        <v>20</v>
      </c>
      <c r="B399">
        <v>1987</v>
      </c>
      <c r="C399" t="s">
        <v>13</v>
      </c>
      <c r="D399">
        <v>91.67</v>
      </c>
    </row>
    <row r="400" spans="1:4">
      <c r="A400" t="s">
        <v>20</v>
      </c>
      <c r="B400">
        <v>1988</v>
      </c>
      <c r="C400" t="s">
        <v>13</v>
      </c>
      <c r="D400">
        <v>87.22</v>
      </c>
    </row>
    <row r="401" spans="1:4">
      <c r="A401" t="s">
        <v>20</v>
      </c>
      <c r="B401">
        <v>1989</v>
      </c>
      <c r="C401" t="s">
        <v>13</v>
      </c>
      <c r="D401">
        <v>89.45</v>
      </c>
    </row>
    <row r="402" spans="1:4">
      <c r="A402" t="s">
        <v>20</v>
      </c>
      <c r="B402">
        <v>1990</v>
      </c>
      <c r="C402" t="s">
        <v>13</v>
      </c>
      <c r="D402">
        <v>84.83</v>
      </c>
    </row>
    <row r="403" spans="1:4">
      <c r="A403" t="s">
        <v>20</v>
      </c>
      <c r="B403">
        <v>1991</v>
      </c>
      <c r="C403" t="s">
        <v>13</v>
      </c>
      <c r="D403">
        <v>89.98</v>
      </c>
    </row>
    <row r="404" spans="1:4">
      <c r="A404" t="s">
        <v>20</v>
      </c>
      <c r="B404">
        <v>1992</v>
      </c>
      <c r="C404" t="s">
        <v>13</v>
      </c>
      <c r="D404">
        <v>99.07</v>
      </c>
    </row>
    <row r="405" spans="1:4">
      <c r="A405" t="s">
        <v>20</v>
      </c>
      <c r="B405">
        <v>1993</v>
      </c>
      <c r="C405" t="s">
        <v>13</v>
      </c>
      <c r="D405">
        <v>99.65</v>
      </c>
    </row>
    <row r="406" spans="1:4">
      <c r="A406" t="s">
        <v>20</v>
      </c>
      <c r="B406">
        <v>1994</v>
      </c>
      <c r="C406" t="s">
        <v>13</v>
      </c>
      <c r="D406">
        <v>95.81</v>
      </c>
    </row>
    <row r="407" spans="1:4">
      <c r="A407" t="s">
        <v>20</v>
      </c>
      <c r="B407">
        <v>1995</v>
      </c>
      <c r="C407" t="s">
        <v>13</v>
      </c>
      <c r="D407">
        <v>96.35</v>
      </c>
    </row>
    <row r="408" spans="1:4">
      <c r="A408" t="s">
        <v>20</v>
      </c>
      <c r="B408">
        <v>1996</v>
      </c>
      <c r="C408" t="s">
        <v>13</v>
      </c>
      <c r="D408">
        <v>81.96</v>
      </c>
    </row>
    <row r="409" spans="1:4">
      <c r="A409" t="s">
        <v>20</v>
      </c>
      <c r="B409">
        <v>1997</v>
      </c>
      <c r="C409" t="s">
        <v>13</v>
      </c>
      <c r="D409">
        <v>86.86</v>
      </c>
    </row>
    <row r="410" spans="1:4">
      <c r="A410" t="s">
        <v>20</v>
      </c>
      <c r="B410">
        <v>1998</v>
      </c>
      <c r="C410" t="s">
        <v>13</v>
      </c>
      <c r="D410">
        <v>92.31</v>
      </c>
    </row>
    <row r="411" spans="1:4">
      <c r="A411" t="s">
        <v>20</v>
      </c>
      <c r="B411">
        <v>1999</v>
      </c>
      <c r="C411" t="s">
        <v>13</v>
      </c>
      <c r="D411">
        <v>94.3</v>
      </c>
    </row>
    <row r="412" spans="1:4">
      <c r="A412" t="s">
        <v>20</v>
      </c>
      <c r="B412">
        <v>2000</v>
      </c>
      <c r="C412" t="s">
        <v>13</v>
      </c>
      <c r="D412">
        <v>85.87</v>
      </c>
    </row>
    <row r="413" spans="1:4">
      <c r="A413" t="s">
        <v>20</v>
      </c>
      <c r="B413">
        <v>2001</v>
      </c>
      <c r="C413" t="s">
        <v>13</v>
      </c>
      <c r="D413">
        <v>93.96</v>
      </c>
    </row>
    <row r="414" spans="1:4">
      <c r="A414" t="s">
        <v>20</v>
      </c>
      <c r="B414">
        <v>2002</v>
      </c>
      <c r="C414" t="s">
        <v>13</v>
      </c>
      <c r="D414">
        <v>98.66</v>
      </c>
    </row>
    <row r="415" spans="1:4">
      <c r="A415" t="s">
        <v>20</v>
      </c>
      <c r="B415">
        <v>2003</v>
      </c>
      <c r="C415" t="s">
        <v>13</v>
      </c>
      <c r="D415">
        <v>99.65</v>
      </c>
    </row>
    <row r="416" spans="1:4">
      <c r="A416" t="s">
        <v>20</v>
      </c>
      <c r="B416">
        <v>2004</v>
      </c>
      <c r="C416" t="s">
        <v>13</v>
      </c>
      <c r="D416">
        <v>93.66</v>
      </c>
    </row>
    <row r="417" spans="1:4">
      <c r="A417" t="s">
        <v>20</v>
      </c>
      <c r="B417">
        <v>2005</v>
      </c>
      <c r="C417" t="s">
        <v>13</v>
      </c>
      <c r="D417">
        <v>95.3</v>
      </c>
    </row>
    <row r="418" spans="1:4">
      <c r="A418" t="s">
        <v>20</v>
      </c>
      <c r="B418">
        <v>2006</v>
      </c>
      <c r="C418" t="s">
        <v>13</v>
      </c>
      <c r="D418">
        <v>96.3</v>
      </c>
    </row>
    <row r="419" spans="1:4">
      <c r="A419" t="s">
        <v>20</v>
      </c>
      <c r="B419">
        <v>2007</v>
      </c>
      <c r="C419" t="s">
        <v>13</v>
      </c>
      <c r="D419">
        <v>98.01</v>
      </c>
    </row>
    <row r="420" spans="1:4">
      <c r="A420" t="s">
        <v>20</v>
      </c>
      <c r="B420">
        <v>2008</v>
      </c>
      <c r="C420" t="s">
        <v>13</v>
      </c>
      <c r="D420">
        <v>93.34</v>
      </c>
    </row>
    <row r="421" spans="1:4">
      <c r="A421" t="s">
        <v>20</v>
      </c>
      <c r="B421">
        <v>2009</v>
      </c>
      <c r="C421" t="s">
        <v>13</v>
      </c>
      <c r="D421">
        <v>93.85</v>
      </c>
    </row>
    <row r="422" spans="1:4">
      <c r="A422" t="s">
        <v>20</v>
      </c>
      <c r="B422">
        <v>2010</v>
      </c>
      <c r="C422" t="s">
        <v>13</v>
      </c>
      <c r="D422">
        <v>87.07</v>
      </c>
    </row>
    <row r="423" spans="1:4">
      <c r="A423" t="s">
        <v>20</v>
      </c>
      <c r="B423">
        <v>2011</v>
      </c>
      <c r="C423" t="s">
        <v>13</v>
      </c>
      <c r="D423">
        <v>94.64</v>
      </c>
    </row>
    <row r="424" spans="1:4">
      <c r="A424" t="s">
        <v>20</v>
      </c>
      <c r="B424">
        <v>2012</v>
      </c>
      <c r="C424" t="s">
        <v>13</v>
      </c>
      <c r="D424">
        <v>92.47</v>
      </c>
    </row>
    <row r="425" spans="1:4">
      <c r="A425" t="s">
        <v>20</v>
      </c>
      <c r="B425">
        <v>2013</v>
      </c>
      <c r="C425" t="s">
        <v>13</v>
      </c>
      <c r="D425">
        <v>93.73</v>
      </c>
    </row>
    <row r="426" spans="1:4">
      <c r="A426" t="s">
        <v>20</v>
      </c>
      <c r="B426">
        <v>2014</v>
      </c>
      <c r="C426" t="s">
        <v>13</v>
      </c>
      <c r="D426">
        <v>97.44</v>
      </c>
    </row>
    <row r="427" spans="1:4">
      <c r="A427" t="s">
        <v>20</v>
      </c>
      <c r="B427">
        <v>2015</v>
      </c>
      <c r="C427" t="s">
        <v>13</v>
      </c>
      <c r="D427">
        <v>99.46</v>
      </c>
    </row>
    <row r="428" spans="1:4">
      <c r="A428" t="s">
        <v>20</v>
      </c>
      <c r="B428">
        <v>2016</v>
      </c>
      <c r="C428" t="s">
        <v>13</v>
      </c>
      <c r="D428">
        <v>100</v>
      </c>
    </row>
    <row r="429" spans="1:4">
      <c r="A429" t="s">
        <v>20</v>
      </c>
      <c r="B429">
        <v>2017</v>
      </c>
      <c r="C429" t="s">
        <v>13</v>
      </c>
      <c r="D429">
        <v>97.78</v>
      </c>
    </row>
    <row r="430" spans="1:4">
      <c r="A430" t="s">
        <v>20</v>
      </c>
      <c r="B430">
        <v>2018</v>
      </c>
      <c r="C430" t="s">
        <v>13</v>
      </c>
      <c r="D430">
        <v>99.48</v>
      </c>
    </row>
    <row r="431" spans="1:4">
      <c r="A431" t="s">
        <v>20</v>
      </c>
      <c r="B431">
        <v>1980</v>
      </c>
      <c r="C431" t="s">
        <v>14</v>
      </c>
      <c r="D431">
        <v>23.99</v>
      </c>
    </row>
    <row r="432" spans="1:4">
      <c r="A432" t="s">
        <v>20</v>
      </c>
      <c r="B432">
        <v>1981</v>
      </c>
      <c r="C432" t="s">
        <v>14</v>
      </c>
      <c r="D432">
        <v>21.18</v>
      </c>
    </row>
    <row r="433" spans="1:4">
      <c r="A433" t="s">
        <v>20</v>
      </c>
      <c r="B433">
        <v>1982</v>
      </c>
      <c r="C433" t="s">
        <v>14</v>
      </c>
      <c r="D433">
        <v>24.15</v>
      </c>
    </row>
    <row r="434" spans="1:4">
      <c r="A434" t="s">
        <v>20</v>
      </c>
      <c r="B434">
        <v>1983</v>
      </c>
      <c r="C434" t="s">
        <v>14</v>
      </c>
      <c r="D434">
        <v>18.16</v>
      </c>
    </row>
    <row r="435" spans="1:4">
      <c r="A435" t="s">
        <v>20</v>
      </c>
      <c r="B435">
        <v>1984</v>
      </c>
      <c r="C435" t="s">
        <v>14</v>
      </c>
      <c r="D435">
        <v>27.48</v>
      </c>
    </row>
    <row r="436" spans="1:4">
      <c r="A436" t="s">
        <v>20</v>
      </c>
      <c r="B436">
        <v>1985</v>
      </c>
      <c r="C436" t="s">
        <v>14</v>
      </c>
      <c r="D436">
        <v>32.61</v>
      </c>
    </row>
    <row r="437" spans="1:4">
      <c r="A437" t="s">
        <v>20</v>
      </c>
      <c r="B437">
        <v>1986</v>
      </c>
      <c r="C437" t="s">
        <v>14</v>
      </c>
      <c r="D437">
        <v>21.85</v>
      </c>
    </row>
    <row r="438" spans="1:4">
      <c r="A438" t="s">
        <v>20</v>
      </c>
      <c r="B438">
        <v>1987</v>
      </c>
      <c r="C438" t="s">
        <v>14</v>
      </c>
      <c r="D438">
        <v>22.52</v>
      </c>
    </row>
    <row r="439" spans="1:4">
      <c r="A439" t="s">
        <v>20</v>
      </c>
      <c r="B439">
        <v>1988</v>
      </c>
      <c r="C439" t="s">
        <v>14</v>
      </c>
      <c r="D439">
        <v>23.75</v>
      </c>
    </row>
    <row r="440" spans="1:4">
      <c r="A440" t="s">
        <v>20</v>
      </c>
      <c r="B440">
        <v>1989</v>
      </c>
      <c r="C440" t="s">
        <v>14</v>
      </c>
      <c r="D440">
        <v>25.92</v>
      </c>
    </row>
    <row r="441" spans="1:4">
      <c r="A441" t="s">
        <v>20</v>
      </c>
      <c r="B441">
        <v>1990</v>
      </c>
      <c r="C441" t="s">
        <v>14</v>
      </c>
      <c r="D441">
        <v>29.28</v>
      </c>
    </row>
    <row r="442" spans="1:4">
      <c r="A442" t="s">
        <v>20</v>
      </c>
      <c r="B442">
        <v>1991</v>
      </c>
      <c r="C442" t="s">
        <v>14</v>
      </c>
      <c r="D442">
        <v>20.68</v>
      </c>
    </row>
    <row r="443" spans="1:4">
      <c r="A443" t="s">
        <v>20</v>
      </c>
      <c r="B443">
        <v>1992</v>
      </c>
      <c r="C443" t="s">
        <v>14</v>
      </c>
      <c r="D443">
        <v>22.62</v>
      </c>
    </row>
    <row r="444" spans="1:4">
      <c r="A444" t="s">
        <v>20</v>
      </c>
      <c r="B444">
        <v>1993</v>
      </c>
      <c r="C444" t="s">
        <v>14</v>
      </c>
      <c r="D444">
        <v>24.01</v>
      </c>
    </row>
    <row r="445" spans="1:4">
      <c r="A445" t="s">
        <v>20</v>
      </c>
      <c r="B445">
        <v>1994</v>
      </c>
      <c r="C445" t="s">
        <v>14</v>
      </c>
      <c r="D445">
        <v>21.92</v>
      </c>
    </row>
    <row r="446" spans="1:4">
      <c r="A446" t="s">
        <v>20</v>
      </c>
      <c r="B446">
        <v>1995</v>
      </c>
      <c r="C446" t="s">
        <v>14</v>
      </c>
      <c r="D446">
        <v>26.58</v>
      </c>
    </row>
    <row r="447" spans="1:4">
      <c r="A447" t="s">
        <v>20</v>
      </c>
      <c r="B447">
        <v>1996</v>
      </c>
      <c r="C447" t="s">
        <v>14</v>
      </c>
      <c r="D447">
        <v>24.9</v>
      </c>
    </row>
    <row r="448" spans="1:4">
      <c r="A448" t="s">
        <v>20</v>
      </c>
      <c r="B448">
        <v>1997</v>
      </c>
      <c r="C448" t="s">
        <v>14</v>
      </c>
      <c r="D448">
        <v>23.88</v>
      </c>
    </row>
    <row r="449" spans="1:4">
      <c r="A449" t="s">
        <v>20</v>
      </c>
      <c r="B449">
        <v>1998</v>
      </c>
      <c r="C449" t="s">
        <v>14</v>
      </c>
      <c r="D449">
        <v>22.93</v>
      </c>
    </row>
    <row r="450" spans="1:4">
      <c r="A450" t="s">
        <v>20</v>
      </c>
      <c r="B450">
        <v>1999</v>
      </c>
      <c r="C450" t="s">
        <v>14</v>
      </c>
      <c r="D450">
        <v>26.44</v>
      </c>
    </row>
    <row r="451" spans="1:4">
      <c r="A451" t="s">
        <v>20</v>
      </c>
      <c r="B451">
        <v>2000</v>
      </c>
      <c r="C451" t="s">
        <v>14</v>
      </c>
      <c r="D451">
        <v>20.12</v>
      </c>
    </row>
    <row r="452" spans="1:4">
      <c r="A452" t="s">
        <v>20</v>
      </c>
      <c r="B452">
        <v>2001</v>
      </c>
      <c r="C452" t="s">
        <v>14</v>
      </c>
      <c r="D452">
        <v>13.84</v>
      </c>
    </row>
    <row r="453" spans="1:4">
      <c r="A453" t="s">
        <v>20</v>
      </c>
      <c r="B453">
        <v>2002</v>
      </c>
      <c r="C453" t="s">
        <v>14</v>
      </c>
      <c r="D453">
        <v>12.93</v>
      </c>
    </row>
    <row r="454" spans="1:4">
      <c r="A454" t="s">
        <v>20</v>
      </c>
      <c r="B454">
        <v>2003</v>
      </c>
      <c r="C454" t="s">
        <v>14</v>
      </c>
      <c r="D454">
        <v>15.82</v>
      </c>
    </row>
    <row r="455" spans="1:4">
      <c r="A455" t="s">
        <v>20</v>
      </c>
      <c r="B455">
        <v>2004</v>
      </c>
      <c r="C455" t="s">
        <v>14</v>
      </c>
      <c r="D455">
        <v>15.43</v>
      </c>
    </row>
    <row r="456" spans="1:4">
      <c r="A456" t="s">
        <v>20</v>
      </c>
      <c r="B456">
        <v>2005</v>
      </c>
      <c r="C456" t="s">
        <v>14</v>
      </c>
      <c r="D456">
        <v>16.14</v>
      </c>
    </row>
    <row r="457" spans="1:4">
      <c r="A457" t="s">
        <v>20</v>
      </c>
      <c r="B457">
        <v>2006</v>
      </c>
      <c r="C457" t="s">
        <v>14</v>
      </c>
      <c r="D457">
        <v>12.49</v>
      </c>
    </row>
    <row r="458" spans="1:4">
      <c r="A458" t="s">
        <v>20</v>
      </c>
      <c r="B458">
        <v>2007</v>
      </c>
      <c r="C458" t="s">
        <v>14</v>
      </c>
      <c r="D458">
        <v>22.79</v>
      </c>
    </row>
    <row r="459" spans="1:4">
      <c r="A459" t="s">
        <v>20</v>
      </c>
      <c r="B459">
        <v>2008</v>
      </c>
      <c r="C459" t="s">
        <v>14</v>
      </c>
      <c r="D459">
        <v>17.260000000000002</v>
      </c>
    </row>
    <row r="460" spans="1:4">
      <c r="A460" t="s">
        <v>20</v>
      </c>
      <c r="B460">
        <v>2009</v>
      </c>
      <c r="C460" t="s">
        <v>14</v>
      </c>
      <c r="D460">
        <v>16.04</v>
      </c>
    </row>
    <row r="461" spans="1:4">
      <c r="A461" t="s">
        <v>20</v>
      </c>
      <c r="B461">
        <v>2010</v>
      </c>
      <c r="C461" t="s">
        <v>14</v>
      </c>
      <c r="D461">
        <v>23.78</v>
      </c>
    </row>
    <row r="462" spans="1:4">
      <c r="A462" t="s">
        <v>20</v>
      </c>
      <c r="B462">
        <v>2011</v>
      </c>
      <c r="C462" t="s">
        <v>14</v>
      </c>
      <c r="D462">
        <v>13.98</v>
      </c>
    </row>
    <row r="463" spans="1:4">
      <c r="A463" t="s">
        <v>20</v>
      </c>
      <c r="B463">
        <v>2012</v>
      </c>
      <c r="C463" t="s">
        <v>14</v>
      </c>
      <c r="D463">
        <v>11.71</v>
      </c>
    </row>
    <row r="464" spans="1:4">
      <c r="A464" t="s">
        <v>20</v>
      </c>
      <c r="B464">
        <v>2013</v>
      </c>
      <c r="C464" t="s">
        <v>14</v>
      </c>
      <c r="D464">
        <v>20.350000000000001</v>
      </c>
    </row>
    <row r="465" spans="1:4">
      <c r="A465" t="s">
        <v>20</v>
      </c>
      <c r="B465">
        <v>2014</v>
      </c>
      <c r="C465" t="s">
        <v>14</v>
      </c>
      <c r="D465">
        <v>13.94</v>
      </c>
    </row>
    <row r="466" spans="1:4">
      <c r="A466" t="s">
        <v>20</v>
      </c>
      <c r="B466">
        <v>2015</v>
      </c>
      <c r="C466" t="s">
        <v>14</v>
      </c>
      <c r="D466">
        <v>14.29</v>
      </c>
    </row>
    <row r="467" spans="1:4">
      <c r="A467" t="s">
        <v>20</v>
      </c>
      <c r="B467">
        <v>2016</v>
      </c>
      <c r="C467" t="s">
        <v>14</v>
      </c>
      <c r="D467">
        <v>14.67</v>
      </c>
    </row>
    <row r="468" spans="1:4">
      <c r="A468" t="s">
        <v>20</v>
      </c>
      <c r="B468">
        <v>2017</v>
      </c>
      <c r="C468" t="s">
        <v>14</v>
      </c>
      <c r="D468">
        <v>16.63</v>
      </c>
    </row>
    <row r="469" spans="1:4">
      <c r="A469" t="s">
        <v>20</v>
      </c>
      <c r="B469">
        <v>2018</v>
      </c>
      <c r="C469" t="s">
        <v>14</v>
      </c>
      <c r="D469">
        <v>17.649999999999999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2020-12-01T08:13:51Z</dcterms:created>
  <dcterms:modified xsi:type="dcterms:W3CDTF">2020-12-01T08:51:50Z</dcterms:modified>
</cp:coreProperties>
</file>