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rainc-my.sharepoint.com/personal/rweatherl_intera_com/Documents/Documents/GitHub/100HR3-Rebound/data/pumping/"/>
    </mc:Choice>
  </mc:AlternateContent>
  <xr:revisionPtr revIDLastSave="4" documentId="8_{648CFA6B-2695-42D9-8057-2B34CB5B0C25}" xr6:coauthVersionLast="47" xr6:coauthVersionMax="47" xr10:uidLastSave="{01296869-DCCA-45F9-B257-33917F8A4F7F}"/>
  <bookViews>
    <workbookView xWindow="7110" yWindow="1890" windowWidth="11715" windowHeight="11085" xr2:uid="{08E66799-183E-428F-A548-9C04632B0D48}"/>
  </bookViews>
  <sheets>
    <sheet name="HX" sheetId="1" r:id="rId1"/>
  </sheets>
  <definedNames>
    <definedName name="_xlnm._FilterDatabase" localSheetId="0" hidden="1">HX!$P$2:$V$70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0" i="1" l="1"/>
  <c r="U69" i="1"/>
  <c r="U68" i="1"/>
  <c r="U67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9" i="1"/>
  <c r="U8" i="1"/>
  <c r="U7" i="1"/>
  <c r="U6" i="1"/>
  <c r="U5" i="1"/>
  <c r="U4" i="1"/>
  <c r="U3" i="1"/>
</calcChain>
</file>

<file path=xl/sharedStrings.xml><?xml version="1.0" encoding="utf-8"?>
<sst xmlns="http://schemas.openxmlformats.org/spreadsheetml/2006/main" count="1073" uniqueCount="269">
  <si>
    <t>Reference Drawing(s): H-1-91426-004</t>
  </si>
  <si>
    <t>PLC_ID</t>
  </si>
  <si>
    <t>Well ID 2010</t>
  </si>
  <si>
    <t>Well ID 2011</t>
  </si>
  <si>
    <t>Well ID 2012</t>
  </si>
  <si>
    <t>Well ID 2013</t>
  </si>
  <si>
    <t>Well-ID-2014</t>
  </si>
  <si>
    <t>Well ID 2015</t>
  </si>
  <si>
    <t>Well ID 2016</t>
  </si>
  <si>
    <t>Well ID 2017</t>
  </si>
  <si>
    <t>Well ID 2018</t>
  </si>
  <si>
    <t>Well ID 2019</t>
  </si>
  <si>
    <t>Well ID 2020</t>
  </si>
  <si>
    <t>Well ID 2021</t>
  </si>
  <si>
    <t>Well ID 2022</t>
  </si>
  <si>
    <t>PLC Well</t>
  </si>
  <si>
    <t>HMI</t>
  </si>
  <si>
    <t>PLC ID</t>
  </si>
  <si>
    <t>Flow</t>
  </si>
  <si>
    <t>Check</t>
  </si>
  <si>
    <t>Commnt of change</t>
  </si>
  <si>
    <t>HE01</t>
  </si>
  <si>
    <t>199-H1-45</t>
  </si>
  <si>
    <t>FIT_HE01_Volume</t>
  </si>
  <si>
    <t>HE02</t>
  </si>
  <si>
    <t>199-H4-15A</t>
  </si>
  <si>
    <t>199-H4-15</t>
  </si>
  <si>
    <t>199-H3-35</t>
  </si>
  <si>
    <t>FIT_HE02_Volume</t>
  </si>
  <si>
    <t>EW 199-H4-15A operated into July 2022 then converted to MW and connected RUM Well 199-H3-35 to HE02 per ECR-22-000113, completed on 9/19/2022</t>
  </si>
  <si>
    <t>HE03</t>
  </si>
  <si>
    <t>199-H4-69</t>
  </si>
  <si>
    <t>199-H3-38</t>
  </si>
  <si>
    <t>FIT_HE03_Volume</t>
  </si>
  <si>
    <t>EW 199-H4-69 operated into July 2022 then converted to MW and connected RUM Well 199-H3-38 to HE03 per ECR-21-001092, completed on 9/12/2022</t>
  </si>
  <si>
    <t>HE04</t>
  </si>
  <si>
    <t>199-H4-70</t>
  </si>
  <si>
    <t>FIT_HE04_Volume</t>
  </si>
  <si>
    <t>HE05</t>
  </si>
  <si>
    <t>199-H4-75</t>
  </si>
  <si>
    <t>FIT_HE05_Volume</t>
  </si>
  <si>
    <t>HE06</t>
  </si>
  <si>
    <t>199-H4-4</t>
  </si>
  <si>
    <t>FIT_HE06_Volume</t>
  </si>
  <si>
    <t>HE07</t>
  </si>
  <si>
    <t>199-H4-63</t>
  </si>
  <si>
    <t>199-H3-37</t>
  </si>
  <si>
    <t>FIT_HE07_Volume</t>
  </si>
  <si>
    <t>EW 199-H4-63 operated into August 2022 then converted to MW and connected RUM Well 199-H3-37 to HE07 per ECR-22-000114, completed on 9/26/2022</t>
  </si>
  <si>
    <t>HE08</t>
  </si>
  <si>
    <t>199-H4-64</t>
  </si>
  <si>
    <t>199-H3-33</t>
  </si>
  <si>
    <t>FIT_HE08_Volume</t>
  </si>
  <si>
    <t>RUM Well</t>
  </si>
  <si>
    <t xml:space="preserve">New well 199-H3-33 to be connected as EW per ECR-21-000025; OAT completed 11/11/2021 per JCS GW-20-06094.
199-H4-64 converted from EW to MW per ECR-20-001273; work completed 5/12/2021. </t>
  </si>
  <si>
    <t>HE09</t>
  </si>
  <si>
    <t>199-H3-2C</t>
  </si>
  <si>
    <t>FIT_HE09_Volume</t>
  </si>
  <si>
    <t>HE10</t>
  </si>
  <si>
    <t>199-H4-12C</t>
  </si>
  <si>
    <t>FIT_HE10_Volume</t>
  </si>
  <si>
    <t>HE11</t>
  </si>
  <si>
    <t>199-H6-2</t>
  </si>
  <si>
    <t>199-H3-22</t>
  </si>
  <si>
    <t>FIT_HE11_Volume</t>
  </si>
  <si>
    <t>Disconnect 199-H6-2 and connect 199-H3-22 as EW per ECR-19-000451; work completed 9/3/2019
199-H6-2 converted from IW to EW Aug 2015, ECR-15-000012</t>
  </si>
  <si>
    <t>HE12</t>
  </si>
  <si>
    <t>199-H3-28</t>
  </si>
  <si>
    <t>FIT_HE12_Volume</t>
  </si>
  <si>
    <t>Connect new well 199-H3-28 drilled 12/2017 as EW per ECR-17-000010; work completed 6/11/2018</t>
  </si>
  <si>
    <t>HE13</t>
  </si>
  <si>
    <t>199-H3-9</t>
  </si>
  <si>
    <t>FIT_HE13_Volume</t>
  </si>
  <si>
    <t>HE14</t>
  </si>
  <si>
    <t>199-H3-29</t>
  </si>
  <si>
    <t>FIT_HE14_Volume</t>
  </si>
  <si>
    <t>Connect new well 199-H3-29 drilled 11/2017 as EW per ECR-17-000136; work completed 6/11/2018</t>
  </si>
  <si>
    <t>HE15</t>
  </si>
  <si>
    <t>199-H3-21</t>
  </si>
  <si>
    <t>199-H3-39</t>
  </si>
  <si>
    <t>FIT_HE15_Volume</t>
  </si>
  <si>
    <t>EW 199-H3-21 operated into August 2022 then converted to MW and connected RUM Well 199-H3-39 to HE15 per ECR-22-000115, completed on 9/14/2022.
Connect new well 199-H3-21 drilled in 2019 as EW per ECR-19-000066; work completed 7/2/2019</t>
  </si>
  <si>
    <t>HE16</t>
  </si>
  <si>
    <t>199-H3-36</t>
  </si>
  <si>
    <t>FIT_HE16_Volume</t>
  </si>
  <si>
    <t>Connected new RUM Well 199-H3-36 to HE16 per ECR-22-000089, began pumping in August 2022</t>
  </si>
  <si>
    <t>HE21</t>
  </si>
  <si>
    <t>199-H1-34</t>
  </si>
  <si>
    <t>spare</t>
  </si>
  <si>
    <t>FIT_HE21_Volume</t>
  </si>
  <si>
    <t>199-H1-34 to be converted from EW to IW per ECR-21-000040; ECF not signed as work complete but JCS work package (GW-20-6096) status complete on August 10, 2021</t>
  </si>
  <si>
    <t>HE22</t>
  </si>
  <si>
    <t>199-H1-35</t>
  </si>
  <si>
    <t>FIT_HE22_Volume</t>
  </si>
  <si>
    <t>Add new well constructed in 2015 as EW - completed in July 2016</t>
  </si>
  <si>
    <t>HE23</t>
  </si>
  <si>
    <t>199-H1-36</t>
  </si>
  <si>
    <t>FIT_HE23_Volume</t>
  </si>
  <si>
    <t>HE24</t>
  </si>
  <si>
    <t>199-H1-37</t>
  </si>
  <si>
    <t>FIT_HE24_Volume</t>
  </si>
  <si>
    <t>HE25</t>
  </si>
  <si>
    <t>199-H1-46</t>
  </si>
  <si>
    <t>FIT_HE25_Volume</t>
  </si>
  <si>
    <t>Added per ECR-15-001409</t>
  </si>
  <si>
    <t>HE26</t>
  </si>
  <si>
    <t>199-H1-38</t>
  </si>
  <si>
    <t>FIT_HE26_Volume</t>
  </si>
  <si>
    <t>HE27</t>
  </si>
  <si>
    <t>199-H1-39</t>
  </si>
  <si>
    <t>FIT_HE27_Volume</t>
  </si>
  <si>
    <t>Well 199-H1-39 operated into February 2022 and converted from an extraction well (HE27) to an injection well (HJ19) per ECR-21-001119; work completed in June 2022.</t>
  </si>
  <si>
    <t>HE28</t>
  </si>
  <si>
    <t>199-H1-40</t>
  </si>
  <si>
    <t>FIT_HE28_Volume</t>
  </si>
  <si>
    <t>HE29</t>
  </si>
  <si>
    <t>199-H1-42</t>
  </si>
  <si>
    <t>FIT_HE29_Volume</t>
  </si>
  <si>
    <t>HE30</t>
  </si>
  <si>
    <t>199-H1-43</t>
  </si>
  <si>
    <t>FIT_HE30_Volume</t>
  </si>
  <si>
    <t>HE31</t>
  </si>
  <si>
    <t>199-H1-3</t>
  </si>
  <si>
    <t>FIT_HE31_Volume</t>
  </si>
  <si>
    <t>Convert 199-H1-3 from EW to MW per ECR-16-001381; work completed 3/9/2017</t>
  </si>
  <si>
    <t>HE32</t>
  </si>
  <si>
    <t>199-H1-2</t>
  </si>
  <si>
    <t>FIT_HE32_Volume</t>
  </si>
  <si>
    <t>HE33</t>
  </si>
  <si>
    <t>199-H1-1</t>
  </si>
  <si>
    <t>FIT_HE33_Volume</t>
  </si>
  <si>
    <t>HE34</t>
  </si>
  <si>
    <t>199-H4-76</t>
  </si>
  <si>
    <t>FIT_HE34_Volume</t>
  </si>
  <si>
    <t>HE35</t>
  </si>
  <si>
    <t>199-H1-4</t>
  </si>
  <si>
    <t>FIT_HE35_Volume</t>
  </si>
  <si>
    <t>HE36</t>
  </si>
  <si>
    <t>199-H4-77</t>
  </si>
  <si>
    <t>199-H1-51</t>
  </si>
  <si>
    <t>FIT_HE36_Volume</t>
  </si>
  <si>
    <t xml:space="preserve">199-H1-51 to be connected as EW per ECR-21-000028; work completed and well online on 12/1/2021
199-H4-77 converted from EW to IW per ECR-19-001842; work completed on 5/5/2021. </t>
  </si>
  <si>
    <t>HE37</t>
  </si>
  <si>
    <t>199-H1-6</t>
  </si>
  <si>
    <t>199-H3-26</t>
  </si>
  <si>
    <t>FIT_HE37_Volume</t>
  </si>
  <si>
    <t>HE38</t>
  </si>
  <si>
    <t>199-H1-25</t>
  </si>
  <si>
    <t>199-H3-25</t>
  </si>
  <si>
    <t>FIT_HE38_Volume</t>
  </si>
  <si>
    <t>HE39</t>
  </si>
  <si>
    <t>199-H1-27</t>
  </si>
  <si>
    <t>199-H4-74</t>
  </si>
  <si>
    <t>FIT_HE39_Volume</t>
  </si>
  <si>
    <t>HE40</t>
  </si>
  <si>
    <t>199-H1-32</t>
  </si>
  <si>
    <t>Spare</t>
  </si>
  <si>
    <t>FIT_HE40_Volume</t>
  </si>
  <si>
    <t>199-H1-32 converted from EW to IW per ECR-21-000162; work completed on 7/13/2021
Add new well 199-H1-32 constructed in 2015 as EW - completed in July 2016</t>
  </si>
  <si>
    <t>HE41</t>
  </si>
  <si>
    <t>199-H1-33</t>
  </si>
  <si>
    <t>FIT_HE41_Volume</t>
  </si>
  <si>
    <t>199-H1-33 converted from EW to IW per ECR-21-000165; work completed on 9/20/2021</t>
  </si>
  <si>
    <t>HE42</t>
  </si>
  <si>
    <t>199-H3-4</t>
  </si>
  <si>
    <t>FIT_HE42_Volume</t>
  </si>
  <si>
    <t>199-H3-4 cnverted from EW to IW per ECR-20-000988; work completed on 4/28/2021
Add new well 199-H3-4 constructed in 2015 as EW - completed in July 2016</t>
  </si>
  <si>
    <t>HE43</t>
  </si>
  <si>
    <t>199-H4-92</t>
  </si>
  <si>
    <t>FIT_HE43_Volume</t>
  </si>
  <si>
    <t>HE44</t>
  </si>
  <si>
    <t>199-H4-86</t>
  </si>
  <si>
    <t>FIT_HE44_Volume</t>
  </si>
  <si>
    <t>HE45</t>
  </si>
  <si>
    <t>199-H5-16</t>
  </si>
  <si>
    <t>FIT_HE45_Volume</t>
  </si>
  <si>
    <t>HE46</t>
  </si>
  <si>
    <t>199-H4-93</t>
  </si>
  <si>
    <t>FIT_HE46_Volume</t>
  </si>
  <si>
    <t>199-H6-2 converted from IW to EW Aug 2015, ECR-15-000012</t>
  </si>
  <si>
    <t>HE47</t>
  </si>
  <si>
    <t>199-H1-47</t>
  </si>
  <si>
    <t>FIT_HE47_Volume</t>
  </si>
  <si>
    <t>Connect new well 199-H1-47 drilled 12/2017 as EW per ECR-17-000494; work completed 6/11/2018</t>
  </si>
  <si>
    <t>HE48</t>
  </si>
  <si>
    <t>199-H1-48</t>
  </si>
  <si>
    <t>FIT_HE48_Volume</t>
  </si>
  <si>
    <t>Connect new well 199-H1-48 drilled 12/2017 as EW per ECR-17-000536; work completed 6/11/2018</t>
  </si>
  <si>
    <t>HE49</t>
  </si>
  <si>
    <t>199-H1-49</t>
  </si>
  <si>
    <t>FIT_HE49_Volume</t>
  </si>
  <si>
    <t>Connect new well 199-H1-49 drilled 12/2017 as EW per ECR-17-000537; work completed 6/11/2018</t>
  </si>
  <si>
    <t>HE50</t>
  </si>
  <si>
    <t>FIT_HE50_Volume</t>
  </si>
  <si>
    <t>HJ01</t>
  </si>
  <si>
    <t>FIT_HJ01_Volume</t>
  </si>
  <si>
    <t>199-H1-3 converted from MW to IW per ECR-20-000899; work completed on 2/9/2021</t>
  </si>
  <si>
    <t>HJ02</t>
  </si>
  <si>
    <t>199-H4-73</t>
  </si>
  <si>
    <t>FIT_HJ02_Volume</t>
  </si>
  <si>
    <t>199-H3-4 cnverted from EW to IW per ECR-20-000988; work completed on 4/28/2021
199-H4-73 converted to MW per ECR-19-001468 and ECR-20-000881; work completed 8/27/2020</t>
  </si>
  <si>
    <t>HJ03</t>
  </si>
  <si>
    <t>199-H4-72</t>
  </si>
  <si>
    <t>FIT_HJ03_Volume</t>
  </si>
  <si>
    <t>199-H4-77 converted from EW to IW per ECR-19-001842; work completed on 5/5/2021. 
199-H4-72 converted to MW per ECR-19-001468 and ECR-20-000881; work completed 8/27/2020</t>
  </si>
  <si>
    <t>HJ04</t>
  </si>
  <si>
    <t>199-H4-71</t>
  </si>
  <si>
    <t>FIT_HJ04_Volume</t>
  </si>
  <si>
    <t>199-H1-32 converted from EW to IW per ECR-21-000162; work completed on 7/13/2021
199-H1-71 converted to MW per ECR-19-001268 and ECR-20-000881; work completed 8/27/2020</t>
  </si>
  <si>
    <t>HJ05</t>
  </si>
  <si>
    <t>199-H4-18</t>
  </si>
  <si>
    <t>FIT_HJ05_Volume</t>
  </si>
  <si>
    <t>199-H1-33 converted from EW to IW per ECR-21-000165; work completed on 9/20/2021
Converted to MW per ECR-19-001268 and ECR-20-000881; work completed 8/27/2020</t>
  </si>
  <si>
    <t>HJ06</t>
  </si>
  <si>
    <t>199-H3-27</t>
  </si>
  <si>
    <t>FIT_HJ06_Volume</t>
  </si>
  <si>
    <t>HJ07</t>
  </si>
  <si>
    <t>FIT_HJ07_Volume</t>
  </si>
  <si>
    <t>HJ08</t>
  </si>
  <si>
    <t>FIT_HJ08_Volume</t>
  </si>
  <si>
    <t>HJ09</t>
  </si>
  <si>
    <t>FIT_HJ09_Volume</t>
  </si>
  <si>
    <t>HJ10</t>
  </si>
  <si>
    <t>199-H4-78</t>
  </si>
  <si>
    <t>FIT_HJ10_Volume</t>
  </si>
  <si>
    <t>Add new well constructed in 2016 as IW - completed in Sept 2016</t>
  </si>
  <si>
    <t>HJ11</t>
  </si>
  <si>
    <t>199-H4-79</t>
  </si>
  <si>
    <t>FIT_HJ11_Volume</t>
  </si>
  <si>
    <t>HJ12</t>
  </si>
  <si>
    <t>199-H1-21</t>
  </si>
  <si>
    <t>FIT_HJ12_Volume</t>
  </si>
  <si>
    <t>HJ13</t>
  </si>
  <si>
    <t>199-H1-20</t>
  </si>
  <si>
    <t>FIT_HJ13_Volume</t>
  </si>
  <si>
    <t>HJ14</t>
  </si>
  <si>
    <t>199-H4-17</t>
  </si>
  <si>
    <t>FIT_HJ14_Volume</t>
  </si>
  <si>
    <t>HJ15</t>
  </si>
  <si>
    <t>199-H4-14</t>
  </si>
  <si>
    <t>699-90-45B</t>
  </si>
  <si>
    <t>FIT_HJ15_Volume</t>
  </si>
  <si>
    <t>HJ16</t>
  </si>
  <si>
    <t>699-97-47C</t>
  </si>
  <si>
    <t>FIT_HJ16_Volume</t>
  </si>
  <si>
    <t>Add new well 699-97-47C constructed in 2019 as IW per ECR-19-000202; work completed 9/3/2019</t>
  </si>
  <si>
    <t>HJ17</t>
  </si>
  <si>
    <t>199-H1-12</t>
  </si>
  <si>
    <t>FIT_HJ17_Volume</t>
  </si>
  <si>
    <t>Connect well 199-H1-12 as IW per ECR-19-000296 ; work completed 9/3/2019</t>
  </si>
  <si>
    <t>HJ18</t>
  </si>
  <si>
    <t>FIT_HJ18_Volume</t>
  </si>
  <si>
    <t>HJ19</t>
  </si>
  <si>
    <t>FIT_HJ19_Volume</t>
  </si>
  <si>
    <t>HJ21</t>
  </si>
  <si>
    <t>FIT_HJ21_Volume</t>
  </si>
  <si>
    <t>HJ22</t>
  </si>
  <si>
    <t>199-H6-7</t>
  </si>
  <si>
    <t>FIT_HJ22_Volume</t>
  </si>
  <si>
    <t>HJ23</t>
  </si>
  <si>
    <t>199-H6-8</t>
  </si>
  <si>
    <t>FIT_HJ23_Volume</t>
  </si>
  <si>
    <t>HJ24</t>
  </si>
  <si>
    <t>699-95-45B</t>
  </si>
  <si>
    <t>FIT_HJ24_Volume</t>
  </si>
  <si>
    <t>HJ25</t>
  </si>
  <si>
    <t>FIT_HJ25_Volume</t>
  </si>
  <si>
    <t>Well has been realigned, yellow highlight represents former function prior to realignment</t>
  </si>
  <si>
    <t>Well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</si>
</sst>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1165E-F99C-4469-B07A-13F8F6AAB8BD}">
  <dimension ref="A1:Y75"/>
  <sheetViews>
    <sheetView tabSelected="1" workbookViewId="0">
      <selection activeCell="C9" sqref="C9"/>
    </sheetView>
  </sheetViews>
  <sheetFormatPr defaultRowHeight="14.4" x14ac:dyDescent="0.3"/>
  <cols>
    <col min="1" max="1" width="7" bestFit="1" customWidth="1"/>
    <col min="2" max="8" width="12" bestFit="1" customWidth="1"/>
    <col min="9" max="10" width="11.21875" bestFit="1" customWidth="1"/>
    <col min="11" max="14" width="11.21875" customWidth="1"/>
    <col min="15" max="15" width="17" bestFit="1" customWidth="1"/>
    <col min="16" max="16" width="11" bestFit="1" customWidth="1"/>
    <col min="17" max="17" width="11" customWidth="1"/>
    <col min="18" max="18" width="17.5546875" bestFit="1" customWidth="1"/>
    <col min="19" max="19" width="7.5546875" bestFit="1" customWidth="1"/>
    <col min="20" max="20" width="14.21875" bestFit="1" customWidth="1"/>
    <col min="21" max="21" width="10.77734375" bestFit="1" customWidth="1"/>
    <col min="22" max="22" width="89.21875" style="2" customWidth="1"/>
  </cols>
  <sheetData>
    <row r="1" spans="1:25" x14ac:dyDescent="0.3">
      <c r="A1" s="1" t="s">
        <v>0</v>
      </c>
    </row>
    <row r="2" spans="1:25" s="1" customForma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13</v>
      </c>
      <c r="U2" s="1" t="s">
        <v>19</v>
      </c>
      <c r="V2" s="3" t="s">
        <v>20</v>
      </c>
      <c r="X2" s="4"/>
      <c r="Y2" s="4"/>
    </row>
    <row r="3" spans="1:25" x14ac:dyDescent="0.3">
      <c r="A3" t="s">
        <v>21</v>
      </c>
      <c r="C3" t="s">
        <v>22</v>
      </c>
      <c r="D3" t="s">
        <v>22</v>
      </c>
      <c r="E3" t="s">
        <v>22</v>
      </c>
      <c r="F3" t="s">
        <v>22</v>
      </c>
      <c r="G3" t="s">
        <v>22</v>
      </c>
      <c r="H3" t="s">
        <v>22</v>
      </c>
      <c r="I3" t="s">
        <v>22</v>
      </c>
      <c r="J3" t="s">
        <v>22</v>
      </c>
      <c r="K3" t="s">
        <v>22</v>
      </c>
      <c r="L3" t="s">
        <v>22</v>
      </c>
      <c r="M3" t="s">
        <v>22</v>
      </c>
      <c r="N3" t="s">
        <v>22</v>
      </c>
      <c r="P3" t="s">
        <v>22</v>
      </c>
      <c r="Q3" t="s">
        <v>21</v>
      </c>
      <c r="R3" t="s">
        <v>23</v>
      </c>
      <c r="S3">
        <v>33.499361101013356</v>
      </c>
      <c r="T3" t="s">
        <v>22</v>
      </c>
      <c r="U3">
        <f>IF(P3=T3,0,1)</f>
        <v>0</v>
      </c>
      <c r="X3" s="5"/>
      <c r="Y3" s="5"/>
    </row>
    <row r="4" spans="1:25" ht="45" customHeight="1" x14ac:dyDescent="0.3">
      <c r="A4" t="s">
        <v>24</v>
      </c>
      <c r="C4" t="s">
        <v>25</v>
      </c>
      <c r="D4" t="s">
        <v>25</v>
      </c>
      <c r="E4" t="s">
        <v>26</v>
      </c>
      <c r="F4" t="s">
        <v>25</v>
      </c>
      <c r="G4" t="s">
        <v>25</v>
      </c>
      <c r="H4" t="s">
        <v>25</v>
      </c>
      <c r="I4" t="s">
        <v>25</v>
      </c>
      <c r="J4" t="s">
        <v>25</v>
      </c>
      <c r="K4" t="s">
        <v>25</v>
      </c>
      <c r="L4" t="s">
        <v>25</v>
      </c>
      <c r="M4" t="s">
        <v>25</v>
      </c>
      <c r="N4" s="6" t="s">
        <v>27</v>
      </c>
      <c r="P4" s="6" t="s">
        <v>27</v>
      </c>
      <c r="Q4" t="s">
        <v>24</v>
      </c>
      <c r="R4" t="s">
        <v>28</v>
      </c>
      <c r="S4">
        <v>20.933589240471441</v>
      </c>
      <c r="T4" t="s">
        <v>25</v>
      </c>
      <c r="U4">
        <f t="shared" ref="U4:U68" si="0">IF(P4=T4,0,1)</f>
        <v>1</v>
      </c>
      <c r="V4" s="2" t="s">
        <v>29</v>
      </c>
      <c r="X4" s="5"/>
      <c r="Y4" s="5"/>
    </row>
    <row r="5" spans="1:25" ht="28.8" x14ac:dyDescent="0.3">
      <c r="A5" t="s">
        <v>30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31</v>
      </c>
      <c r="J5" t="s">
        <v>31</v>
      </c>
      <c r="K5" t="s">
        <v>31</v>
      </c>
      <c r="L5" t="s">
        <v>31</v>
      </c>
      <c r="M5" t="s">
        <v>31</v>
      </c>
      <c r="N5" s="6" t="s">
        <v>32</v>
      </c>
      <c r="P5" s="6" t="s">
        <v>32</v>
      </c>
      <c r="Q5" t="s">
        <v>30</v>
      </c>
      <c r="R5" t="s">
        <v>33</v>
      </c>
      <c r="S5">
        <v>8.6532113908251063</v>
      </c>
      <c r="T5" t="s">
        <v>31</v>
      </c>
      <c r="U5">
        <f t="shared" si="0"/>
        <v>1</v>
      </c>
      <c r="V5" s="2" t="s">
        <v>34</v>
      </c>
      <c r="X5" s="5"/>
      <c r="Y5" s="5"/>
    </row>
    <row r="6" spans="1:25" x14ac:dyDescent="0.3">
      <c r="A6" t="s">
        <v>35</v>
      </c>
      <c r="C6" t="s">
        <v>36</v>
      </c>
      <c r="D6" t="s">
        <v>36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  <c r="J6" t="s">
        <v>36</v>
      </c>
      <c r="K6" t="s">
        <v>36</v>
      </c>
      <c r="L6" t="s">
        <v>36</v>
      </c>
      <c r="M6" t="s">
        <v>36</v>
      </c>
      <c r="N6" t="s">
        <v>36</v>
      </c>
      <c r="P6" t="s">
        <v>36</v>
      </c>
      <c r="Q6" t="s">
        <v>35</v>
      </c>
      <c r="R6" t="s">
        <v>37</v>
      </c>
      <c r="S6">
        <v>10.277351482345161</v>
      </c>
      <c r="T6" t="s">
        <v>36</v>
      </c>
      <c r="U6">
        <f t="shared" si="0"/>
        <v>0</v>
      </c>
      <c r="X6" s="5"/>
      <c r="Y6" s="5"/>
    </row>
    <row r="7" spans="1:25" x14ac:dyDescent="0.3">
      <c r="A7" t="s">
        <v>38</v>
      </c>
      <c r="C7" t="s">
        <v>39</v>
      </c>
      <c r="D7" t="s">
        <v>39</v>
      </c>
      <c r="E7" t="s">
        <v>39</v>
      </c>
      <c r="F7" t="s">
        <v>39</v>
      </c>
      <c r="G7" t="s">
        <v>39</v>
      </c>
      <c r="H7" t="s">
        <v>39</v>
      </c>
      <c r="I7" t="s">
        <v>39</v>
      </c>
      <c r="J7" t="s">
        <v>39</v>
      </c>
      <c r="K7" t="s">
        <v>39</v>
      </c>
      <c r="L7" t="s">
        <v>39</v>
      </c>
      <c r="M7" t="s">
        <v>39</v>
      </c>
      <c r="N7" t="s">
        <v>39</v>
      </c>
      <c r="P7" t="s">
        <v>39</v>
      </c>
      <c r="Q7" t="s">
        <v>38</v>
      </c>
      <c r="R7" t="s">
        <v>40</v>
      </c>
      <c r="S7">
        <v>13.898169986704778</v>
      </c>
      <c r="T7" t="s">
        <v>39</v>
      </c>
      <c r="U7">
        <f t="shared" si="0"/>
        <v>0</v>
      </c>
      <c r="X7" s="5"/>
      <c r="Y7" s="5"/>
    </row>
    <row r="8" spans="1:25" x14ac:dyDescent="0.3">
      <c r="A8" t="s">
        <v>41</v>
      </c>
      <c r="C8" t="s">
        <v>42</v>
      </c>
      <c r="D8" t="s">
        <v>42</v>
      </c>
      <c r="E8" t="s">
        <v>42</v>
      </c>
      <c r="F8" t="s">
        <v>42</v>
      </c>
      <c r="G8" t="s">
        <v>42</v>
      </c>
      <c r="H8" t="s">
        <v>42</v>
      </c>
      <c r="I8" t="s">
        <v>42</v>
      </c>
      <c r="J8" t="s">
        <v>42</v>
      </c>
      <c r="K8" t="s">
        <v>42</v>
      </c>
      <c r="L8" t="s">
        <v>42</v>
      </c>
      <c r="M8" t="s">
        <v>42</v>
      </c>
      <c r="N8" t="s">
        <v>42</v>
      </c>
      <c r="P8" t="s">
        <v>42</v>
      </c>
      <c r="Q8" t="s">
        <v>41</v>
      </c>
      <c r="R8" t="s">
        <v>43</v>
      </c>
      <c r="S8">
        <v>4.1422112661696531</v>
      </c>
      <c r="T8" t="s">
        <v>42</v>
      </c>
      <c r="U8">
        <f t="shared" si="0"/>
        <v>0</v>
      </c>
      <c r="X8" s="5"/>
      <c r="Y8" s="5"/>
    </row>
    <row r="9" spans="1:25" ht="28.8" x14ac:dyDescent="0.3">
      <c r="A9" t="s">
        <v>44</v>
      </c>
      <c r="C9" t="s">
        <v>45</v>
      </c>
      <c r="D9" t="s">
        <v>45</v>
      </c>
      <c r="E9" t="s">
        <v>45</v>
      </c>
      <c r="F9" t="s">
        <v>45</v>
      </c>
      <c r="G9" t="s">
        <v>45</v>
      </c>
      <c r="H9" t="s">
        <v>45</v>
      </c>
      <c r="I9" t="s">
        <v>45</v>
      </c>
      <c r="J9" t="s">
        <v>45</v>
      </c>
      <c r="K9" t="s">
        <v>45</v>
      </c>
      <c r="L9" t="s">
        <v>45</v>
      </c>
      <c r="M9" t="s">
        <v>45</v>
      </c>
      <c r="N9" s="6" t="s">
        <v>46</v>
      </c>
      <c r="P9" s="6" t="s">
        <v>46</v>
      </c>
      <c r="Q9" t="s">
        <v>44</v>
      </c>
      <c r="R9" t="s">
        <v>47</v>
      </c>
      <c r="S9">
        <v>13.93680625866439</v>
      </c>
      <c r="T9" t="s">
        <v>45</v>
      </c>
      <c r="U9">
        <f t="shared" si="0"/>
        <v>1</v>
      </c>
      <c r="V9" s="2" t="s">
        <v>48</v>
      </c>
      <c r="X9" s="5"/>
      <c r="Y9" s="5"/>
    </row>
    <row r="10" spans="1:25" ht="43.2" x14ac:dyDescent="0.3">
      <c r="A10" t="s">
        <v>49</v>
      </c>
      <c r="C10" t="s">
        <v>50</v>
      </c>
      <c r="D10" t="s">
        <v>50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  <c r="J10" t="s">
        <v>50</v>
      </c>
      <c r="K10" t="s">
        <v>50</v>
      </c>
      <c r="L10" t="s">
        <v>50</v>
      </c>
      <c r="M10" s="7" t="s">
        <v>51</v>
      </c>
      <c r="N10" t="s">
        <v>51</v>
      </c>
      <c r="P10" t="s">
        <v>51</v>
      </c>
      <c r="Q10" t="s">
        <v>49</v>
      </c>
      <c r="R10" t="s">
        <v>52</v>
      </c>
      <c r="S10">
        <v>3.7923790781269404</v>
      </c>
      <c r="T10" s="7" t="s">
        <v>51</v>
      </c>
      <c r="U10" t="s">
        <v>53</v>
      </c>
      <c r="V10" s="2" t="s">
        <v>54</v>
      </c>
      <c r="X10" s="5"/>
      <c r="Y10" s="5"/>
    </row>
    <row r="11" spans="1:25" x14ac:dyDescent="0.3">
      <c r="A11" t="s">
        <v>55</v>
      </c>
      <c r="C11" t="s">
        <v>56</v>
      </c>
      <c r="D11" t="s">
        <v>56</v>
      </c>
      <c r="E11" t="s">
        <v>56</v>
      </c>
      <c r="F11" t="s">
        <v>56</v>
      </c>
      <c r="G11" t="s">
        <v>56</v>
      </c>
      <c r="H11" t="s">
        <v>56</v>
      </c>
      <c r="I11" t="s">
        <v>56</v>
      </c>
      <c r="J11" t="s">
        <v>56</v>
      </c>
      <c r="K11" t="s">
        <v>56</v>
      </c>
      <c r="L11" t="s">
        <v>56</v>
      </c>
      <c r="M11" t="s">
        <v>56</v>
      </c>
      <c r="N11" t="s">
        <v>56</v>
      </c>
      <c r="P11" t="s">
        <v>56</v>
      </c>
      <c r="Q11" t="s">
        <v>55</v>
      </c>
      <c r="R11" t="s">
        <v>57</v>
      </c>
      <c r="S11">
        <v>18.15998641067883</v>
      </c>
      <c r="T11" t="s">
        <v>56</v>
      </c>
      <c r="U11" t="s">
        <v>53</v>
      </c>
      <c r="X11" s="5"/>
      <c r="Y11" s="5"/>
    </row>
    <row r="12" spans="1:25" x14ac:dyDescent="0.3">
      <c r="A12" t="s">
        <v>58</v>
      </c>
      <c r="C12" t="s">
        <v>59</v>
      </c>
      <c r="D12" t="s">
        <v>59</v>
      </c>
      <c r="E12" t="s">
        <v>59</v>
      </c>
      <c r="F12" t="s">
        <v>59</v>
      </c>
      <c r="G12" t="s">
        <v>59</v>
      </c>
      <c r="H12" t="s">
        <v>59</v>
      </c>
      <c r="I12" t="s">
        <v>59</v>
      </c>
      <c r="J12" t="s">
        <v>59</v>
      </c>
      <c r="K12" t="s">
        <v>59</v>
      </c>
      <c r="L12" t="s">
        <v>59</v>
      </c>
      <c r="M12" t="s">
        <v>59</v>
      </c>
      <c r="N12" t="s">
        <v>59</v>
      </c>
      <c r="P12" t="s">
        <v>59</v>
      </c>
      <c r="Q12" t="s">
        <v>58</v>
      </c>
      <c r="R12" t="s">
        <v>60</v>
      </c>
      <c r="S12">
        <v>36.211643692134821</v>
      </c>
      <c r="T12" t="s">
        <v>59</v>
      </c>
      <c r="U12" t="s">
        <v>53</v>
      </c>
      <c r="X12" s="5"/>
      <c r="Y12" s="5"/>
    </row>
    <row r="13" spans="1:25" ht="28.8" x14ac:dyDescent="0.3">
      <c r="A13" t="s">
        <v>61</v>
      </c>
      <c r="G13" s="8" t="s">
        <v>62</v>
      </c>
      <c r="H13" t="s">
        <v>62</v>
      </c>
      <c r="I13" t="s">
        <v>62</v>
      </c>
      <c r="J13" s="7" t="s">
        <v>62</v>
      </c>
      <c r="K13" s="8" t="s">
        <v>63</v>
      </c>
      <c r="L13" t="s">
        <v>63</v>
      </c>
      <c r="M13" t="s">
        <v>63</v>
      </c>
      <c r="N13" t="s">
        <v>63</v>
      </c>
      <c r="P13" t="s">
        <v>63</v>
      </c>
      <c r="Q13" t="s">
        <v>61</v>
      </c>
      <c r="R13" t="s">
        <v>64</v>
      </c>
      <c r="S13">
        <v>24.033862736638369</v>
      </c>
      <c r="T13" t="s">
        <v>63</v>
      </c>
      <c r="U13" t="s">
        <v>53</v>
      </c>
      <c r="V13" s="2" t="s">
        <v>65</v>
      </c>
      <c r="X13" s="5"/>
      <c r="Y13" s="5"/>
    </row>
    <row r="14" spans="1:25" x14ac:dyDescent="0.3">
      <c r="A14" t="s">
        <v>66</v>
      </c>
      <c r="J14" s="8" t="s">
        <v>67</v>
      </c>
      <c r="K14" t="s">
        <v>67</v>
      </c>
      <c r="L14" t="s">
        <v>67</v>
      </c>
      <c r="M14" t="s">
        <v>67</v>
      </c>
      <c r="N14" t="s">
        <v>67</v>
      </c>
      <c r="P14" t="s">
        <v>67</v>
      </c>
      <c r="Q14" t="s">
        <v>66</v>
      </c>
      <c r="R14" t="s">
        <v>68</v>
      </c>
      <c r="S14">
        <v>36.765561369704393</v>
      </c>
      <c r="T14" t="s">
        <v>67</v>
      </c>
      <c r="U14" t="s">
        <v>53</v>
      </c>
      <c r="V14" s="2" t="s">
        <v>69</v>
      </c>
      <c r="X14" s="5"/>
      <c r="Y14" s="5"/>
    </row>
    <row r="15" spans="1:25" x14ac:dyDescent="0.3">
      <c r="A15" t="s">
        <v>70</v>
      </c>
      <c r="G15" s="8" t="s">
        <v>71</v>
      </c>
      <c r="H15" t="s">
        <v>71</v>
      </c>
      <c r="I15" t="s">
        <v>71</v>
      </c>
      <c r="J15" t="s">
        <v>71</v>
      </c>
      <c r="K15" t="s">
        <v>71</v>
      </c>
      <c r="L15" t="s">
        <v>71</v>
      </c>
      <c r="M15" t="s">
        <v>71</v>
      </c>
      <c r="N15" t="s">
        <v>71</v>
      </c>
      <c r="P15" t="s">
        <v>71</v>
      </c>
      <c r="Q15" t="s">
        <v>70</v>
      </c>
      <c r="R15" t="s">
        <v>72</v>
      </c>
      <c r="S15">
        <v>10.115518127236291</v>
      </c>
      <c r="T15" t="s">
        <v>71</v>
      </c>
      <c r="U15" t="s">
        <v>53</v>
      </c>
      <c r="X15" s="5"/>
      <c r="Y15" s="5"/>
    </row>
    <row r="16" spans="1:25" x14ac:dyDescent="0.3">
      <c r="A16" t="s">
        <v>73</v>
      </c>
      <c r="G16" s="8"/>
      <c r="J16" s="8" t="s">
        <v>74</v>
      </c>
      <c r="K16" t="s">
        <v>74</v>
      </c>
      <c r="L16" t="s">
        <v>74</v>
      </c>
      <c r="M16" t="s">
        <v>74</v>
      </c>
      <c r="N16" t="s">
        <v>74</v>
      </c>
      <c r="P16" t="s">
        <v>74</v>
      </c>
      <c r="Q16" t="s">
        <v>73</v>
      </c>
      <c r="R16" t="s">
        <v>75</v>
      </c>
      <c r="S16">
        <v>10.017203450608424</v>
      </c>
      <c r="T16" t="s">
        <v>74</v>
      </c>
      <c r="U16" t="s">
        <v>53</v>
      </c>
      <c r="V16" s="2" t="s">
        <v>76</v>
      </c>
      <c r="X16" s="5"/>
      <c r="Y16" s="5"/>
    </row>
    <row r="17" spans="1:25" ht="48" customHeight="1" x14ac:dyDescent="0.3">
      <c r="A17" t="s">
        <v>77</v>
      </c>
      <c r="G17" s="8"/>
      <c r="K17" s="8" t="s">
        <v>78</v>
      </c>
      <c r="L17" t="s">
        <v>78</v>
      </c>
      <c r="M17" t="s">
        <v>78</v>
      </c>
      <c r="N17" s="6" t="s">
        <v>79</v>
      </c>
      <c r="P17" s="6" t="s">
        <v>79</v>
      </c>
      <c r="Q17" t="s">
        <v>77</v>
      </c>
      <c r="R17" t="s">
        <v>80</v>
      </c>
      <c r="S17">
        <v>0.69123424022868918</v>
      </c>
      <c r="T17" t="s">
        <v>78</v>
      </c>
      <c r="U17">
        <f t="shared" si="0"/>
        <v>1</v>
      </c>
      <c r="V17" s="2" t="s">
        <v>81</v>
      </c>
      <c r="X17" s="5"/>
      <c r="Y17" s="5"/>
    </row>
    <row r="18" spans="1:25" x14ac:dyDescent="0.3">
      <c r="A18" t="s">
        <v>82</v>
      </c>
      <c r="G18" s="8"/>
      <c r="N18" s="6" t="s">
        <v>83</v>
      </c>
      <c r="P18" s="6" t="s">
        <v>83</v>
      </c>
      <c r="Q18" t="s">
        <v>82</v>
      </c>
      <c r="R18" t="s">
        <v>84</v>
      </c>
      <c r="S18">
        <v>3.7239123297872418</v>
      </c>
      <c r="U18">
        <f t="shared" si="0"/>
        <v>1</v>
      </c>
      <c r="V18" s="2" t="s">
        <v>85</v>
      </c>
      <c r="X18" s="5"/>
      <c r="Y18" s="5"/>
    </row>
    <row r="19" spans="1:25" ht="28.8" x14ac:dyDescent="0.3">
      <c r="A19" t="s">
        <v>86</v>
      </c>
      <c r="C19" t="s">
        <v>87</v>
      </c>
      <c r="D19" t="s">
        <v>87</v>
      </c>
      <c r="E19" t="s">
        <v>87</v>
      </c>
      <c r="F19" t="s">
        <v>87</v>
      </c>
      <c r="G19" t="s">
        <v>87</v>
      </c>
      <c r="H19" t="s">
        <v>87</v>
      </c>
      <c r="I19" t="s">
        <v>87</v>
      </c>
      <c r="J19" t="s">
        <v>87</v>
      </c>
      <c r="K19" t="s">
        <v>87</v>
      </c>
      <c r="L19" t="s">
        <v>87</v>
      </c>
      <c r="M19" s="7" t="s">
        <v>88</v>
      </c>
      <c r="N19" t="s">
        <v>88</v>
      </c>
      <c r="P19" t="s">
        <v>88</v>
      </c>
      <c r="Q19" t="s">
        <v>86</v>
      </c>
      <c r="R19" t="s">
        <v>89</v>
      </c>
      <c r="S19">
        <v>0</v>
      </c>
      <c r="T19" s="7" t="s">
        <v>88</v>
      </c>
      <c r="U19">
        <f t="shared" si="0"/>
        <v>0</v>
      </c>
      <c r="V19" s="2" t="s">
        <v>90</v>
      </c>
      <c r="X19" s="5"/>
      <c r="Y19" s="5"/>
    </row>
    <row r="20" spans="1:25" x14ac:dyDescent="0.3">
      <c r="A20" t="s">
        <v>91</v>
      </c>
      <c r="C20" t="s">
        <v>92</v>
      </c>
      <c r="D20" t="s">
        <v>92</v>
      </c>
      <c r="E20" t="s">
        <v>92</v>
      </c>
      <c r="F20" t="s">
        <v>92</v>
      </c>
      <c r="G20" t="s">
        <v>92</v>
      </c>
      <c r="H20" t="s">
        <v>92</v>
      </c>
      <c r="I20" t="s">
        <v>92</v>
      </c>
      <c r="J20" t="s">
        <v>92</v>
      </c>
      <c r="K20" t="s">
        <v>92</v>
      </c>
      <c r="L20" t="s">
        <v>92</v>
      </c>
      <c r="M20" t="s">
        <v>92</v>
      </c>
      <c r="N20" t="s">
        <v>92</v>
      </c>
      <c r="P20" t="s">
        <v>92</v>
      </c>
      <c r="Q20" t="s">
        <v>91</v>
      </c>
      <c r="R20" t="s">
        <v>93</v>
      </c>
      <c r="S20">
        <v>17.045667467919863</v>
      </c>
      <c r="T20" t="s">
        <v>92</v>
      </c>
      <c r="U20">
        <f t="shared" si="0"/>
        <v>0</v>
      </c>
      <c r="V20" s="2" t="s">
        <v>94</v>
      </c>
      <c r="X20" s="5"/>
      <c r="Y20" s="5"/>
    </row>
    <row r="21" spans="1:25" x14ac:dyDescent="0.3">
      <c r="A21" t="s">
        <v>95</v>
      </c>
      <c r="C21" t="s">
        <v>96</v>
      </c>
      <c r="D21" t="s">
        <v>96</v>
      </c>
      <c r="E21" t="s">
        <v>96</v>
      </c>
      <c r="F21" t="s">
        <v>96</v>
      </c>
      <c r="G21" t="s">
        <v>96</v>
      </c>
      <c r="H21" t="s">
        <v>96</v>
      </c>
      <c r="I21" t="s">
        <v>96</v>
      </c>
      <c r="J21" t="s">
        <v>96</v>
      </c>
      <c r="K21" t="s">
        <v>96</v>
      </c>
      <c r="L21" t="s">
        <v>96</v>
      </c>
      <c r="M21" t="s">
        <v>96</v>
      </c>
      <c r="N21" t="s">
        <v>96</v>
      </c>
      <c r="P21" t="s">
        <v>96</v>
      </c>
      <c r="Q21" t="s">
        <v>95</v>
      </c>
      <c r="R21" t="s">
        <v>97</v>
      </c>
      <c r="S21">
        <v>7.5280889182048716</v>
      </c>
      <c r="T21" t="s">
        <v>96</v>
      </c>
      <c r="U21">
        <f t="shared" si="0"/>
        <v>0</v>
      </c>
      <c r="X21" s="5"/>
      <c r="Y21" s="5"/>
    </row>
    <row r="22" spans="1:25" x14ac:dyDescent="0.3">
      <c r="A22" t="s">
        <v>98</v>
      </c>
      <c r="C22" t="s">
        <v>99</v>
      </c>
      <c r="D22" t="s">
        <v>99</v>
      </c>
      <c r="E22" t="s">
        <v>99</v>
      </c>
      <c r="F22" t="s">
        <v>99</v>
      </c>
      <c r="G22" t="s">
        <v>99</v>
      </c>
      <c r="H22" t="s">
        <v>99</v>
      </c>
      <c r="I22" t="s">
        <v>99</v>
      </c>
      <c r="J22" t="s">
        <v>99</v>
      </c>
      <c r="K22" t="s">
        <v>99</v>
      </c>
      <c r="L22" t="s">
        <v>99</v>
      </c>
      <c r="M22" t="s">
        <v>99</v>
      </c>
      <c r="N22" t="s">
        <v>99</v>
      </c>
      <c r="P22" t="s">
        <v>99</v>
      </c>
      <c r="Q22" t="s">
        <v>98</v>
      </c>
      <c r="R22" t="s">
        <v>100</v>
      </c>
      <c r="S22">
        <v>9.6473374359058237</v>
      </c>
      <c r="T22" t="s">
        <v>99</v>
      </c>
      <c r="U22">
        <f t="shared" si="0"/>
        <v>0</v>
      </c>
      <c r="X22" s="5"/>
      <c r="Y22" s="5"/>
    </row>
    <row r="23" spans="1:25" x14ac:dyDescent="0.3">
      <c r="A23" t="s">
        <v>101</v>
      </c>
      <c r="H23" s="8" t="s">
        <v>102</v>
      </c>
      <c r="I23" t="s">
        <v>102</v>
      </c>
      <c r="J23" t="s">
        <v>102</v>
      </c>
      <c r="K23" t="s">
        <v>102</v>
      </c>
      <c r="L23" t="s">
        <v>102</v>
      </c>
      <c r="M23" t="s">
        <v>102</v>
      </c>
      <c r="N23" t="s">
        <v>102</v>
      </c>
      <c r="P23" t="s">
        <v>102</v>
      </c>
      <c r="Q23" t="s">
        <v>101</v>
      </c>
      <c r="R23" t="s">
        <v>103</v>
      </c>
      <c r="S23">
        <v>7.3094242769692706</v>
      </c>
      <c r="T23" t="s">
        <v>102</v>
      </c>
      <c r="U23">
        <f t="shared" si="0"/>
        <v>0</v>
      </c>
      <c r="V23" s="2" t="s">
        <v>104</v>
      </c>
      <c r="X23" s="5"/>
      <c r="Y23" s="5"/>
    </row>
    <row r="24" spans="1:25" x14ac:dyDescent="0.3">
      <c r="A24" t="s">
        <v>105</v>
      </c>
      <c r="C24" t="s">
        <v>106</v>
      </c>
      <c r="D24" t="s">
        <v>106</v>
      </c>
      <c r="E24" t="s">
        <v>106</v>
      </c>
      <c r="F24" t="s">
        <v>106</v>
      </c>
      <c r="G24" t="s">
        <v>106</v>
      </c>
      <c r="H24" t="s">
        <v>106</v>
      </c>
      <c r="I24" t="s">
        <v>106</v>
      </c>
      <c r="J24" t="s">
        <v>106</v>
      </c>
      <c r="K24" t="s">
        <v>106</v>
      </c>
      <c r="L24" t="s">
        <v>106</v>
      </c>
      <c r="M24" t="s">
        <v>106</v>
      </c>
      <c r="N24" t="s">
        <v>106</v>
      </c>
      <c r="P24" t="s">
        <v>106</v>
      </c>
      <c r="Q24" t="s">
        <v>105</v>
      </c>
      <c r="R24" t="s">
        <v>107</v>
      </c>
      <c r="S24">
        <v>2.7683380563315283</v>
      </c>
      <c r="T24" t="s">
        <v>106</v>
      </c>
      <c r="U24">
        <f t="shared" si="0"/>
        <v>0</v>
      </c>
      <c r="X24" s="5"/>
      <c r="Y24" s="5"/>
    </row>
    <row r="25" spans="1:25" ht="28.8" x14ac:dyDescent="0.3">
      <c r="A25" t="s">
        <v>108</v>
      </c>
      <c r="C25" t="s">
        <v>109</v>
      </c>
      <c r="D25" t="s">
        <v>109</v>
      </c>
      <c r="E25" t="s">
        <v>109</v>
      </c>
      <c r="F25" t="s">
        <v>109</v>
      </c>
      <c r="G25" t="s">
        <v>109</v>
      </c>
      <c r="H25" t="s">
        <v>109</v>
      </c>
      <c r="I25" t="s">
        <v>109</v>
      </c>
      <c r="J25" t="s">
        <v>109</v>
      </c>
      <c r="K25" t="s">
        <v>109</v>
      </c>
      <c r="L25" t="s">
        <v>109</v>
      </c>
      <c r="M25" t="s">
        <v>109</v>
      </c>
      <c r="N25" s="6" t="s">
        <v>88</v>
      </c>
      <c r="P25" s="6" t="s">
        <v>88</v>
      </c>
      <c r="Q25" t="s">
        <v>108</v>
      </c>
      <c r="R25" t="s">
        <v>110</v>
      </c>
      <c r="S25">
        <v>0.78998886210568242</v>
      </c>
      <c r="T25" t="s">
        <v>109</v>
      </c>
      <c r="U25">
        <f t="shared" si="0"/>
        <v>1</v>
      </c>
      <c r="V25" s="2" t="s">
        <v>111</v>
      </c>
      <c r="X25" s="5"/>
      <c r="Y25" s="5"/>
    </row>
    <row r="26" spans="1:25" x14ac:dyDescent="0.3">
      <c r="A26" t="s">
        <v>112</v>
      </c>
      <c r="C26" t="s">
        <v>113</v>
      </c>
      <c r="D26" t="s">
        <v>113</v>
      </c>
      <c r="E26" t="s">
        <v>113</v>
      </c>
      <c r="F26" t="s">
        <v>113</v>
      </c>
      <c r="G26" t="s">
        <v>113</v>
      </c>
      <c r="H26" t="s">
        <v>113</v>
      </c>
      <c r="I26" t="s">
        <v>113</v>
      </c>
      <c r="J26" t="s">
        <v>113</v>
      </c>
      <c r="K26" t="s">
        <v>113</v>
      </c>
      <c r="L26" t="s">
        <v>113</v>
      </c>
      <c r="M26" t="s">
        <v>113</v>
      </c>
      <c r="N26" t="s">
        <v>113</v>
      </c>
      <c r="P26" t="s">
        <v>113</v>
      </c>
      <c r="Q26" t="s">
        <v>112</v>
      </c>
      <c r="R26" t="s">
        <v>114</v>
      </c>
      <c r="S26">
        <v>1.0997984285655519E-2</v>
      </c>
      <c r="T26" t="s">
        <v>113</v>
      </c>
      <c r="U26">
        <f t="shared" si="0"/>
        <v>0</v>
      </c>
      <c r="X26" s="5"/>
      <c r="Y26" s="5"/>
    </row>
    <row r="27" spans="1:25" x14ac:dyDescent="0.3">
      <c r="A27" t="s">
        <v>115</v>
      </c>
      <c r="C27" t="s">
        <v>116</v>
      </c>
      <c r="D27" t="s">
        <v>116</v>
      </c>
      <c r="E27" t="s">
        <v>116</v>
      </c>
      <c r="F27" t="s">
        <v>116</v>
      </c>
      <c r="G27" t="s">
        <v>116</v>
      </c>
      <c r="H27" t="s">
        <v>116</v>
      </c>
      <c r="I27" t="s">
        <v>116</v>
      </c>
      <c r="J27" t="s">
        <v>116</v>
      </c>
      <c r="K27" t="s">
        <v>116</v>
      </c>
      <c r="L27" t="s">
        <v>116</v>
      </c>
      <c r="M27" t="s">
        <v>116</v>
      </c>
      <c r="N27" t="s">
        <v>116</v>
      </c>
      <c r="P27" t="s">
        <v>116</v>
      </c>
      <c r="Q27" t="s">
        <v>115</v>
      </c>
      <c r="R27" t="s">
        <v>117</v>
      </c>
      <c r="S27">
        <v>12.398765115201385</v>
      </c>
      <c r="T27" t="s">
        <v>116</v>
      </c>
      <c r="U27">
        <f t="shared" si="0"/>
        <v>0</v>
      </c>
      <c r="X27" s="5"/>
      <c r="Y27" s="5"/>
    </row>
    <row r="28" spans="1:25" x14ac:dyDescent="0.3">
      <c r="A28" t="s">
        <v>118</v>
      </c>
      <c r="C28" t="s">
        <v>119</v>
      </c>
      <c r="D28" t="s">
        <v>119</v>
      </c>
      <c r="E28" t="s">
        <v>119</v>
      </c>
      <c r="F28" t="s">
        <v>119</v>
      </c>
      <c r="G28" t="s">
        <v>119</v>
      </c>
      <c r="H28" t="s">
        <v>119</v>
      </c>
      <c r="I28" t="s">
        <v>119</v>
      </c>
      <c r="J28" t="s">
        <v>119</v>
      </c>
      <c r="K28" t="s">
        <v>119</v>
      </c>
      <c r="L28" t="s">
        <v>119</v>
      </c>
      <c r="M28" t="s">
        <v>119</v>
      </c>
      <c r="N28" t="s">
        <v>119</v>
      </c>
      <c r="P28" t="s">
        <v>119</v>
      </c>
      <c r="Q28" t="s">
        <v>118</v>
      </c>
      <c r="R28" t="s">
        <v>120</v>
      </c>
      <c r="S28">
        <v>22.633623898695973</v>
      </c>
      <c r="T28" t="s">
        <v>119</v>
      </c>
      <c r="U28">
        <f t="shared" si="0"/>
        <v>0</v>
      </c>
      <c r="X28" s="5"/>
      <c r="Y28" s="5"/>
    </row>
    <row r="29" spans="1:25" x14ac:dyDescent="0.3">
      <c r="A29" t="s">
        <v>121</v>
      </c>
      <c r="C29" t="s">
        <v>122</v>
      </c>
      <c r="D29" t="s">
        <v>122</v>
      </c>
      <c r="E29" t="s">
        <v>122</v>
      </c>
      <c r="F29" t="s">
        <v>122</v>
      </c>
      <c r="G29" t="s">
        <v>122</v>
      </c>
      <c r="H29" t="s">
        <v>122</v>
      </c>
      <c r="I29" s="7" t="s">
        <v>88</v>
      </c>
      <c r="J29" t="s">
        <v>88</v>
      </c>
      <c r="K29" t="s">
        <v>88</v>
      </c>
      <c r="L29" t="s">
        <v>88</v>
      </c>
      <c r="M29" t="s">
        <v>88</v>
      </c>
      <c r="N29" t="s">
        <v>88</v>
      </c>
      <c r="P29" t="s">
        <v>88</v>
      </c>
      <c r="Q29" t="s">
        <v>121</v>
      </c>
      <c r="R29" t="s">
        <v>123</v>
      </c>
      <c r="S29">
        <v>0</v>
      </c>
      <c r="U29">
        <f t="shared" si="0"/>
        <v>1</v>
      </c>
      <c r="V29" s="2" t="s">
        <v>124</v>
      </c>
      <c r="X29" s="5"/>
      <c r="Y29" s="5"/>
    </row>
    <row r="30" spans="1:25" x14ac:dyDescent="0.3">
      <c r="A30" t="s">
        <v>125</v>
      </c>
      <c r="C30" t="s">
        <v>126</v>
      </c>
      <c r="D30" t="s">
        <v>126</v>
      </c>
      <c r="E30" t="s">
        <v>126</v>
      </c>
      <c r="F30" t="s">
        <v>126</v>
      </c>
      <c r="G30" t="s">
        <v>126</v>
      </c>
      <c r="H30" t="s">
        <v>126</v>
      </c>
      <c r="I30" t="s">
        <v>126</v>
      </c>
      <c r="J30" t="s">
        <v>126</v>
      </c>
      <c r="K30" t="s">
        <v>126</v>
      </c>
      <c r="L30" t="s">
        <v>126</v>
      </c>
      <c r="M30" t="s">
        <v>126</v>
      </c>
      <c r="N30" t="s">
        <v>126</v>
      </c>
      <c r="P30" t="s">
        <v>126</v>
      </c>
      <c r="Q30" t="s">
        <v>125</v>
      </c>
      <c r="R30" t="s">
        <v>127</v>
      </c>
      <c r="S30">
        <v>3.7666382396144407</v>
      </c>
      <c r="T30" t="s">
        <v>126</v>
      </c>
      <c r="U30">
        <f t="shared" si="0"/>
        <v>0</v>
      </c>
      <c r="X30" s="5"/>
      <c r="Y30" s="5"/>
    </row>
    <row r="31" spans="1:25" x14ac:dyDescent="0.3">
      <c r="A31" t="s">
        <v>128</v>
      </c>
      <c r="C31" t="s">
        <v>129</v>
      </c>
      <c r="D31" t="s">
        <v>129</v>
      </c>
      <c r="E31" t="s">
        <v>129</v>
      </c>
      <c r="F31" t="s">
        <v>129</v>
      </c>
      <c r="G31" t="s">
        <v>129</v>
      </c>
      <c r="H31" t="s">
        <v>129</v>
      </c>
      <c r="I31" t="s">
        <v>129</v>
      </c>
      <c r="J31" t="s">
        <v>129</v>
      </c>
      <c r="K31" t="s">
        <v>129</v>
      </c>
      <c r="L31" t="s">
        <v>129</v>
      </c>
      <c r="M31" t="s">
        <v>129</v>
      </c>
      <c r="N31" t="s">
        <v>129</v>
      </c>
      <c r="P31" t="s">
        <v>129</v>
      </c>
      <c r="Q31" t="s">
        <v>128</v>
      </c>
      <c r="R31" t="s">
        <v>130</v>
      </c>
      <c r="S31">
        <v>36.167523632799025</v>
      </c>
      <c r="T31" t="s">
        <v>129</v>
      </c>
      <c r="U31">
        <f t="shared" si="0"/>
        <v>0</v>
      </c>
      <c r="X31" s="5"/>
      <c r="Y31" s="5"/>
    </row>
    <row r="32" spans="1:25" x14ac:dyDescent="0.3">
      <c r="A32" t="s">
        <v>131</v>
      </c>
      <c r="C32" t="s">
        <v>132</v>
      </c>
      <c r="D32" t="s">
        <v>132</v>
      </c>
      <c r="E32" t="s">
        <v>132</v>
      </c>
      <c r="F32" t="s">
        <v>132</v>
      </c>
      <c r="G32" t="s">
        <v>132</v>
      </c>
      <c r="H32" t="s">
        <v>132</v>
      </c>
      <c r="I32" t="s">
        <v>132</v>
      </c>
      <c r="J32" t="s">
        <v>132</v>
      </c>
      <c r="K32" t="s">
        <v>132</v>
      </c>
      <c r="L32" t="s">
        <v>132</v>
      </c>
      <c r="M32" t="s">
        <v>132</v>
      </c>
      <c r="N32" t="s">
        <v>132</v>
      </c>
      <c r="P32" t="s">
        <v>132</v>
      </c>
      <c r="Q32" t="s">
        <v>131</v>
      </c>
      <c r="R32" t="s">
        <v>133</v>
      </c>
      <c r="S32">
        <v>12.468675475765727</v>
      </c>
      <c r="T32" t="s">
        <v>132</v>
      </c>
      <c r="U32">
        <f t="shared" si="0"/>
        <v>0</v>
      </c>
      <c r="X32" s="5"/>
      <c r="Y32" s="5"/>
    </row>
    <row r="33" spans="1:25" x14ac:dyDescent="0.3">
      <c r="A33" t="s">
        <v>134</v>
      </c>
      <c r="C33" t="s">
        <v>135</v>
      </c>
      <c r="D33" t="s">
        <v>135</v>
      </c>
      <c r="E33" t="s">
        <v>135</v>
      </c>
      <c r="F33" t="s">
        <v>135</v>
      </c>
      <c r="G33" t="s">
        <v>135</v>
      </c>
      <c r="H33" t="s">
        <v>135</v>
      </c>
      <c r="I33" t="s">
        <v>135</v>
      </c>
      <c r="J33" t="s">
        <v>135</v>
      </c>
      <c r="K33" t="s">
        <v>135</v>
      </c>
      <c r="L33" t="s">
        <v>135</v>
      </c>
      <c r="M33" t="s">
        <v>135</v>
      </c>
      <c r="N33" t="s">
        <v>135</v>
      </c>
      <c r="P33" t="s">
        <v>135</v>
      </c>
      <c r="Q33" t="s">
        <v>134</v>
      </c>
      <c r="R33" t="s">
        <v>136</v>
      </c>
      <c r="S33">
        <v>0.69935433539807002</v>
      </c>
      <c r="T33" t="s">
        <v>135</v>
      </c>
      <c r="U33">
        <f t="shared" si="0"/>
        <v>0</v>
      </c>
      <c r="X33" s="5"/>
      <c r="Y33" s="5"/>
    </row>
    <row r="34" spans="1:25" ht="28.8" x14ac:dyDescent="0.3">
      <c r="A34" t="s">
        <v>137</v>
      </c>
      <c r="C34" t="s">
        <v>138</v>
      </c>
      <c r="D34" t="s">
        <v>138</v>
      </c>
      <c r="E34" t="s">
        <v>138</v>
      </c>
      <c r="F34" t="s">
        <v>138</v>
      </c>
      <c r="G34" t="s">
        <v>138</v>
      </c>
      <c r="H34" t="s">
        <v>138</v>
      </c>
      <c r="I34" t="s">
        <v>138</v>
      </c>
      <c r="J34" t="s">
        <v>138</v>
      </c>
      <c r="K34" t="s">
        <v>138</v>
      </c>
      <c r="L34" t="s">
        <v>138</v>
      </c>
      <c r="M34" s="7" t="s">
        <v>139</v>
      </c>
      <c r="N34" t="s">
        <v>139</v>
      </c>
      <c r="P34" t="s">
        <v>139</v>
      </c>
      <c r="Q34" t="s">
        <v>137</v>
      </c>
      <c r="R34" t="s">
        <v>140</v>
      </c>
      <c r="S34">
        <v>5.2502062594896257</v>
      </c>
      <c r="T34" s="7" t="s">
        <v>139</v>
      </c>
      <c r="U34">
        <f t="shared" si="0"/>
        <v>0</v>
      </c>
      <c r="V34" s="2" t="s">
        <v>141</v>
      </c>
      <c r="X34" s="5"/>
      <c r="Y34" s="5"/>
    </row>
    <row r="35" spans="1:25" x14ac:dyDescent="0.3">
      <c r="A35" t="s">
        <v>142</v>
      </c>
      <c r="C35" t="s">
        <v>143</v>
      </c>
      <c r="D35" t="s">
        <v>143</v>
      </c>
      <c r="E35" t="s">
        <v>143</v>
      </c>
      <c r="F35" s="7" t="s">
        <v>143</v>
      </c>
      <c r="G35" s="8" t="s">
        <v>144</v>
      </c>
      <c r="H35" t="s">
        <v>144</v>
      </c>
      <c r="I35" t="s">
        <v>144</v>
      </c>
      <c r="J35" t="s">
        <v>144</v>
      </c>
      <c r="K35" t="s">
        <v>144</v>
      </c>
      <c r="L35" t="s">
        <v>144</v>
      </c>
      <c r="M35" t="s">
        <v>144</v>
      </c>
      <c r="N35" t="s">
        <v>144</v>
      </c>
      <c r="P35" t="s">
        <v>144</v>
      </c>
      <c r="Q35" t="s">
        <v>142</v>
      </c>
      <c r="R35" t="s">
        <v>145</v>
      </c>
      <c r="S35">
        <v>0.37346171549503937</v>
      </c>
      <c r="T35" t="s">
        <v>144</v>
      </c>
      <c r="U35">
        <f t="shared" si="0"/>
        <v>0</v>
      </c>
      <c r="X35" s="5"/>
      <c r="Y35" s="5"/>
    </row>
    <row r="36" spans="1:25" x14ac:dyDescent="0.3">
      <c r="A36" t="s">
        <v>146</v>
      </c>
      <c r="C36" t="s">
        <v>147</v>
      </c>
      <c r="D36" t="s">
        <v>147</v>
      </c>
      <c r="E36" t="s">
        <v>147</v>
      </c>
      <c r="F36" s="7" t="s">
        <v>147</v>
      </c>
      <c r="G36" s="7" t="s">
        <v>148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P36" t="s">
        <v>148</v>
      </c>
      <c r="Q36" t="s">
        <v>146</v>
      </c>
      <c r="R36" t="s">
        <v>149</v>
      </c>
      <c r="S36">
        <v>11.947465304316019</v>
      </c>
      <c r="T36" t="s">
        <v>148</v>
      </c>
      <c r="U36">
        <f t="shared" si="0"/>
        <v>0</v>
      </c>
      <c r="X36" s="5"/>
      <c r="Y36" s="5"/>
    </row>
    <row r="37" spans="1:25" x14ac:dyDescent="0.3">
      <c r="A37" t="s">
        <v>150</v>
      </c>
      <c r="C37" t="s">
        <v>151</v>
      </c>
      <c r="D37" t="s">
        <v>151</v>
      </c>
      <c r="E37" t="s">
        <v>151</v>
      </c>
      <c r="F37" s="7" t="s">
        <v>151</v>
      </c>
      <c r="G37" s="8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P37" t="s">
        <v>152</v>
      </c>
      <c r="Q37" t="s">
        <v>150</v>
      </c>
      <c r="R37" t="s">
        <v>153</v>
      </c>
      <c r="S37">
        <v>15.652375208318945</v>
      </c>
      <c r="T37" t="s">
        <v>152</v>
      </c>
      <c r="U37">
        <f t="shared" si="0"/>
        <v>0</v>
      </c>
      <c r="X37" s="5"/>
      <c r="Y37" s="5"/>
    </row>
    <row r="38" spans="1:25" ht="28.8" x14ac:dyDescent="0.3">
      <c r="A38" t="s">
        <v>154</v>
      </c>
      <c r="C38" t="s">
        <v>155</v>
      </c>
      <c r="D38" t="s">
        <v>155</v>
      </c>
      <c r="E38" t="s">
        <v>155</v>
      </c>
      <c r="F38" t="s">
        <v>155</v>
      </c>
      <c r="G38" t="s">
        <v>155</v>
      </c>
      <c r="H38" t="s">
        <v>155</v>
      </c>
      <c r="I38" t="s">
        <v>155</v>
      </c>
      <c r="J38" t="s">
        <v>155</v>
      </c>
      <c r="K38" t="s">
        <v>155</v>
      </c>
      <c r="L38" t="s">
        <v>155</v>
      </c>
      <c r="M38" s="7" t="s">
        <v>156</v>
      </c>
      <c r="N38" t="s">
        <v>156</v>
      </c>
      <c r="P38" t="s">
        <v>156</v>
      </c>
      <c r="Q38" t="s">
        <v>154</v>
      </c>
      <c r="R38" s="7" t="s">
        <v>157</v>
      </c>
      <c r="S38">
        <v>0</v>
      </c>
      <c r="T38" s="7" t="s">
        <v>156</v>
      </c>
      <c r="U38">
        <f t="shared" si="0"/>
        <v>0</v>
      </c>
      <c r="V38" s="2" t="s">
        <v>158</v>
      </c>
      <c r="X38" s="5"/>
      <c r="Y38" s="5"/>
    </row>
    <row r="39" spans="1:25" x14ac:dyDescent="0.3">
      <c r="A39" t="s">
        <v>159</v>
      </c>
      <c r="C39" t="s">
        <v>160</v>
      </c>
      <c r="D39" t="s">
        <v>160</v>
      </c>
      <c r="E39" t="s">
        <v>160</v>
      </c>
      <c r="F39" t="s">
        <v>160</v>
      </c>
      <c r="G39" t="s">
        <v>160</v>
      </c>
      <c r="H39" t="s">
        <v>160</v>
      </c>
      <c r="I39" t="s">
        <v>160</v>
      </c>
      <c r="J39" t="s">
        <v>160</v>
      </c>
      <c r="K39" t="s">
        <v>160</v>
      </c>
      <c r="L39" t="s">
        <v>160</v>
      </c>
      <c r="M39" s="7" t="s">
        <v>156</v>
      </c>
      <c r="N39" t="s">
        <v>156</v>
      </c>
      <c r="P39" t="s">
        <v>156</v>
      </c>
      <c r="Q39" t="s">
        <v>159</v>
      </c>
      <c r="R39" s="7" t="s">
        <v>161</v>
      </c>
      <c r="S39">
        <v>0</v>
      </c>
      <c r="T39" s="7" t="s">
        <v>156</v>
      </c>
      <c r="U39">
        <f t="shared" si="0"/>
        <v>0</v>
      </c>
      <c r="V39" s="2" t="s">
        <v>162</v>
      </c>
      <c r="X39" s="5"/>
      <c r="Y39" s="5"/>
    </row>
    <row r="40" spans="1:25" ht="28.8" x14ac:dyDescent="0.3">
      <c r="A40" t="s">
        <v>163</v>
      </c>
      <c r="C40" t="s">
        <v>164</v>
      </c>
      <c r="D40" t="s">
        <v>164</v>
      </c>
      <c r="E40" t="s">
        <v>164</v>
      </c>
      <c r="F40" t="s">
        <v>164</v>
      </c>
      <c r="G40" t="s">
        <v>164</v>
      </c>
      <c r="H40" t="s">
        <v>164</v>
      </c>
      <c r="I40" t="s">
        <v>164</v>
      </c>
      <c r="J40" t="s">
        <v>164</v>
      </c>
      <c r="K40" t="s">
        <v>164</v>
      </c>
      <c r="L40" t="s">
        <v>164</v>
      </c>
      <c r="M40" s="7" t="s">
        <v>156</v>
      </c>
      <c r="N40" t="s">
        <v>156</v>
      </c>
      <c r="P40" t="s">
        <v>156</v>
      </c>
      <c r="Q40" t="s">
        <v>163</v>
      </c>
      <c r="R40" s="7" t="s">
        <v>165</v>
      </c>
      <c r="S40">
        <v>0</v>
      </c>
      <c r="T40" s="7" t="s">
        <v>156</v>
      </c>
      <c r="U40">
        <f t="shared" si="0"/>
        <v>0</v>
      </c>
      <c r="V40" s="2" t="s">
        <v>166</v>
      </c>
      <c r="X40" s="5"/>
      <c r="Y40" s="5"/>
    </row>
    <row r="41" spans="1:25" x14ac:dyDescent="0.3">
      <c r="A41" t="s">
        <v>167</v>
      </c>
      <c r="H41" s="8" t="s">
        <v>168</v>
      </c>
      <c r="I41" t="s">
        <v>168</v>
      </c>
      <c r="J41" t="s">
        <v>168</v>
      </c>
      <c r="K41" t="s">
        <v>168</v>
      </c>
      <c r="L41" t="s">
        <v>168</v>
      </c>
      <c r="M41" t="s">
        <v>168</v>
      </c>
      <c r="N41" t="s">
        <v>168</v>
      </c>
      <c r="P41" t="s">
        <v>168</v>
      </c>
      <c r="Q41" t="s">
        <v>167</v>
      </c>
      <c r="R41" t="s">
        <v>169</v>
      </c>
      <c r="S41">
        <v>17.063247885817816</v>
      </c>
      <c r="T41" t="s">
        <v>168</v>
      </c>
      <c r="U41">
        <f t="shared" si="0"/>
        <v>0</v>
      </c>
      <c r="X41" s="5"/>
      <c r="Y41" s="5"/>
    </row>
    <row r="42" spans="1:25" x14ac:dyDescent="0.3">
      <c r="A42" t="s">
        <v>170</v>
      </c>
      <c r="G42" s="8" t="s">
        <v>171</v>
      </c>
      <c r="H42" t="s">
        <v>171</v>
      </c>
      <c r="I42" t="s">
        <v>171</v>
      </c>
      <c r="J42" t="s">
        <v>171</v>
      </c>
      <c r="K42" t="s">
        <v>171</v>
      </c>
      <c r="L42" t="s">
        <v>171</v>
      </c>
      <c r="M42" t="s">
        <v>171</v>
      </c>
      <c r="N42" t="s">
        <v>171</v>
      </c>
      <c r="P42" t="s">
        <v>171</v>
      </c>
      <c r="Q42" t="s">
        <v>170</v>
      </c>
      <c r="R42" t="s">
        <v>172</v>
      </c>
      <c r="S42">
        <v>13.661764682938061</v>
      </c>
      <c r="T42" t="s">
        <v>171</v>
      </c>
      <c r="U42">
        <f t="shared" si="0"/>
        <v>0</v>
      </c>
      <c r="X42" s="5"/>
      <c r="Y42" s="5"/>
    </row>
    <row r="43" spans="1:25" x14ac:dyDescent="0.3">
      <c r="A43" t="s">
        <v>173</v>
      </c>
      <c r="H43" s="8" t="s">
        <v>174</v>
      </c>
      <c r="I43" t="s">
        <v>174</v>
      </c>
      <c r="J43" t="s">
        <v>174</v>
      </c>
      <c r="K43" t="s">
        <v>174</v>
      </c>
      <c r="L43" t="s">
        <v>174</v>
      </c>
      <c r="M43" t="s">
        <v>174</v>
      </c>
      <c r="N43" t="s">
        <v>174</v>
      </c>
      <c r="P43" t="s">
        <v>174</v>
      </c>
      <c r="Q43" t="s">
        <v>173</v>
      </c>
      <c r="R43" t="s">
        <v>175</v>
      </c>
      <c r="S43">
        <v>36.188735401328366</v>
      </c>
      <c r="T43" t="s">
        <v>174</v>
      </c>
      <c r="U43">
        <f t="shared" si="0"/>
        <v>0</v>
      </c>
      <c r="X43" s="5"/>
      <c r="Y43" s="5"/>
    </row>
    <row r="44" spans="1:25" x14ac:dyDescent="0.3">
      <c r="A44" t="s">
        <v>176</v>
      </c>
      <c r="G44" s="8" t="s">
        <v>177</v>
      </c>
      <c r="H44" t="s">
        <v>177</v>
      </c>
      <c r="I44" t="s">
        <v>177</v>
      </c>
      <c r="J44" t="s">
        <v>177</v>
      </c>
      <c r="K44" t="s">
        <v>177</v>
      </c>
      <c r="L44" t="s">
        <v>177</v>
      </c>
      <c r="M44" t="s">
        <v>177</v>
      </c>
      <c r="N44" t="s">
        <v>177</v>
      </c>
      <c r="P44" t="s">
        <v>177</v>
      </c>
      <c r="Q44" t="s">
        <v>176</v>
      </c>
      <c r="R44" t="s">
        <v>178</v>
      </c>
      <c r="S44">
        <v>12.214572159542165</v>
      </c>
      <c r="T44" t="s">
        <v>177</v>
      </c>
      <c r="U44">
        <f t="shared" si="0"/>
        <v>0</v>
      </c>
      <c r="V44" s="2" t="s">
        <v>179</v>
      </c>
      <c r="X44" s="5"/>
      <c r="Y44" s="5"/>
    </row>
    <row r="45" spans="1:25" x14ac:dyDescent="0.3">
      <c r="A45" t="s">
        <v>180</v>
      </c>
      <c r="J45" s="8" t="s">
        <v>181</v>
      </c>
      <c r="K45" t="s">
        <v>181</v>
      </c>
      <c r="L45" t="s">
        <v>181</v>
      </c>
      <c r="M45" t="s">
        <v>181</v>
      </c>
      <c r="N45" t="s">
        <v>181</v>
      </c>
      <c r="P45" t="s">
        <v>181</v>
      </c>
      <c r="Q45" t="s">
        <v>180</v>
      </c>
      <c r="R45" t="s">
        <v>182</v>
      </c>
      <c r="S45">
        <v>3.533285329833769</v>
      </c>
      <c r="T45" t="s">
        <v>181</v>
      </c>
      <c r="U45">
        <f t="shared" si="0"/>
        <v>0</v>
      </c>
      <c r="V45" s="2" t="s">
        <v>183</v>
      </c>
      <c r="X45" s="5"/>
      <c r="Y45" s="5"/>
    </row>
    <row r="46" spans="1:25" x14ac:dyDescent="0.3">
      <c r="A46" t="s">
        <v>184</v>
      </c>
      <c r="J46" s="8" t="s">
        <v>185</v>
      </c>
      <c r="K46" t="s">
        <v>185</v>
      </c>
      <c r="L46" t="s">
        <v>185</v>
      </c>
      <c r="M46" t="s">
        <v>185</v>
      </c>
      <c r="N46" t="s">
        <v>185</v>
      </c>
      <c r="P46" t="s">
        <v>185</v>
      </c>
      <c r="Q46" t="s">
        <v>184</v>
      </c>
      <c r="R46" t="s">
        <v>186</v>
      </c>
      <c r="S46">
        <v>6.9304729026600285</v>
      </c>
      <c r="T46" t="s">
        <v>185</v>
      </c>
      <c r="U46">
        <f t="shared" si="0"/>
        <v>0</v>
      </c>
      <c r="V46" s="2" t="s">
        <v>187</v>
      </c>
      <c r="X46" s="5"/>
      <c r="Y46" s="5"/>
    </row>
    <row r="47" spans="1:25" x14ac:dyDescent="0.3">
      <c r="A47" t="s">
        <v>188</v>
      </c>
      <c r="J47" s="8" t="s">
        <v>189</v>
      </c>
      <c r="K47" t="s">
        <v>189</v>
      </c>
      <c r="L47" t="s">
        <v>189</v>
      </c>
      <c r="M47" t="s">
        <v>189</v>
      </c>
      <c r="N47" t="s">
        <v>189</v>
      </c>
      <c r="P47" t="s">
        <v>189</v>
      </c>
      <c r="Q47" t="s">
        <v>188</v>
      </c>
      <c r="R47" t="s">
        <v>190</v>
      </c>
      <c r="S47">
        <v>7.6355147112981783</v>
      </c>
      <c r="T47" t="s">
        <v>189</v>
      </c>
      <c r="U47">
        <f t="shared" si="0"/>
        <v>0</v>
      </c>
      <c r="V47" s="2" t="s">
        <v>191</v>
      </c>
      <c r="X47" s="5"/>
      <c r="Y47" s="5"/>
    </row>
    <row r="48" spans="1:25" x14ac:dyDescent="0.3">
      <c r="A48" t="s">
        <v>192</v>
      </c>
      <c r="N48" t="s">
        <v>156</v>
      </c>
      <c r="P48" t="s">
        <v>156</v>
      </c>
      <c r="Q48" t="s">
        <v>192</v>
      </c>
      <c r="R48" t="s">
        <v>193</v>
      </c>
      <c r="S48">
        <v>0</v>
      </c>
      <c r="U48">
        <f t="shared" si="0"/>
        <v>1</v>
      </c>
      <c r="X48" s="5"/>
      <c r="Y48" s="5"/>
    </row>
    <row r="49" spans="1:25" x14ac:dyDescent="0.3">
      <c r="A49" t="s">
        <v>194</v>
      </c>
      <c r="C49" t="s">
        <v>62</v>
      </c>
      <c r="D49" t="s">
        <v>62</v>
      </c>
      <c r="E49" t="s">
        <v>62</v>
      </c>
      <c r="F49" t="s">
        <v>62</v>
      </c>
      <c r="G49" s="7" t="s">
        <v>62</v>
      </c>
      <c r="M49" s="8" t="s">
        <v>122</v>
      </c>
      <c r="N49" t="s">
        <v>122</v>
      </c>
      <c r="P49" t="s">
        <v>122</v>
      </c>
      <c r="Q49" t="s">
        <v>194</v>
      </c>
      <c r="R49" s="8" t="s">
        <v>195</v>
      </c>
      <c r="S49">
        <v>46.360616300526992</v>
      </c>
      <c r="T49" s="8" t="s">
        <v>122</v>
      </c>
      <c r="U49">
        <f t="shared" si="0"/>
        <v>0</v>
      </c>
      <c r="V49" s="2" t="s">
        <v>196</v>
      </c>
      <c r="X49" s="5"/>
      <c r="Y49" s="5"/>
    </row>
    <row r="50" spans="1:25" ht="28.8" x14ac:dyDescent="0.3">
      <c r="A50" t="s">
        <v>197</v>
      </c>
      <c r="C50" t="s">
        <v>198</v>
      </c>
      <c r="D50" t="s">
        <v>198</v>
      </c>
      <c r="E50" t="s">
        <v>198</v>
      </c>
      <c r="F50" t="s">
        <v>198</v>
      </c>
      <c r="G50" t="s">
        <v>198</v>
      </c>
      <c r="H50" t="s">
        <v>198</v>
      </c>
      <c r="I50" t="s">
        <v>198</v>
      </c>
      <c r="J50" t="s">
        <v>198</v>
      </c>
      <c r="K50" t="s">
        <v>198</v>
      </c>
      <c r="L50" s="7" t="s">
        <v>88</v>
      </c>
      <c r="M50" s="7" t="s">
        <v>164</v>
      </c>
      <c r="N50" t="s">
        <v>164</v>
      </c>
      <c r="P50" t="s">
        <v>164</v>
      </c>
      <c r="Q50" t="s">
        <v>197</v>
      </c>
      <c r="R50" s="7" t="s">
        <v>199</v>
      </c>
      <c r="S50">
        <v>35.934127594359794</v>
      </c>
      <c r="T50" s="7" t="s">
        <v>164</v>
      </c>
      <c r="U50">
        <f t="shared" si="0"/>
        <v>0</v>
      </c>
      <c r="V50" s="2" t="s">
        <v>200</v>
      </c>
      <c r="X50" s="5"/>
      <c r="Y50" s="5"/>
    </row>
    <row r="51" spans="1:25" ht="28.8" x14ac:dyDescent="0.3">
      <c r="A51" t="s">
        <v>201</v>
      </c>
      <c r="C51" t="s">
        <v>202</v>
      </c>
      <c r="D51" t="s">
        <v>202</v>
      </c>
      <c r="E51" t="s">
        <v>202</v>
      </c>
      <c r="F51" t="s">
        <v>202</v>
      </c>
      <c r="G51" t="s">
        <v>202</v>
      </c>
      <c r="H51" t="s">
        <v>202</v>
      </c>
      <c r="I51" t="s">
        <v>202</v>
      </c>
      <c r="J51" t="s">
        <v>202</v>
      </c>
      <c r="K51" t="s">
        <v>202</v>
      </c>
      <c r="L51" s="7" t="s">
        <v>88</v>
      </c>
      <c r="M51" s="7" t="s">
        <v>138</v>
      </c>
      <c r="N51" t="s">
        <v>138</v>
      </c>
      <c r="P51" t="s">
        <v>138</v>
      </c>
      <c r="Q51" t="s">
        <v>201</v>
      </c>
      <c r="R51" s="7" t="s">
        <v>203</v>
      </c>
      <c r="S51">
        <v>23.994498822022564</v>
      </c>
      <c r="T51" s="7" t="s">
        <v>138</v>
      </c>
      <c r="U51">
        <f t="shared" si="0"/>
        <v>0</v>
      </c>
      <c r="V51" s="2" t="s">
        <v>204</v>
      </c>
      <c r="X51" s="5"/>
      <c r="Y51" s="5"/>
    </row>
    <row r="52" spans="1:25" ht="28.8" x14ac:dyDescent="0.3">
      <c r="A52" t="s">
        <v>205</v>
      </c>
      <c r="C52" t="s">
        <v>206</v>
      </c>
      <c r="D52" t="s">
        <v>206</v>
      </c>
      <c r="E52" t="s">
        <v>206</v>
      </c>
      <c r="F52" t="s">
        <v>206</v>
      </c>
      <c r="G52" t="s">
        <v>206</v>
      </c>
      <c r="H52" t="s">
        <v>206</v>
      </c>
      <c r="I52" t="s">
        <v>206</v>
      </c>
      <c r="J52" t="s">
        <v>206</v>
      </c>
      <c r="K52" t="s">
        <v>206</v>
      </c>
      <c r="L52" s="7" t="s">
        <v>88</v>
      </c>
      <c r="M52" s="7" t="s">
        <v>155</v>
      </c>
      <c r="N52" t="s">
        <v>155</v>
      </c>
      <c r="P52" t="s">
        <v>155</v>
      </c>
      <c r="Q52" t="s">
        <v>205</v>
      </c>
      <c r="R52" s="7" t="s">
        <v>207</v>
      </c>
      <c r="S52">
        <v>15.25836414251841</v>
      </c>
      <c r="T52" s="7" t="s">
        <v>155</v>
      </c>
      <c r="U52">
        <f t="shared" si="0"/>
        <v>0</v>
      </c>
      <c r="V52" s="2" t="s">
        <v>208</v>
      </c>
      <c r="X52" s="5"/>
      <c r="Y52" s="5"/>
    </row>
    <row r="53" spans="1:25" ht="28.8" x14ac:dyDescent="0.3">
      <c r="A53" t="s">
        <v>209</v>
      </c>
      <c r="C53" t="s">
        <v>210</v>
      </c>
      <c r="D53" t="s">
        <v>210</v>
      </c>
      <c r="E53" t="s">
        <v>210</v>
      </c>
      <c r="F53" t="s">
        <v>210</v>
      </c>
      <c r="G53" t="s">
        <v>210</v>
      </c>
      <c r="H53" t="s">
        <v>210</v>
      </c>
      <c r="I53" t="s">
        <v>210</v>
      </c>
      <c r="J53" t="s">
        <v>210</v>
      </c>
      <c r="K53" t="s">
        <v>210</v>
      </c>
      <c r="L53" s="7" t="s">
        <v>88</v>
      </c>
      <c r="M53" s="7" t="s">
        <v>160</v>
      </c>
      <c r="N53" t="s">
        <v>160</v>
      </c>
      <c r="P53" t="s">
        <v>160</v>
      </c>
      <c r="Q53" t="s">
        <v>209</v>
      </c>
      <c r="R53" s="7" t="s">
        <v>211</v>
      </c>
      <c r="S53">
        <v>15.057649145818443</v>
      </c>
      <c r="T53" s="7" t="s">
        <v>160</v>
      </c>
      <c r="U53">
        <f t="shared" si="0"/>
        <v>0</v>
      </c>
      <c r="V53" s="2" t="s">
        <v>212</v>
      </c>
      <c r="X53" s="5"/>
      <c r="Y53" s="5"/>
    </row>
    <row r="54" spans="1:25" x14ac:dyDescent="0.3">
      <c r="A54" t="s">
        <v>213</v>
      </c>
      <c r="C54" t="s">
        <v>214</v>
      </c>
      <c r="D54" t="s">
        <v>214</v>
      </c>
      <c r="E54" t="s">
        <v>214</v>
      </c>
      <c r="F54" t="s">
        <v>214</v>
      </c>
      <c r="G54" t="s">
        <v>214</v>
      </c>
      <c r="H54" t="s">
        <v>214</v>
      </c>
      <c r="I54" t="s">
        <v>214</v>
      </c>
      <c r="J54" t="s">
        <v>214</v>
      </c>
      <c r="K54" t="s">
        <v>214</v>
      </c>
      <c r="L54" t="s">
        <v>214</v>
      </c>
      <c r="M54" t="s">
        <v>214</v>
      </c>
      <c r="N54" t="s">
        <v>214</v>
      </c>
      <c r="P54" t="s">
        <v>214</v>
      </c>
      <c r="Q54" t="s">
        <v>213</v>
      </c>
      <c r="R54" t="s">
        <v>215</v>
      </c>
      <c r="S54">
        <v>18.846989816446527</v>
      </c>
      <c r="T54" t="s">
        <v>214</v>
      </c>
      <c r="U54">
        <f t="shared" si="0"/>
        <v>0</v>
      </c>
      <c r="X54" s="5"/>
      <c r="Y54" s="5"/>
    </row>
    <row r="55" spans="1:25" x14ac:dyDescent="0.3">
      <c r="A55" t="s">
        <v>216</v>
      </c>
      <c r="C55" t="s">
        <v>144</v>
      </c>
      <c r="D55" t="s">
        <v>144</v>
      </c>
      <c r="E55" t="s">
        <v>144</v>
      </c>
      <c r="F55" s="7" t="s">
        <v>144</v>
      </c>
      <c r="G55" s="8" t="s">
        <v>143</v>
      </c>
      <c r="H55" t="s">
        <v>143</v>
      </c>
      <c r="I55" t="s">
        <v>143</v>
      </c>
      <c r="J55" t="s">
        <v>143</v>
      </c>
      <c r="K55" t="s">
        <v>143</v>
      </c>
      <c r="L55" t="s">
        <v>143</v>
      </c>
      <c r="M55" t="s">
        <v>143</v>
      </c>
      <c r="N55" t="s">
        <v>143</v>
      </c>
      <c r="P55" t="s">
        <v>143</v>
      </c>
      <c r="Q55" t="s">
        <v>216</v>
      </c>
      <c r="R55" t="s">
        <v>217</v>
      </c>
      <c r="S55">
        <v>48.057166314287706</v>
      </c>
      <c r="T55" t="s">
        <v>143</v>
      </c>
      <c r="U55">
        <f t="shared" si="0"/>
        <v>0</v>
      </c>
      <c r="X55" s="5"/>
      <c r="Y55" s="5"/>
    </row>
    <row r="56" spans="1:25" x14ac:dyDescent="0.3">
      <c r="A56" t="s">
        <v>218</v>
      </c>
      <c r="C56" t="s">
        <v>148</v>
      </c>
      <c r="D56" t="s">
        <v>148</v>
      </c>
      <c r="E56" t="s">
        <v>148</v>
      </c>
      <c r="F56" s="7" t="s">
        <v>148</v>
      </c>
      <c r="G56" s="7" t="s">
        <v>147</v>
      </c>
      <c r="H56" t="s">
        <v>147</v>
      </c>
      <c r="I56" t="s">
        <v>147</v>
      </c>
      <c r="J56" t="s">
        <v>147</v>
      </c>
      <c r="K56" t="s">
        <v>147</v>
      </c>
      <c r="L56" t="s">
        <v>147</v>
      </c>
      <c r="M56" t="s">
        <v>147</v>
      </c>
      <c r="N56" t="s">
        <v>147</v>
      </c>
      <c r="P56" t="s">
        <v>147</v>
      </c>
      <c r="Q56" t="s">
        <v>218</v>
      </c>
      <c r="R56" t="s">
        <v>219</v>
      </c>
      <c r="S56">
        <v>27.054512990835718</v>
      </c>
      <c r="T56" t="s">
        <v>147</v>
      </c>
      <c r="U56">
        <f t="shared" si="0"/>
        <v>0</v>
      </c>
      <c r="X56" s="5"/>
      <c r="Y56" s="5"/>
    </row>
    <row r="57" spans="1:25" x14ac:dyDescent="0.3">
      <c r="A57" t="s">
        <v>220</v>
      </c>
      <c r="C57" t="s">
        <v>152</v>
      </c>
      <c r="D57" t="s">
        <v>152</v>
      </c>
      <c r="E57" t="s">
        <v>152</v>
      </c>
      <c r="F57" s="7" t="s">
        <v>152</v>
      </c>
      <c r="G57" s="8" t="s">
        <v>151</v>
      </c>
      <c r="H57" t="s">
        <v>151</v>
      </c>
      <c r="I57" t="s">
        <v>151</v>
      </c>
      <c r="J57" t="s">
        <v>151</v>
      </c>
      <c r="K57" t="s">
        <v>151</v>
      </c>
      <c r="L57" t="s">
        <v>151</v>
      </c>
      <c r="M57" t="s">
        <v>151</v>
      </c>
      <c r="N57" t="s">
        <v>151</v>
      </c>
      <c r="P57" t="s">
        <v>151</v>
      </c>
      <c r="Q57" t="s">
        <v>220</v>
      </c>
      <c r="R57" t="s">
        <v>221</v>
      </c>
      <c r="S57">
        <v>37.775265994449278</v>
      </c>
      <c r="T57" t="s">
        <v>151</v>
      </c>
      <c r="U57">
        <f t="shared" si="0"/>
        <v>0</v>
      </c>
      <c r="X57" s="5"/>
      <c r="Y57" s="5"/>
    </row>
    <row r="58" spans="1:25" x14ac:dyDescent="0.3">
      <c r="A58" t="s">
        <v>222</v>
      </c>
      <c r="C58" t="s">
        <v>223</v>
      </c>
      <c r="D58" t="s">
        <v>223</v>
      </c>
      <c r="E58" t="s">
        <v>223</v>
      </c>
      <c r="F58" t="s">
        <v>223</v>
      </c>
      <c r="G58" t="s">
        <v>223</v>
      </c>
      <c r="H58" t="s">
        <v>223</v>
      </c>
      <c r="I58" t="s">
        <v>223</v>
      </c>
      <c r="J58" t="s">
        <v>223</v>
      </c>
      <c r="K58" t="s">
        <v>223</v>
      </c>
      <c r="L58" t="s">
        <v>223</v>
      </c>
      <c r="M58" t="s">
        <v>223</v>
      </c>
      <c r="N58" t="s">
        <v>223</v>
      </c>
      <c r="P58" t="s">
        <v>223</v>
      </c>
      <c r="Q58" t="s">
        <v>222</v>
      </c>
      <c r="R58" t="s">
        <v>224</v>
      </c>
      <c r="S58">
        <v>6.8570795222476226</v>
      </c>
      <c r="T58" t="s">
        <v>223</v>
      </c>
      <c r="U58">
        <f t="shared" si="0"/>
        <v>0</v>
      </c>
      <c r="V58" s="2" t="s">
        <v>225</v>
      </c>
      <c r="X58" s="5"/>
      <c r="Y58" s="5"/>
    </row>
    <row r="59" spans="1:25" x14ac:dyDescent="0.3">
      <c r="A59" t="s">
        <v>226</v>
      </c>
      <c r="C59" t="s">
        <v>227</v>
      </c>
      <c r="D59" t="s">
        <v>227</v>
      </c>
      <c r="E59" t="s">
        <v>227</v>
      </c>
      <c r="F59" t="s">
        <v>227</v>
      </c>
      <c r="G59" t="s">
        <v>227</v>
      </c>
      <c r="H59" t="s">
        <v>227</v>
      </c>
      <c r="I59" t="s">
        <v>227</v>
      </c>
      <c r="J59" t="s">
        <v>227</v>
      </c>
      <c r="K59" t="s">
        <v>227</v>
      </c>
      <c r="L59" t="s">
        <v>227</v>
      </c>
      <c r="M59" t="s">
        <v>227</v>
      </c>
      <c r="N59" t="s">
        <v>227</v>
      </c>
      <c r="P59" t="s">
        <v>227</v>
      </c>
      <c r="Q59" t="s">
        <v>226</v>
      </c>
      <c r="R59" s="6" t="s">
        <v>228</v>
      </c>
      <c r="S59">
        <v>0</v>
      </c>
      <c r="T59" t="s">
        <v>227</v>
      </c>
      <c r="U59">
        <f t="shared" si="0"/>
        <v>0</v>
      </c>
      <c r="X59" s="5"/>
      <c r="Y59" s="5"/>
    </row>
    <row r="60" spans="1:25" x14ac:dyDescent="0.3">
      <c r="A60" t="s">
        <v>229</v>
      </c>
      <c r="C60" t="s">
        <v>230</v>
      </c>
      <c r="D60" t="s">
        <v>230</v>
      </c>
      <c r="E60" t="s">
        <v>230</v>
      </c>
      <c r="F60" t="s">
        <v>230</v>
      </c>
      <c r="G60" t="s">
        <v>230</v>
      </c>
      <c r="H60" t="s">
        <v>230</v>
      </c>
      <c r="I60" t="s">
        <v>230</v>
      </c>
      <c r="J60" t="s">
        <v>230</v>
      </c>
      <c r="K60" t="s">
        <v>230</v>
      </c>
      <c r="L60" t="s">
        <v>230</v>
      </c>
      <c r="M60" t="s">
        <v>230</v>
      </c>
      <c r="N60" t="s">
        <v>230</v>
      </c>
      <c r="P60" t="s">
        <v>230</v>
      </c>
      <c r="Q60" t="s">
        <v>229</v>
      </c>
      <c r="R60" t="s">
        <v>231</v>
      </c>
      <c r="S60">
        <v>41.595561848832936</v>
      </c>
      <c r="T60" t="s">
        <v>230</v>
      </c>
      <c r="U60">
        <f t="shared" si="0"/>
        <v>0</v>
      </c>
      <c r="X60" s="5"/>
      <c r="Y60" s="5"/>
    </row>
    <row r="61" spans="1:25" x14ac:dyDescent="0.3">
      <c r="A61" t="s">
        <v>232</v>
      </c>
      <c r="C61" t="s">
        <v>233</v>
      </c>
      <c r="D61" t="s">
        <v>233</v>
      </c>
      <c r="E61" t="s">
        <v>233</v>
      </c>
      <c r="F61" t="s">
        <v>233</v>
      </c>
      <c r="G61" t="s">
        <v>233</v>
      </c>
      <c r="H61" t="s">
        <v>233</v>
      </c>
      <c r="I61" t="s">
        <v>233</v>
      </c>
      <c r="J61" t="s">
        <v>233</v>
      </c>
      <c r="K61" t="s">
        <v>233</v>
      </c>
      <c r="L61" t="s">
        <v>233</v>
      </c>
      <c r="M61" t="s">
        <v>233</v>
      </c>
      <c r="N61" t="s">
        <v>233</v>
      </c>
      <c r="P61" t="s">
        <v>233</v>
      </c>
      <c r="Q61" t="s">
        <v>232</v>
      </c>
      <c r="R61" t="s">
        <v>234</v>
      </c>
      <c r="S61">
        <v>32.774492736139742</v>
      </c>
      <c r="T61" t="s">
        <v>233</v>
      </c>
      <c r="U61">
        <f t="shared" si="0"/>
        <v>0</v>
      </c>
      <c r="X61" s="5"/>
      <c r="Y61" s="5"/>
    </row>
    <row r="62" spans="1:25" x14ac:dyDescent="0.3">
      <c r="A62" t="s">
        <v>235</v>
      </c>
      <c r="C62" t="s">
        <v>236</v>
      </c>
      <c r="D62" t="s">
        <v>236</v>
      </c>
      <c r="E62" t="s">
        <v>236</v>
      </c>
      <c r="F62" t="s">
        <v>236</v>
      </c>
      <c r="G62" t="s">
        <v>236</v>
      </c>
      <c r="H62" t="s">
        <v>236</v>
      </c>
      <c r="I62" t="s">
        <v>236</v>
      </c>
      <c r="J62" t="s">
        <v>236</v>
      </c>
      <c r="K62" t="s">
        <v>236</v>
      </c>
      <c r="L62" t="s">
        <v>236</v>
      </c>
      <c r="M62" t="s">
        <v>236</v>
      </c>
      <c r="N62" t="s">
        <v>236</v>
      </c>
      <c r="P62" t="s">
        <v>236</v>
      </c>
      <c r="Q62" t="s">
        <v>235</v>
      </c>
      <c r="R62" s="6" t="s">
        <v>237</v>
      </c>
      <c r="S62">
        <v>0</v>
      </c>
      <c r="T62" t="s">
        <v>236</v>
      </c>
      <c r="U62">
        <f t="shared" si="0"/>
        <v>0</v>
      </c>
      <c r="X62" s="5"/>
      <c r="Y62" s="5"/>
    </row>
    <row r="63" spans="1:25" x14ac:dyDescent="0.3">
      <c r="A63" t="s">
        <v>238</v>
      </c>
      <c r="C63" t="s">
        <v>239</v>
      </c>
      <c r="D63" t="s">
        <v>239</v>
      </c>
      <c r="E63" t="s">
        <v>239</v>
      </c>
      <c r="H63" s="8" t="s">
        <v>240</v>
      </c>
      <c r="I63" t="s">
        <v>240</v>
      </c>
      <c r="J63" t="s">
        <v>240</v>
      </c>
      <c r="K63" t="s">
        <v>240</v>
      </c>
      <c r="L63" t="s">
        <v>240</v>
      </c>
      <c r="M63" t="s">
        <v>240</v>
      </c>
      <c r="N63" t="s">
        <v>240</v>
      </c>
      <c r="P63" t="s">
        <v>240</v>
      </c>
      <c r="Q63" t="s">
        <v>238</v>
      </c>
      <c r="R63" s="6" t="s">
        <v>241</v>
      </c>
      <c r="S63">
        <v>0</v>
      </c>
      <c r="T63" t="s">
        <v>240</v>
      </c>
      <c r="U63">
        <f t="shared" si="0"/>
        <v>0</v>
      </c>
      <c r="X63" s="5"/>
      <c r="Y63" s="5"/>
    </row>
    <row r="64" spans="1:25" x14ac:dyDescent="0.3">
      <c r="A64" t="s">
        <v>242</v>
      </c>
      <c r="K64" s="9" t="s">
        <v>243</v>
      </c>
      <c r="L64" s="5" t="s">
        <v>243</v>
      </c>
      <c r="M64" s="5" t="s">
        <v>243</v>
      </c>
      <c r="N64" s="5" t="s">
        <v>243</v>
      </c>
      <c r="P64" t="s">
        <v>243</v>
      </c>
      <c r="Q64" t="s">
        <v>242</v>
      </c>
      <c r="R64" t="s">
        <v>244</v>
      </c>
      <c r="S64">
        <v>30.205981283639094</v>
      </c>
      <c r="T64" s="5" t="s">
        <v>243</v>
      </c>
      <c r="U64">
        <f t="shared" si="0"/>
        <v>0</v>
      </c>
      <c r="V64" s="2" t="s">
        <v>245</v>
      </c>
      <c r="X64" s="5"/>
      <c r="Y64" s="5"/>
    </row>
    <row r="65" spans="1:25" x14ac:dyDescent="0.3">
      <c r="A65" t="s">
        <v>246</v>
      </c>
      <c r="K65" s="9" t="s">
        <v>247</v>
      </c>
      <c r="L65" s="5" t="s">
        <v>247</v>
      </c>
      <c r="M65" s="5" t="s">
        <v>247</v>
      </c>
      <c r="N65" s="5" t="s">
        <v>247</v>
      </c>
      <c r="P65" t="s">
        <v>247</v>
      </c>
      <c r="Q65" t="s">
        <v>246</v>
      </c>
      <c r="R65" t="s">
        <v>248</v>
      </c>
      <c r="S65">
        <v>26.866313185562667</v>
      </c>
      <c r="T65" s="5" t="s">
        <v>247</v>
      </c>
      <c r="U65">
        <f t="shared" si="0"/>
        <v>0</v>
      </c>
      <c r="V65" s="2" t="s">
        <v>249</v>
      </c>
      <c r="X65" s="5"/>
      <c r="Y65" s="5"/>
    </row>
    <row r="66" spans="1:25" ht="28.8" x14ac:dyDescent="0.3">
      <c r="A66" t="s">
        <v>250</v>
      </c>
      <c r="K66" s="9"/>
      <c r="L66" s="5"/>
      <c r="M66" s="7" t="s">
        <v>87</v>
      </c>
      <c r="N66" t="s">
        <v>87</v>
      </c>
      <c r="P66" t="s">
        <v>87</v>
      </c>
      <c r="Q66" t="s">
        <v>250</v>
      </c>
      <c r="R66" t="s">
        <v>251</v>
      </c>
      <c r="S66">
        <v>14.389611419636463</v>
      </c>
      <c r="T66" s="7" t="s">
        <v>87</v>
      </c>
      <c r="V66" s="2" t="s">
        <v>90</v>
      </c>
      <c r="X66" s="5"/>
      <c r="Y66" s="5"/>
    </row>
    <row r="67" spans="1:25" ht="28.8" x14ac:dyDescent="0.3">
      <c r="A67" t="s">
        <v>252</v>
      </c>
      <c r="N67" s="6" t="s">
        <v>109</v>
      </c>
      <c r="P67" s="6" t="s">
        <v>109</v>
      </c>
      <c r="Q67" t="s">
        <v>252</v>
      </c>
      <c r="R67" s="6" t="s">
        <v>253</v>
      </c>
      <c r="S67">
        <v>15.747665092288054</v>
      </c>
      <c r="U67">
        <f t="shared" si="0"/>
        <v>1</v>
      </c>
      <c r="V67" s="2" t="s">
        <v>111</v>
      </c>
      <c r="X67" s="5"/>
      <c r="Y67" s="5"/>
    </row>
    <row r="68" spans="1:25" x14ac:dyDescent="0.3">
      <c r="A68" t="s">
        <v>254</v>
      </c>
      <c r="N68" t="s">
        <v>156</v>
      </c>
      <c r="P68" t="s">
        <v>156</v>
      </c>
      <c r="Q68" t="s">
        <v>254</v>
      </c>
      <c r="R68" t="s">
        <v>255</v>
      </c>
      <c r="S68">
        <v>0</v>
      </c>
      <c r="U68">
        <f t="shared" si="0"/>
        <v>1</v>
      </c>
      <c r="X68" s="5"/>
      <c r="Y68" s="5"/>
    </row>
    <row r="69" spans="1:25" x14ac:dyDescent="0.3">
      <c r="A69" t="s">
        <v>256</v>
      </c>
      <c r="G69" s="8" t="s">
        <v>257</v>
      </c>
      <c r="H69" t="s">
        <v>257</v>
      </c>
      <c r="I69" t="s">
        <v>257</v>
      </c>
      <c r="J69" t="s">
        <v>257</v>
      </c>
      <c r="K69" t="s">
        <v>257</v>
      </c>
      <c r="L69" t="s">
        <v>257</v>
      </c>
      <c r="M69" t="s">
        <v>257</v>
      </c>
      <c r="N69" t="s">
        <v>257</v>
      </c>
      <c r="P69" t="s">
        <v>257</v>
      </c>
      <c r="Q69" t="s">
        <v>256</v>
      </c>
      <c r="R69" t="s">
        <v>258</v>
      </c>
      <c r="S69">
        <v>0</v>
      </c>
      <c r="T69" t="s">
        <v>257</v>
      </c>
      <c r="U69">
        <f t="shared" ref="U69:U70" si="1">IF(P69=T69,0,1)</f>
        <v>0</v>
      </c>
      <c r="X69" s="5"/>
      <c r="Y69" s="5"/>
    </row>
    <row r="70" spans="1:25" x14ac:dyDescent="0.3">
      <c r="A70" t="s">
        <v>259</v>
      </c>
      <c r="G70" s="8" t="s">
        <v>260</v>
      </c>
      <c r="H70" t="s">
        <v>260</v>
      </c>
      <c r="I70" t="s">
        <v>260</v>
      </c>
      <c r="J70" t="s">
        <v>260</v>
      </c>
      <c r="K70" t="s">
        <v>260</v>
      </c>
      <c r="L70" t="s">
        <v>260</v>
      </c>
      <c r="M70" t="s">
        <v>260</v>
      </c>
      <c r="N70" t="s">
        <v>260</v>
      </c>
      <c r="P70" t="s">
        <v>260</v>
      </c>
      <c r="Q70" t="s">
        <v>259</v>
      </c>
      <c r="R70" t="s">
        <v>261</v>
      </c>
      <c r="S70">
        <v>0</v>
      </c>
      <c r="T70" t="s">
        <v>260</v>
      </c>
      <c r="U70">
        <f t="shared" si="1"/>
        <v>0</v>
      </c>
      <c r="X70" s="5"/>
      <c r="Y70" s="5"/>
    </row>
    <row r="71" spans="1:25" x14ac:dyDescent="0.3">
      <c r="A71" t="s">
        <v>262</v>
      </c>
      <c r="G71" s="8" t="s">
        <v>263</v>
      </c>
      <c r="H71" t="s">
        <v>263</v>
      </c>
      <c r="I71" t="s">
        <v>263</v>
      </c>
      <c r="J71" t="s">
        <v>263</v>
      </c>
      <c r="K71" t="s">
        <v>263</v>
      </c>
      <c r="L71" t="s">
        <v>263</v>
      </c>
      <c r="M71" t="s">
        <v>263</v>
      </c>
      <c r="N71" t="s">
        <v>263</v>
      </c>
      <c r="P71" t="s">
        <v>263</v>
      </c>
      <c r="Q71" t="s">
        <v>262</v>
      </c>
      <c r="R71" t="s">
        <v>264</v>
      </c>
      <c r="S71">
        <v>85.018232572595849</v>
      </c>
      <c r="T71" t="s">
        <v>263</v>
      </c>
    </row>
    <row r="72" spans="1:25" x14ac:dyDescent="0.3">
      <c r="A72" t="s">
        <v>265</v>
      </c>
      <c r="N72" t="s">
        <v>156</v>
      </c>
      <c r="P72" t="s">
        <v>156</v>
      </c>
      <c r="Q72" t="s">
        <v>265</v>
      </c>
      <c r="R72" t="s">
        <v>266</v>
      </c>
      <c r="S72">
        <v>0</v>
      </c>
    </row>
    <row r="74" spans="1:25" x14ac:dyDescent="0.3">
      <c r="A74" s="7"/>
      <c r="B74" t="s">
        <v>267</v>
      </c>
    </row>
    <row r="75" spans="1:25" x14ac:dyDescent="0.3">
      <c r="A75" s="8"/>
      <c r="B75" t="s">
        <v>268</v>
      </c>
    </row>
  </sheetData>
  <autoFilter ref="P2:V70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Weatherl</dc:creator>
  <cp:lastModifiedBy>Robin Weatherl</cp:lastModifiedBy>
  <dcterms:created xsi:type="dcterms:W3CDTF">2023-08-22T19:10:59Z</dcterms:created>
  <dcterms:modified xsi:type="dcterms:W3CDTF">2023-08-22T21:18:43Z</dcterms:modified>
</cp:coreProperties>
</file>