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rainc-my.sharepoint.com/personal/rweatherl_intera_com/Documents/Documents/GitHub/100HR3-Rebound/data/pumping/"/>
    </mc:Choice>
  </mc:AlternateContent>
  <xr:revisionPtr revIDLastSave="48" documentId="8_{E332A041-2BFC-42E6-99D3-287D3055A323}" xr6:coauthVersionLast="47" xr6:coauthVersionMax="47" xr10:uidLastSave="{52F34BE4-C942-4BE7-8581-2892D29A622C}"/>
  <bookViews>
    <workbookView xWindow="-120" yWindow="2655" windowWidth="24330" windowHeight="15345" xr2:uid="{FAE7A2E0-1086-4996-B504-00BEF4B3D28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4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5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2" i="1"/>
  <c r="W2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69" i="1"/>
  <c r="W68" i="1"/>
  <c r="W67" i="1"/>
  <c r="W66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8" i="1"/>
  <c r="W7" i="1"/>
  <c r="W6" i="1"/>
  <c r="W5" i="1"/>
  <c r="W4" i="1"/>
</calcChain>
</file>

<file path=xl/sharedStrings.xml><?xml version="1.0" encoding="utf-8"?>
<sst xmlns="http://schemas.openxmlformats.org/spreadsheetml/2006/main" count="2435" uniqueCount="530">
  <si>
    <t>PLC_ID</t>
  </si>
  <si>
    <t>Well ID 2010</t>
  </si>
  <si>
    <t>Well ID 2011</t>
  </si>
  <si>
    <t>Well ID 2012</t>
  </si>
  <si>
    <t>Well ID 2013</t>
  </si>
  <si>
    <t>Well-ID-2014</t>
  </si>
  <si>
    <t>Well ID 2015</t>
  </si>
  <si>
    <t>Well ID 2016</t>
  </si>
  <si>
    <t>Well ID 2017</t>
  </si>
  <si>
    <t>Well ID 2018</t>
  </si>
  <si>
    <t>Well ID 2019</t>
  </si>
  <si>
    <t>Well ID 2020</t>
  </si>
  <si>
    <t>Well ID 2021</t>
  </si>
  <si>
    <t>Well ID 2022</t>
  </si>
  <si>
    <t>PLC Well</t>
  </si>
  <si>
    <t>HMI</t>
  </si>
  <si>
    <t>PLC ID</t>
  </si>
  <si>
    <t>Flow</t>
  </si>
  <si>
    <t>Check</t>
  </si>
  <si>
    <t>Commnt of change</t>
  </si>
  <si>
    <t>HE01</t>
  </si>
  <si>
    <t>199-H1-45</t>
  </si>
  <si>
    <t>FIT_HE01_Volume</t>
  </si>
  <si>
    <t>HE02</t>
  </si>
  <si>
    <t>199-H4-15A</t>
  </si>
  <si>
    <t>199-H4-15</t>
  </si>
  <si>
    <t>199-H3-35</t>
  </si>
  <si>
    <t>FIT_HE02_Volume</t>
  </si>
  <si>
    <t>EW 199-H4-15A operated into July 2022 then converted to MW and connected RUM Well 199-H3-35 to HE02 per ECR-22-000113, completed on 9/19/2022</t>
  </si>
  <si>
    <t>HE03</t>
  </si>
  <si>
    <t>199-H4-69</t>
  </si>
  <si>
    <t>199-H3-38</t>
  </si>
  <si>
    <t>FIT_HE03_Volume</t>
  </si>
  <si>
    <t>EW 199-H4-69 operated into July 2022 then converted to MW and connected RUM Well 199-H3-38 to HE03 per ECR-21-001092, completed on 9/12/2022</t>
  </si>
  <si>
    <t>HE04</t>
  </si>
  <si>
    <t>199-H4-70</t>
  </si>
  <si>
    <t>FIT_HE04_Volume</t>
  </si>
  <si>
    <t>HE05</t>
  </si>
  <si>
    <t>199-H4-75</t>
  </si>
  <si>
    <t>FIT_HE05_Volume</t>
  </si>
  <si>
    <t>HE06</t>
  </si>
  <si>
    <t>199-H4-4</t>
  </si>
  <si>
    <t>FIT_HE06_Volume</t>
  </si>
  <si>
    <t>HE07</t>
  </si>
  <si>
    <t>199-H4-63</t>
  </si>
  <si>
    <t>199-H3-37</t>
  </si>
  <si>
    <t>FIT_HE07_Volume</t>
  </si>
  <si>
    <t>EW 199-H4-63 operated into August 2022 then converted to MW and connected RUM Well 199-H3-37 to HE07 per ECR-22-000114, completed on 9/26/2022</t>
  </si>
  <si>
    <t>HE08</t>
  </si>
  <si>
    <t>199-H4-64</t>
  </si>
  <si>
    <t>199-H3-33</t>
  </si>
  <si>
    <t>FIT_HE08_Volume</t>
  </si>
  <si>
    <t>RUM Well</t>
  </si>
  <si>
    <t xml:space="preserve">New well 199-H3-33 to be connected as EW per ECR-21-000025; OAT completed 11/11/2021 per JCS GW-20-06094.
199-H4-64 converted from EW to MW per ECR-20-001273; work completed 5/12/2021. </t>
  </si>
  <si>
    <t>HE09</t>
  </si>
  <si>
    <t>199-H3-2C</t>
  </si>
  <si>
    <t>FIT_HE09_Volume</t>
  </si>
  <si>
    <t>HE10</t>
  </si>
  <si>
    <t>199-H4-12C</t>
  </si>
  <si>
    <t>FIT_HE10_Volume</t>
  </si>
  <si>
    <t>HE11</t>
  </si>
  <si>
    <t>199-H6-2</t>
  </si>
  <si>
    <t>199-H3-22</t>
  </si>
  <si>
    <t>FIT_HE11_Volume</t>
  </si>
  <si>
    <t>Disconnect 199-H6-2 and connect 199-H3-22 as EW per ECR-19-000451; work completed 9/3/2019
199-H6-2 converted from IW to EW Aug 2015, ECR-15-000012</t>
  </si>
  <si>
    <t>HE12</t>
  </si>
  <si>
    <t>199-H3-28</t>
  </si>
  <si>
    <t>FIT_HE12_Volume</t>
  </si>
  <si>
    <t>Connect new well 199-H3-28 drilled 12/2017 as EW per ECR-17-000010; work completed 6/11/2018</t>
  </si>
  <si>
    <t>HE13</t>
  </si>
  <si>
    <t>199-H3-9</t>
  </si>
  <si>
    <t>FIT_HE13_Volume</t>
  </si>
  <si>
    <t>HE14</t>
  </si>
  <si>
    <t>199-H3-29</t>
  </si>
  <si>
    <t>FIT_HE14_Volume</t>
  </si>
  <si>
    <t>Connect new well 199-H3-29 drilled 11/2017 as EW per ECR-17-000136; work completed 6/11/2018</t>
  </si>
  <si>
    <t>HE15</t>
  </si>
  <si>
    <t>199-H3-21</t>
  </si>
  <si>
    <t>199-H3-39</t>
  </si>
  <si>
    <t>FIT_HE15_Volume</t>
  </si>
  <si>
    <t>EW 199-H3-21 operated into August 2022 then converted to MW and connected RUM Well 199-H3-39 to HE15 per ECR-22-000115, completed on 9/14/2022.
Connect new well 199-H3-21 drilled in 2019 as EW per ECR-19-000066; work completed 7/2/2019</t>
  </si>
  <si>
    <t>HE16</t>
  </si>
  <si>
    <t>199-H3-36</t>
  </si>
  <si>
    <t>FIT_HE16_Volume</t>
  </si>
  <si>
    <t>Connected new RUM Well 199-H3-36 to HE16 per ECR-22-000089, began pumping in August 2022</t>
  </si>
  <si>
    <t>HE21</t>
  </si>
  <si>
    <t>199-H1-34</t>
  </si>
  <si>
    <t>spare</t>
  </si>
  <si>
    <t>FIT_HE21_Volume</t>
  </si>
  <si>
    <t>199-H1-34 to be converted from EW to IW per ECR-21-000040; ECF not signed as work complete but JCS work package (GW-20-6096) status complete on August 10, 2021</t>
  </si>
  <si>
    <t>HE22</t>
  </si>
  <si>
    <t>199-H1-35</t>
  </si>
  <si>
    <t>FIT_HE22_Volume</t>
  </si>
  <si>
    <t>Add new well constructed in 2015 as EW - completed in July 2016</t>
  </si>
  <si>
    <t>HE23</t>
  </si>
  <si>
    <t>199-H1-36</t>
  </si>
  <si>
    <t>FIT_HE23_Volume</t>
  </si>
  <si>
    <t>HE24</t>
  </si>
  <si>
    <t>199-H1-37</t>
  </si>
  <si>
    <t>FIT_HE24_Volume</t>
  </si>
  <si>
    <t>HE25</t>
  </si>
  <si>
    <t>199-H1-46</t>
  </si>
  <si>
    <t>FIT_HE25_Volume</t>
  </si>
  <si>
    <t>Added per ECR-15-001409</t>
  </si>
  <si>
    <t>HE26</t>
  </si>
  <si>
    <t>199-H1-38</t>
  </si>
  <si>
    <t>FIT_HE26_Volume</t>
  </si>
  <si>
    <t>HE27</t>
  </si>
  <si>
    <t>199-H1-39</t>
  </si>
  <si>
    <t>FIT_HE27_Volume</t>
  </si>
  <si>
    <t>Well 199-H1-39 operated into February 2022 and converted from an extraction well (HE27) to an injection well (HJ19) per ECR-21-001119; work completed in June 2022.</t>
  </si>
  <si>
    <t>HE28</t>
  </si>
  <si>
    <t>199-H1-40</t>
  </si>
  <si>
    <t>FIT_HE28_Volume</t>
  </si>
  <si>
    <t>HE29</t>
  </si>
  <si>
    <t>199-H1-42</t>
  </si>
  <si>
    <t>FIT_HE29_Volume</t>
  </si>
  <si>
    <t>HE30</t>
  </si>
  <si>
    <t>199-H1-43</t>
  </si>
  <si>
    <t>FIT_HE30_Volume</t>
  </si>
  <si>
    <t>HE31</t>
  </si>
  <si>
    <t>199-H1-3</t>
  </si>
  <si>
    <t>FIT_HE31_Volume</t>
  </si>
  <si>
    <t>Convert 199-H1-3 from EW to MW per ECR-16-001381; work completed 3/9/2017</t>
  </si>
  <si>
    <t>HE32</t>
  </si>
  <si>
    <t>199-H1-2</t>
  </si>
  <si>
    <t>FIT_HE32_Volume</t>
  </si>
  <si>
    <t>HE33</t>
  </si>
  <si>
    <t>199-H1-1</t>
  </si>
  <si>
    <t>FIT_HE33_Volume</t>
  </si>
  <si>
    <t>HE34</t>
  </si>
  <si>
    <t>199-H4-76</t>
  </si>
  <si>
    <t>FIT_HE34_Volume</t>
  </si>
  <si>
    <t>HE35</t>
  </si>
  <si>
    <t>199-H1-4</t>
  </si>
  <si>
    <t>FIT_HE35_Volume</t>
  </si>
  <si>
    <t>HE36</t>
  </si>
  <si>
    <t>199-H4-77</t>
  </si>
  <si>
    <t>199-H1-51</t>
  </si>
  <si>
    <t>FIT_HE36_Volume</t>
  </si>
  <si>
    <t xml:space="preserve">199-H1-51 to be connected as EW per ECR-21-000028; work completed and well online on 12/1/2021
199-H4-77 converted from EW to IW per ECR-19-001842; work completed on 5/5/2021. </t>
  </si>
  <si>
    <t>HE37</t>
  </si>
  <si>
    <t>199-H1-6</t>
  </si>
  <si>
    <t>199-H3-26</t>
  </si>
  <si>
    <t>FIT_HE37_Volume</t>
  </si>
  <si>
    <t>HE38</t>
  </si>
  <si>
    <t>199-H1-25</t>
  </si>
  <si>
    <t>199-H3-25</t>
  </si>
  <si>
    <t>FIT_HE38_Volume</t>
  </si>
  <si>
    <t>HE39</t>
  </si>
  <si>
    <t>199-H1-27</t>
  </si>
  <si>
    <t>199-H4-74</t>
  </si>
  <si>
    <t>FIT_HE39_Volume</t>
  </si>
  <si>
    <t>HE40</t>
  </si>
  <si>
    <t>199-H1-32</t>
  </si>
  <si>
    <t>Spare</t>
  </si>
  <si>
    <t>FIT_HE40_Volume</t>
  </si>
  <si>
    <t>199-H1-32 converted from EW to IW per ECR-21-000162; work completed on 7/13/2021
Add new well 199-H1-32 constructed in 2015 as EW - completed in July 2016</t>
  </si>
  <si>
    <t>HE41</t>
  </si>
  <si>
    <t>199-H1-33</t>
  </si>
  <si>
    <t>FIT_HE41_Volume</t>
  </si>
  <si>
    <t>199-H1-33 converted from EW to IW per ECR-21-000165; work completed on 9/20/2021</t>
  </si>
  <si>
    <t>HE42</t>
  </si>
  <si>
    <t>199-H3-4</t>
  </si>
  <si>
    <t>FIT_HE42_Volume</t>
  </si>
  <si>
    <t>199-H3-4 cnverted from EW to IW per ECR-20-000988; work completed on 4/28/2021
Add new well 199-H3-4 constructed in 2015 as EW - completed in July 2016</t>
  </si>
  <si>
    <t>HE43</t>
  </si>
  <si>
    <t>199-H4-92</t>
  </si>
  <si>
    <t>FIT_HE43_Volume</t>
  </si>
  <si>
    <t>HE44</t>
  </si>
  <si>
    <t>199-H4-86</t>
  </si>
  <si>
    <t>FIT_HE44_Volume</t>
  </si>
  <si>
    <t>HE45</t>
  </si>
  <si>
    <t>199-H5-16</t>
  </si>
  <si>
    <t>FIT_HE45_Volume</t>
  </si>
  <si>
    <t>HE46</t>
  </si>
  <si>
    <t>199-H4-93</t>
  </si>
  <si>
    <t>FIT_HE46_Volume</t>
  </si>
  <si>
    <t>199-H6-2 converted from IW to EW Aug 2015, ECR-15-000012</t>
  </si>
  <si>
    <t>HE47</t>
  </si>
  <si>
    <t>199-H1-47</t>
  </si>
  <si>
    <t>FIT_HE47_Volume</t>
  </si>
  <si>
    <t>Connect new well 199-H1-47 drilled 12/2017 as EW per ECR-17-000494; work completed 6/11/2018</t>
  </si>
  <si>
    <t>HE48</t>
  </si>
  <si>
    <t>199-H1-48</t>
  </si>
  <si>
    <t>FIT_HE48_Volume</t>
  </si>
  <si>
    <t>Connect new well 199-H1-48 drilled 12/2017 as EW per ECR-17-000536; work completed 6/11/2018</t>
  </si>
  <si>
    <t>HE49</t>
  </si>
  <si>
    <t>199-H1-49</t>
  </si>
  <si>
    <t>FIT_HE49_Volume</t>
  </si>
  <si>
    <t>Connect new well 199-H1-49 drilled 12/2017 as EW per ECR-17-000537; work completed 6/11/2018</t>
  </si>
  <si>
    <t>HE50</t>
  </si>
  <si>
    <t>FIT_HE50_Volume</t>
  </si>
  <si>
    <t>HJ01</t>
  </si>
  <si>
    <t>FIT_HJ01_Volume</t>
  </si>
  <si>
    <t>199-H1-3 converted from MW to IW per ECR-20-000899; work completed on 2/9/2021</t>
  </si>
  <si>
    <t>HJ02</t>
  </si>
  <si>
    <t>199-H4-73</t>
  </si>
  <si>
    <t>FIT_HJ02_Volume</t>
  </si>
  <si>
    <t>199-H3-4 cnverted from EW to IW per ECR-20-000988; work completed on 4/28/2021
199-H4-73 converted to MW per ECR-19-001468 and ECR-20-000881; work completed 8/27/2020</t>
  </si>
  <si>
    <t>HJ03</t>
  </si>
  <si>
    <t>199-H4-72</t>
  </si>
  <si>
    <t>FIT_HJ03_Volume</t>
  </si>
  <si>
    <t>199-H4-77 converted from EW to IW per ECR-19-001842; work completed on 5/5/2021. 
199-H4-72 converted to MW per ECR-19-001468 and ECR-20-000881; work completed 8/27/2020</t>
  </si>
  <si>
    <t>HJ04</t>
  </si>
  <si>
    <t>199-H4-71</t>
  </si>
  <si>
    <t>FIT_HJ04_Volume</t>
  </si>
  <si>
    <t>199-H1-32 converted from EW to IW per ECR-21-000162; work completed on 7/13/2021
199-H1-71 converted to MW per ECR-19-001268 and ECR-20-000881; work completed 8/27/2020</t>
  </si>
  <si>
    <t>HJ05</t>
  </si>
  <si>
    <t>199-H4-18</t>
  </si>
  <si>
    <t>FIT_HJ05_Volume</t>
  </si>
  <si>
    <t>199-H1-33 converted from EW to IW per ECR-21-000165; work completed on 9/20/2021
Converted to MW per ECR-19-001268 and ECR-20-000881; work completed 8/27/2020</t>
  </si>
  <si>
    <t>HJ06</t>
  </si>
  <si>
    <t>199-H3-27</t>
  </si>
  <si>
    <t>FIT_HJ06_Volume</t>
  </si>
  <si>
    <t>HJ07</t>
  </si>
  <si>
    <t>FIT_HJ07_Volume</t>
  </si>
  <si>
    <t>HJ08</t>
  </si>
  <si>
    <t>FIT_HJ08_Volume</t>
  </si>
  <si>
    <t>HJ09</t>
  </si>
  <si>
    <t>FIT_HJ09_Volume</t>
  </si>
  <si>
    <t>HJ10</t>
  </si>
  <si>
    <t>199-H4-78</t>
  </si>
  <si>
    <t>FIT_HJ10_Volume</t>
  </si>
  <si>
    <t>Add new well constructed in 2016 as IW - completed in Sept 2016</t>
  </si>
  <si>
    <t>HJ11</t>
  </si>
  <si>
    <t>199-H4-79</t>
  </si>
  <si>
    <t>FIT_HJ11_Volume</t>
  </si>
  <si>
    <t>HJ12</t>
  </si>
  <si>
    <t>199-H1-21</t>
  </si>
  <si>
    <t>FIT_HJ12_Volume</t>
  </si>
  <si>
    <t>HJ13</t>
  </si>
  <si>
    <t>199-H1-20</t>
  </si>
  <si>
    <t>FIT_HJ13_Volume</t>
  </si>
  <si>
    <t>HJ14</t>
  </si>
  <si>
    <t>199-H4-17</t>
  </si>
  <si>
    <t>FIT_HJ14_Volume</t>
  </si>
  <si>
    <t>HJ15</t>
  </si>
  <si>
    <t>199-H4-14</t>
  </si>
  <si>
    <t>699-90-45B</t>
  </si>
  <si>
    <t>FIT_HJ15_Volume</t>
  </si>
  <si>
    <t>HJ16</t>
  </si>
  <si>
    <t>699-97-47C</t>
  </si>
  <si>
    <t>FIT_HJ16_Volume</t>
  </si>
  <si>
    <t>Add new well 699-97-47C constructed in 2019 as IW per ECR-19-000202; work completed 9/3/2019</t>
  </si>
  <si>
    <t>HJ17</t>
  </si>
  <si>
    <t>199-H1-12</t>
  </si>
  <si>
    <t>FIT_HJ17_Volume</t>
  </si>
  <si>
    <t>Connect well 199-H1-12 as IW per ECR-19-000296 ; work completed 9/3/2019</t>
  </si>
  <si>
    <t>HJ18</t>
  </si>
  <si>
    <t>FIT_HJ18_Volume</t>
  </si>
  <si>
    <t>HJ19</t>
  </si>
  <si>
    <t>FIT_HJ19_Volume</t>
  </si>
  <si>
    <t>HJ21</t>
  </si>
  <si>
    <t>FIT_HJ21_Volume</t>
  </si>
  <si>
    <t>HJ22</t>
  </si>
  <si>
    <t>199-H6-7</t>
  </si>
  <si>
    <t>FIT_HJ22_Volume</t>
  </si>
  <si>
    <t>HJ23</t>
  </si>
  <si>
    <t>199-H6-8</t>
  </si>
  <si>
    <t>FIT_HJ23_Volume</t>
  </si>
  <si>
    <t>HJ24</t>
  </si>
  <si>
    <t>699-95-45B</t>
  </si>
  <si>
    <t>FIT_HJ24_Volume</t>
  </si>
  <si>
    <t>HJ25</t>
  </si>
  <si>
    <t>FIT_HJ25_Volume</t>
  </si>
  <si>
    <t>Well has been realigned, yellow highlight represents former function prior to realignment</t>
  </si>
  <si>
    <t>Well added</t>
  </si>
  <si>
    <t>Reference Drawing(s): H-1-91124-004 (EW), H-1-91124-005 (IW)</t>
  </si>
  <si>
    <t>ME01</t>
  </si>
  <si>
    <t>199-D4-38</t>
  </si>
  <si>
    <t>FIT_ME01_Volume</t>
  </si>
  <si>
    <t>ME02</t>
  </si>
  <si>
    <t>199-D4-39</t>
  </si>
  <si>
    <t>FIT_ME02_Volume</t>
  </si>
  <si>
    <t>ME03</t>
  </si>
  <si>
    <t>199-D4-83</t>
  </si>
  <si>
    <t>FIT_ME03_Volume</t>
  </si>
  <si>
    <t>ME04</t>
  </si>
  <si>
    <t>199-D4-84</t>
  </si>
  <si>
    <t>FIT_ME04_Volume</t>
  </si>
  <si>
    <t>ME05</t>
  </si>
  <si>
    <t>199-D4-85</t>
  </si>
  <si>
    <t>FIT_ME05_Volume</t>
  </si>
  <si>
    <t>ME06</t>
  </si>
  <si>
    <t>199-D4-95</t>
  </si>
  <si>
    <t>FIT_ME06_Volume</t>
  </si>
  <si>
    <t>ME07</t>
  </si>
  <si>
    <t>199-D4-96</t>
  </si>
  <si>
    <t>FIT_ME07_Volume</t>
  </si>
  <si>
    <t>ME08</t>
  </si>
  <si>
    <t>199-D4-97</t>
  </si>
  <si>
    <t>FIT_ME08_Volume</t>
  </si>
  <si>
    <t>ME09</t>
  </si>
  <si>
    <t>199-D4-98</t>
  </si>
  <si>
    <t>FIT_ME09_Volume</t>
  </si>
  <si>
    <t>ME10</t>
  </si>
  <si>
    <t>199-D4-99</t>
  </si>
  <si>
    <t>FIT_ME10_Volume</t>
  </si>
  <si>
    <t>ME11</t>
  </si>
  <si>
    <t>199-D4-101</t>
  </si>
  <si>
    <t>FIT_ME11_Volume</t>
  </si>
  <si>
    <t>Converted to MW per ECR-20-000896 and ECR-20-000897; work completed 11/18/2020</t>
  </si>
  <si>
    <t>ME12</t>
  </si>
  <si>
    <t>199-D5-101</t>
  </si>
  <si>
    <t>FIT_ME12_Volume</t>
  </si>
  <si>
    <t>ME13</t>
  </si>
  <si>
    <t>199-D5-127</t>
  </si>
  <si>
    <t>FIT_ME13_Volume</t>
  </si>
  <si>
    <t>ME14</t>
  </si>
  <si>
    <t>199-D5-104</t>
  </si>
  <si>
    <t>FIT_ME14_Volume</t>
  </si>
  <si>
    <t>ME15</t>
  </si>
  <si>
    <t>FIT_ME15_Volume</t>
  </si>
  <si>
    <t>ME16</t>
  </si>
  <si>
    <t>FIT_ME16_Volume</t>
  </si>
  <si>
    <t>ME21</t>
  </si>
  <si>
    <t>199-D8-53</t>
  </si>
  <si>
    <t>FIT_ME21_Volume</t>
  </si>
  <si>
    <t>ME22</t>
  </si>
  <si>
    <t>199-D8-55</t>
  </si>
  <si>
    <t>FIT_ME22_Volume</t>
  </si>
  <si>
    <t>199-D8-55 to be converted from EW to IW per ECR-21-001066; JCS work package (GW-21-6452) field work complete on 12/9/2021.</t>
  </si>
  <si>
    <t>ME23</t>
  </si>
  <si>
    <t>199-D8-69</t>
  </si>
  <si>
    <t>FIT_ME23_Volume</t>
  </si>
  <si>
    <t>ME24</t>
  </si>
  <si>
    <t>199-D8-72</t>
  </si>
  <si>
    <t>199-D8-99</t>
  </si>
  <si>
    <t>FIT_ME24_Volume</t>
  </si>
  <si>
    <t>199-D8-99 realigned in Aug 2016 from IW to EW</t>
  </si>
  <si>
    <t>ME25</t>
  </si>
  <si>
    <t>699-97-61</t>
  </si>
  <si>
    <t>FIT_ME25_Volume</t>
  </si>
  <si>
    <t>Convert RUM monitoring well (constructed in 2015)  to EW - completed Aug 2016</t>
  </si>
  <si>
    <t>ME26</t>
  </si>
  <si>
    <t>199-D8-68</t>
  </si>
  <si>
    <t>FIT_ME26_Volume</t>
  </si>
  <si>
    <t>Converted 199-D8-68 (ME26) from EW to IW (MJ20) per ECR-21-001085, Work Completed 8/4/2022
Disconnected 199-D8-93 in May 2017, ECR-16-001505</t>
  </si>
  <si>
    <t>ME27</t>
  </si>
  <si>
    <t>199-D8-90</t>
  </si>
  <si>
    <t>FIT_ME27_Volume</t>
  </si>
  <si>
    <t>ME28</t>
  </si>
  <si>
    <t>199-D8-91</t>
  </si>
  <si>
    <t>FIT_ME28_Volume</t>
  </si>
  <si>
    <t>ME29</t>
  </si>
  <si>
    <t>199-D8-97</t>
  </si>
  <si>
    <t>FIT_ME29_Volume</t>
  </si>
  <si>
    <t>ME30</t>
  </si>
  <si>
    <t>199-D8-95</t>
  </si>
  <si>
    <t>FIT_ME30_Volume</t>
  </si>
  <si>
    <t>ME31</t>
  </si>
  <si>
    <t>199-D5-130</t>
  </si>
  <si>
    <t>FIT_ME31_Volume</t>
  </si>
  <si>
    <t>ME32</t>
  </si>
  <si>
    <t>199-D7-3</t>
  </si>
  <si>
    <t>FIT_ME32_Volume</t>
  </si>
  <si>
    <t>ME33</t>
  </si>
  <si>
    <t>199-D5-131</t>
  </si>
  <si>
    <t>FIT_ME33_Volume</t>
  </si>
  <si>
    <t>ME34</t>
  </si>
  <si>
    <t>199-D8-98</t>
  </si>
  <si>
    <t>FIT_ME34_Volume</t>
  </si>
  <si>
    <t>ME35</t>
  </si>
  <si>
    <t>199-D8-96</t>
  </si>
  <si>
    <t>FIT_ME35_Volume</t>
  </si>
  <si>
    <t>ME36</t>
  </si>
  <si>
    <t>199-D7-6</t>
  </si>
  <si>
    <t>FIT_ME36_Volume</t>
  </si>
  <si>
    <t>Converted to MW per ECR-18-000759 and ECR-18-000365; work completed 8/21/2018</t>
  </si>
  <si>
    <t>ME37</t>
  </si>
  <si>
    <t>199-H1-5</t>
  </si>
  <si>
    <t>FIT_ME37_Volume</t>
  </si>
  <si>
    <t>ME38</t>
  </si>
  <si>
    <t>199-H4-82</t>
  </si>
  <si>
    <t>FIT_ME38_Volume</t>
  </si>
  <si>
    <t>ME39</t>
  </si>
  <si>
    <t>199-H4-81</t>
  </si>
  <si>
    <t>FIT_ME39_Volume</t>
  </si>
  <si>
    <t>ME40</t>
  </si>
  <si>
    <t>199-H4-80</t>
  </si>
  <si>
    <t>FIT_ME40_Volume</t>
  </si>
  <si>
    <t>199-H4-80 converted from EW to IW per ECR-20-000780; work completed 5/21/2021</t>
  </si>
  <si>
    <t>ME41</t>
  </si>
  <si>
    <t>199-D8-6</t>
  </si>
  <si>
    <t>199-D5-159</t>
  </si>
  <si>
    <t>FIT_ME41_Volume</t>
  </si>
  <si>
    <t>ME42</t>
  </si>
  <si>
    <t>199-D5-20</t>
  </si>
  <si>
    <t>FIT_ME42_Volume</t>
  </si>
  <si>
    <t>Converted 199-D5-20 (ME42) from EW to IW (M09) per ECR-21-001114, Work Completed 3/21/2022</t>
  </si>
  <si>
    <t>ME43</t>
  </si>
  <si>
    <t>199-D5-32</t>
  </si>
  <si>
    <t>FIT_ME43_Volume</t>
  </si>
  <si>
    <t>ME44</t>
  </si>
  <si>
    <t>199-D5-39</t>
  </si>
  <si>
    <t>FIT_ME44_Volume</t>
  </si>
  <si>
    <t>ME45</t>
  </si>
  <si>
    <t>199-D5-92</t>
  </si>
  <si>
    <t>FIT_ME45_Volume</t>
  </si>
  <si>
    <t>ME46</t>
  </si>
  <si>
    <t>199-D8-88</t>
  </si>
  <si>
    <t>FIT_ME46_Volume</t>
  </si>
  <si>
    <t>ME47</t>
  </si>
  <si>
    <t>199-D8-73</t>
  </si>
  <si>
    <t>FIT_ME47_Volume</t>
  </si>
  <si>
    <t>ME48</t>
  </si>
  <si>
    <t>199-D8-89</t>
  </si>
  <si>
    <t>FIT_ME48_Volume</t>
  </si>
  <si>
    <t>ME49</t>
  </si>
  <si>
    <t>199-D4-34</t>
  </si>
  <si>
    <t>FIT_ME49_Volume</t>
  </si>
  <si>
    <t>ME50</t>
  </si>
  <si>
    <t>199-D4-14</t>
  </si>
  <si>
    <t>FIT_ME50_Volume</t>
  </si>
  <si>
    <t>ME51</t>
  </si>
  <si>
    <t>199-D5-146</t>
  </si>
  <si>
    <t>FIT_ME51_Volume</t>
  </si>
  <si>
    <t>ME52</t>
  </si>
  <si>
    <t>199-D5-153</t>
  </si>
  <si>
    <t>FIT_ME52_Volume</t>
  </si>
  <si>
    <t>ME53</t>
  </si>
  <si>
    <t>199-D5-154</t>
  </si>
  <si>
    <t>FIT_ME53_Volume</t>
  </si>
  <si>
    <t>ME54</t>
  </si>
  <si>
    <t>199-D5-34</t>
  </si>
  <si>
    <t>FIT_ME54_Volume</t>
  </si>
  <si>
    <t>ME55</t>
  </si>
  <si>
    <t>199-D5-103</t>
  </si>
  <si>
    <t>FIT_ME55_Volume</t>
  </si>
  <si>
    <t>Converted MW to EW per ECR-18-000420; work completed 10/1/2018</t>
  </si>
  <si>
    <t>ME56</t>
  </si>
  <si>
    <t>FIT_ME56_Volume</t>
  </si>
  <si>
    <t>ME57</t>
  </si>
  <si>
    <t>FIT_ME57_Volume</t>
  </si>
  <si>
    <t>MJ01</t>
  </si>
  <si>
    <t>199-D5-44</t>
  </si>
  <si>
    <t>FIT_MJ01_Volume</t>
  </si>
  <si>
    <t>Disconnected in Jun 2016</t>
  </si>
  <si>
    <t>MJ02</t>
  </si>
  <si>
    <t>199-D5-42</t>
  </si>
  <si>
    <t>FIT_MJ02_Volume</t>
  </si>
  <si>
    <t>MJ03</t>
  </si>
  <si>
    <t>199-D5-129</t>
  </si>
  <si>
    <t>FIT_MJ03_Volume</t>
  </si>
  <si>
    <t>MJ04</t>
  </si>
  <si>
    <t>199-D5-128</t>
  </si>
  <si>
    <t>FIT_MJ04_Volume</t>
  </si>
  <si>
    <t>MJ05</t>
  </si>
  <si>
    <t>199-D5-148</t>
  </si>
  <si>
    <t>FIT_MJ05_Volume</t>
  </si>
  <si>
    <t>MJ06</t>
  </si>
  <si>
    <t>199-D5-111</t>
  </si>
  <si>
    <t>FIT_MJ06_Volume</t>
  </si>
  <si>
    <t>Converted bio well to injection well in Aug 2016</t>
  </si>
  <si>
    <t>MJ07</t>
  </si>
  <si>
    <t>199-D5-108</t>
  </si>
  <si>
    <t>FIT_MJ07_Volume</t>
  </si>
  <si>
    <t>MJ08</t>
  </si>
  <si>
    <t>FIT_MJ08_Volume</t>
  </si>
  <si>
    <t>MJ09</t>
  </si>
  <si>
    <t>FIT_MJ09_Volume</t>
  </si>
  <si>
    <t>MJ10</t>
  </si>
  <si>
    <t>FIT_MJ10_Volume</t>
  </si>
  <si>
    <t>MJ11</t>
  </si>
  <si>
    <t>FIT_MJ11_Volume</t>
  </si>
  <si>
    <t>MJ12</t>
  </si>
  <si>
    <t>FIT_MJ12_Volume</t>
  </si>
  <si>
    <t>MJ13</t>
  </si>
  <si>
    <t>FIT_MJ13_Volume</t>
  </si>
  <si>
    <t>MJ14</t>
  </si>
  <si>
    <t>FIT_MJ14_Volume</t>
  </si>
  <si>
    <t>MJ15</t>
  </si>
  <si>
    <t>FIT_MJ15_Volume</t>
  </si>
  <si>
    <t>Note - this PLCID is used for caustic recirc line so volume reported is not effluent injection</t>
  </si>
  <si>
    <t>MJ16</t>
  </si>
  <si>
    <t>699-93-48C</t>
  </si>
  <si>
    <t>FIT_MJ16_Volume</t>
  </si>
  <si>
    <t>MJ17</t>
  </si>
  <si>
    <t>199-D2-12</t>
  </si>
  <si>
    <t>FIT_MJ17_Volume</t>
  </si>
  <si>
    <t>MJ18</t>
  </si>
  <si>
    <t>199-D2-10</t>
  </si>
  <si>
    <t>FIT_MJ18_Volume</t>
  </si>
  <si>
    <t>Disconnected in May 2017, ECR-16-001505</t>
  </si>
  <si>
    <t>MJ19</t>
  </si>
  <si>
    <t>199-D8-94</t>
  </si>
  <si>
    <t>FIT_MJ19_Volume</t>
  </si>
  <si>
    <t>199-D8-55 to be converted from EW to IW per ECR-21-001066; JCS work package (GW-21-6452) field work complete on 12/9/2021.
199-D8-96 disconnected in May 2017, ECR-16-001505</t>
  </si>
  <si>
    <t>MJ20</t>
  </si>
  <si>
    <t>199-D8-93</t>
  </si>
  <si>
    <t>FIT_MJ20_Volume</t>
  </si>
  <si>
    <t>MJ21</t>
  </si>
  <si>
    <t>199-D7-5</t>
  </si>
  <si>
    <t>FIT_MJ21_Volume</t>
  </si>
  <si>
    <t>MJ22</t>
  </si>
  <si>
    <t>199-D6-2</t>
  </si>
  <si>
    <t>FIT_MJ22_Volume</t>
  </si>
  <si>
    <t>MJ23</t>
  </si>
  <si>
    <t>199-D7-4</t>
  </si>
  <si>
    <t>FIT_MJ23_Volume</t>
  </si>
  <si>
    <t>MJ24</t>
  </si>
  <si>
    <t>FIT_MJ24_Volume</t>
  </si>
  <si>
    <t>MJ25</t>
  </si>
  <si>
    <t>199-D6-1</t>
  </si>
  <si>
    <t>FIT_MJ25_Volume</t>
  </si>
  <si>
    <t>MJ26</t>
  </si>
  <si>
    <t>699-90-47B</t>
  </si>
  <si>
    <t>FIT_MJ26_Volume</t>
  </si>
  <si>
    <t>Added new well (constructed May 2016) as injection well in Aug 2016</t>
  </si>
  <si>
    <t>MJ27</t>
  </si>
  <si>
    <t>FIT_MJ27_Volume</t>
  </si>
  <si>
    <t>MJ28</t>
  </si>
  <si>
    <t>FIT_MJ28_Volume</t>
  </si>
  <si>
    <t>MJ29</t>
  </si>
  <si>
    <t>FIT_MJ29_Volume</t>
  </si>
  <si>
    <t>Converted MW to IW per ECR-18-001794; work completed 5/22/2019</t>
  </si>
  <si>
    <t>MJ30</t>
  </si>
  <si>
    <t>FIT_MJ30_Volume</t>
  </si>
  <si>
    <t>Converted MW to IW per ECR-18-001793; work completed 5/22/2019</t>
  </si>
  <si>
    <t>System</t>
  </si>
  <si>
    <t>HX</t>
  </si>
  <si>
    <t>DX</t>
  </si>
  <si>
    <t>As of 2023: offline, measured totals erroneous</t>
  </si>
  <si>
    <t>Well ID 2023</t>
  </si>
  <si>
    <t>199-D5-151</t>
  </si>
  <si>
    <t>Connected to well 199-D5-151 in Nov 2022</t>
  </si>
  <si>
    <t>199-D5-160</t>
  </si>
  <si>
    <t xml:space="preserve"> Converted to 199-D4-39 INJECTION (MJ02) in June 2023</t>
  </si>
  <si>
    <r>
      <t>Disconnected in Jun 2016. Converted to 199-D4-39 INJECTION in</t>
    </r>
    <r>
      <rPr>
        <b/>
        <sz val="11"/>
        <color theme="1"/>
        <rFont val="Calibri"/>
        <family val="2"/>
        <scheme val="minor"/>
      </rPr>
      <t xml:space="preserve"> June 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</si>
</sst>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50094-54B1-4969-87F6-063D779A44F3}">
  <dimension ref="A1:AA154"/>
  <sheetViews>
    <sheetView tabSelected="1" topLeftCell="P1" workbookViewId="0">
      <pane ySplit="1" topLeftCell="A2" activePane="bottomLeft" state="frozen"/>
      <selection pane="bottomLeft" activeCell="W4" sqref="W4"/>
    </sheetView>
  </sheetViews>
  <sheetFormatPr defaultRowHeight="15" x14ac:dyDescent="0.25"/>
  <cols>
    <col min="1" max="1" width="7" bestFit="1" customWidth="1"/>
    <col min="2" max="2" width="7" customWidth="1"/>
    <col min="3" max="9" width="12" bestFit="1" customWidth="1"/>
    <col min="10" max="11" width="11.28515625" bestFit="1" customWidth="1"/>
    <col min="12" max="14" width="11.28515625" customWidth="1"/>
    <col min="15" max="15" width="13.140625" customWidth="1"/>
    <col min="16" max="16" width="17" bestFit="1" customWidth="1"/>
    <col min="17" max="17" width="17" customWidth="1"/>
    <col min="18" max="18" width="11" bestFit="1" customWidth="1"/>
    <col min="19" max="19" width="11" customWidth="1"/>
    <col min="20" max="20" width="17.5703125" bestFit="1" customWidth="1"/>
    <col min="21" max="21" width="7.5703125" bestFit="1" customWidth="1"/>
    <col min="22" max="22" width="14.28515625" bestFit="1" customWidth="1"/>
    <col min="23" max="23" width="10.7109375" bestFit="1" customWidth="1"/>
    <col min="24" max="24" width="89.28515625" style="2" customWidth="1"/>
  </cols>
  <sheetData>
    <row r="1" spans="1:27" s="1" customFormat="1" x14ac:dyDescent="0.25">
      <c r="A1" s="1" t="s">
        <v>0</v>
      </c>
      <c r="B1" s="1" t="s">
        <v>520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524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12</v>
      </c>
      <c r="W1" s="1" t="s">
        <v>18</v>
      </c>
      <c r="X1" s="3" t="s">
        <v>19</v>
      </c>
      <c r="Z1" s="4"/>
      <c r="AA1" s="4"/>
    </row>
    <row r="2" spans="1:27" x14ac:dyDescent="0.25">
      <c r="A2" t="s">
        <v>20</v>
      </c>
      <c r="B2" t="s">
        <v>521</v>
      </c>
      <c r="D2" t="s">
        <v>21</v>
      </c>
      <c r="E2" t="s">
        <v>21</v>
      </c>
      <c r="F2" t="s">
        <v>21</v>
      </c>
      <c r="G2" t="s">
        <v>21</v>
      </c>
      <c r="H2" t="s">
        <v>21</v>
      </c>
      <c r="I2" t="s">
        <v>21</v>
      </c>
      <c r="J2" t="s">
        <v>21</v>
      </c>
      <c r="K2" t="s">
        <v>21</v>
      </c>
      <c r="L2" t="s">
        <v>21</v>
      </c>
      <c r="M2" t="s">
        <v>21</v>
      </c>
      <c r="N2" t="s">
        <v>21</v>
      </c>
      <c r="O2" t="s">
        <v>21</v>
      </c>
      <c r="P2" t="str">
        <f>O2</f>
        <v>199-H1-45</v>
      </c>
      <c r="R2" t="s">
        <v>21</v>
      </c>
      <c r="S2" t="s">
        <v>20</v>
      </c>
      <c r="T2" t="s">
        <v>22</v>
      </c>
      <c r="U2">
        <v>33.499361101013356</v>
      </c>
      <c r="V2" t="s">
        <v>21</v>
      </c>
      <c r="W2">
        <f t="shared" ref="W2:W8" si="0">IF(R2=V2,0,1)</f>
        <v>0</v>
      </c>
      <c r="Z2" s="5"/>
      <c r="AA2" s="5"/>
    </row>
    <row r="3" spans="1:27" ht="45" customHeight="1" x14ac:dyDescent="0.25">
      <c r="A3" t="s">
        <v>23</v>
      </c>
      <c r="B3" t="s">
        <v>521</v>
      </c>
      <c r="D3" t="s">
        <v>24</v>
      </c>
      <c r="E3" t="s">
        <v>24</v>
      </c>
      <c r="F3" t="s">
        <v>25</v>
      </c>
      <c r="G3" t="s">
        <v>24</v>
      </c>
      <c r="H3" t="s">
        <v>24</v>
      </c>
      <c r="I3" t="s">
        <v>24</v>
      </c>
      <c r="J3" t="s">
        <v>24</v>
      </c>
      <c r="K3" t="s">
        <v>24</v>
      </c>
      <c r="L3" t="s">
        <v>24</v>
      </c>
      <c r="M3" t="s">
        <v>24</v>
      </c>
      <c r="N3" t="s">
        <v>24</v>
      </c>
      <c r="O3" s="6" t="s">
        <v>26</v>
      </c>
      <c r="P3" s="6" t="str">
        <f t="shared" ref="P3:P66" si="1">O3</f>
        <v>199-H3-35</v>
      </c>
      <c r="R3" s="6" t="s">
        <v>26</v>
      </c>
      <c r="S3" t="s">
        <v>23</v>
      </c>
      <c r="T3" t="s">
        <v>27</v>
      </c>
      <c r="U3">
        <v>20.933589240471441</v>
      </c>
      <c r="V3" t="s">
        <v>24</v>
      </c>
      <c r="W3">
        <f>IF(R3=V3,0,1)</f>
        <v>1</v>
      </c>
      <c r="X3" s="2" t="s">
        <v>28</v>
      </c>
      <c r="Z3" s="5"/>
      <c r="AA3" s="5"/>
    </row>
    <row r="4" spans="1:27" ht="30" x14ac:dyDescent="0.25">
      <c r="A4" t="s">
        <v>29</v>
      </c>
      <c r="B4" t="s">
        <v>521</v>
      </c>
      <c r="D4" t="s">
        <v>30</v>
      </c>
      <c r="E4" t="s">
        <v>30</v>
      </c>
      <c r="F4" t="s">
        <v>30</v>
      </c>
      <c r="G4" t="s">
        <v>30</v>
      </c>
      <c r="H4" t="s">
        <v>30</v>
      </c>
      <c r="I4" t="s">
        <v>30</v>
      </c>
      <c r="J4" t="s">
        <v>30</v>
      </c>
      <c r="K4" t="s">
        <v>30</v>
      </c>
      <c r="L4" t="s">
        <v>30</v>
      </c>
      <c r="M4" t="s">
        <v>30</v>
      </c>
      <c r="N4" t="s">
        <v>30</v>
      </c>
      <c r="O4" s="6" t="s">
        <v>31</v>
      </c>
      <c r="P4" s="6" t="str">
        <f t="shared" si="1"/>
        <v>199-H3-38</v>
      </c>
      <c r="R4" s="6" t="s">
        <v>31</v>
      </c>
      <c r="S4" t="s">
        <v>29</v>
      </c>
      <c r="T4" t="s">
        <v>32</v>
      </c>
      <c r="U4">
        <v>8.6532113908251063</v>
      </c>
      <c r="V4" t="s">
        <v>30</v>
      </c>
      <c r="W4">
        <f t="shared" si="0"/>
        <v>1</v>
      </c>
      <c r="X4" s="2" t="s">
        <v>33</v>
      </c>
      <c r="Z4" s="5"/>
      <c r="AA4" s="5"/>
    </row>
    <row r="5" spans="1:27" x14ac:dyDescent="0.25">
      <c r="A5" t="s">
        <v>34</v>
      </c>
      <c r="B5" t="s">
        <v>521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tr">
        <f t="shared" si="1"/>
        <v>199-H4-70</v>
      </c>
      <c r="R5" t="s">
        <v>35</v>
      </c>
      <c r="S5" t="s">
        <v>34</v>
      </c>
      <c r="T5" t="s">
        <v>36</v>
      </c>
      <c r="U5">
        <v>10.277351482345161</v>
      </c>
      <c r="V5" t="s">
        <v>35</v>
      </c>
      <c r="W5">
        <f t="shared" si="0"/>
        <v>0</v>
      </c>
      <c r="Z5" s="5"/>
      <c r="AA5" s="5"/>
    </row>
    <row r="6" spans="1:27" x14ac:dyDescent="0.25">
      <c r="A6" t="s">
        <v>37</v>
      </c>
      <c r="B6" t="s">
        <v>521</v>
      </c>
      <c r="D6" t="s">
        <v>38</v>
      </c>
      <c r="E6" t="s">
        <v>38</v>
      </c>
      <c r="F6" t="s">
        <v>38</v>
      </c>
      <c r="G6" t="s">
        <v>38</v>
      </c>
      <c r="H6" t="s">
        <v>38</v>
      </c>
      <c r="I6" t="s">
        <v>38</v>
      </c>
      <c r="J6" t="s">
        <v>38</v>
      </c>
      <c r="K6" t="s">
        <v>38</v>
      </c>
      <c r="L6" t="s">
        <v>38</v>
      </c>
      <c r="M6" t="s">
        <v>38</v>
      </c>
      <c r="N6" t="s">
        <v>38</v>
      </c>
      <c r="O6" t="s">
        <v>38</v>
      </c>
      <c r="P6" t="str">
        <f t="shared" si="1"/>
        <v>199-H4-75</v>
      </c>
      <c r="R6" t="s">
        <v>38</v>
      </c>
      <c r="S6" t="s">
        <v>37</v>
      </c>
      <c r="T6" t="s">
        <v>39</v>
      </c>
      <c r="U6">
        <v>13.898169986704778</v>
      </c>
      <c r="V6" t="s">
        <v>38</v>
      </c>
      <c r="W6">
        <f t="shared" si="0"/>
        <v>0</v>
      </c>
      <c r="Z6" s="5"/>
      <c r="AA6" s="5"/>
    </row>
    <row r="7" spans="1:27" x14ac:dyDescent="0.25">
      <c r="A7" t="s">
        <v>40</v>
      </c>
      <c r="B7" t="s">
        <v>521</v>
      </c>
      <c r="D7" t="s">
        <v>41</v>
      </c>
      <c r="E7" t="s">
        <v>41</v>
      </c>
      <c r="F7" t="s">
        <v>41</v>
      </c>
      <c r="G7" t="s">
        <v>41</v>
      </c>
      <c r="H7" t="s">
        <v>41</v>
      </c>
      <c r="I7" t="s">
        <v>41</v>
      </c>
      <c r="J7" t="s">
        <v>41</v>
      </c>
      <c r="K7" t="s">
        <v>41</v>
      </c>
      <c r="L7" t="s">
        <v>41</v>
      </c>
      <c r="M7" t="s">
        <v>41</v>
      </c>
      <c r="N7" t="s">
        <v>41</v>
      </c>
      <c r="O7" t="s">
        <v>41</v>
      </c>
      <c r="P7" t="str">
        <f t="shared" si="1"/>
        <v>199-H4-4</v>
      </c>
      <c r="R7" t="s">
        <v>41</v>
      </c>
      <c r="S7" t="s">
        <v>40</v>
      </c>
      <c r="T7" t="s">
        <v>42</v>
      </c>
      <c r="U7">
        <v>4.1422112661696531</v>
      </c>
      <c r="V7" t="s">
        <v>41</v>
      </c>
      <c r="W7">
        <f t="shared" si="0"/>
        <v>0</v>
      </c>
      <c r="Z7" s="5"/>
      <c r="AA7" s="5"/>
    </row>
    <row r="8" spans="1:27" ht="30" x14ac:dyDescent="0.25">
      <c r="A8" t="s">
        <v>43</v>
      </c>
      <c r="B8" t="s">
        <v>521</v>
      </c>
      <c r="D8" t="s">
        <v>44</v>
      </c>
      <c r="E8" t="s">
        <v>44</v>
      </c>
      <c r="F8" t="s">
        <v>44</v>
      </c>
      <c r="G8" t="s">
        <v>44</v>
      </c>
      <c r="H8" t="s">
        <v>44</v>
      </c>
      <c r="I8" t="s">
        <v>44</v>
      </c>
      <c r="J8" t="s">
        <v>44</v>
      </c>
      <c r="K8" t="s">
        <v>44</v>
      </c>
      <c r="L8" t="s">
        <v>44</v>
      </c>
      <c r="M8" t="s">
        <v>44</v>
      </c>
      <c r="N8" t="s">
        <v>44</v>
      </c>
      <c r="O8" s="6" t="s">
        <v>45</v>
      </c>
      <c r="P8" s="6" t="str">
        <f t="shared" si="1"/>
        <v>199-H3-37</v>
      </c>
      <c r="R8" s="6" t="s">
        <v>45</v>
      </c>
      <c r="S8" t="s">
        <v>43</v>
      </c>
      <c r="T8" t="s">
        <v>46</v>
      </c>
      <c r="U8">
        <v>13.93680625866439</v>
      </c>
      <c r="V8" t="s">
        <v>44</v>
      </c>
      <c r="W8">
        <f t="shared" si="0"/>
        <v>1</v>
      </c>
      <c r="X8" s="2" t="s">
        <v>47</v>
      </c>
      <c r="Z8" s="5"/>
      <c r="AA8" s="5"/>
    </row>
    <row r="9" spans="1:27" ht="45" x14ac:dyDescent="0.25">
      <c r="A9" t="s">
        <v>48</v>
      </c>
      <c r="B9" t="s">
        <v>521</v>
      </c>
      <c r="D9" t="s">
        <v>49</v>
      </c>
      <c r="E9" t="s">
        <v>49</v>
      </c>
      <c r="F9" t="s">
        <v>49</v>
      </c>
      <c r="G9" t="s">
        <v>49</v>
      </c>
      <c r="H9" t="s">
        <v>49</v>
      </c>
      <c r="I9" t="s">
        <v>49</v>
      </c>
      <c r="J9" t="s">
        <v>49</v>
      </c>
      <c r="K9" t="s">
        <v>49</v>
      </c>
      <c r="L9" t="s">
        <v>49</v>
      </c>
      <c r="M9" t="s">
        <v>49</v>
      </c>
      <c r="N9" s="7" t="s">
        <v>50</v>
      </c>
      <c r="O9" t="s">
        <v>50</v>
      </c>
      <c r="P9" t="str">
        <f t="shared" si="1"/>
        <v>199-H3-33</v>
      </c>
      <c r="R9" t="s">
        <v>50</v>
      </c>
      <c r="S9" t="s">
        <v>48</v>
      </c>
      <c r="T9" t="s">
        <v>51</v>
      </c>
      <c r="U9">
        <v>3.7923790781269404</v>
      </c>
      <c r="V9" s="7" t="s">
        <v>50</v>
      </c>
      <c r="W9" t="s">
        <v>52</v>
      </c>
      <c r="X9" s="2" t="s">
        <v>53</v>
      </c>
      <c r="Z9" s="5"/>
      <c r="AA9" s="5"/>
    </row>
    <row r="10" spans="1:27" x14ac:dyDescent="0.25">
      <c r="A10" t="s">
        <v>54</v>
      </c>
      <c r="B10" t="s">
        <v>521</v>
      </c>
      <c r="D10" t="s">
        <v>55</v>
      </c>
      <c r="E10" t="s">
        <v>55</v>
      </c>
      <c r="F10" t="s">
        <v>55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55</v>
      </c>
      <c r="M10" t="s">
        <v>55</v>
      </c>
      <c r="N10" t="s">
        <v>55</v>
      </c>
      <c r="O10" t="s">
        <v>55</v>
      </c>
      <c r="P10" t="str">
        <f t="shared" si="1"/>
        <v>199-H3-2C</v>
      </c>
      <c r="R10" t="s">
        <v>55</v>
      </c>
      <c r="S10" t="s">
        <v>54</v>
      </c>
      <c r="T10" t="s">
        <v>56</v>
      </c>
      <c r="U10">
        <v>18.15998641067883</v>
      </c>
      <c r="V10" t="s">
        <v>55</v>
      </c>
      <c r="W10" t="s">
        <v>52</v>
      </c>
      <c r="Z10" s="5"/>
      <c r="AA10" s="5"/>
    </row>
    <row r="11" spans="1:27" x14ac:dyDescent="0.25">
      <c r="A11" t="s">
        <v>57</v>
      </c>
      <c r="B11" t="s">
        <v>521</v>
      </c>
      <c r="D11" t="s">
        <v>58</v>
      </c>
      <c r="E11" t="s">
        <v>58</v>
      </c>
      <c r="F11" t="s">
        <v>58</v>
      </c>
      <c r="G11" t="s">
        <v>58</v>
      </c>
      <c r="H11" t="s">
        <v>58</v>
      </c>
      <c r="I11" t="s">
        <v>58</v>
      </c>
      <c r="J11" t="s">
        <v>58</v>
      </c>
      <c r="K11" t="s">
        <v>58</v>
      </c>
      <c r="L11" t="s">
        <v>58</v>
      </c>
      <c r="M11" t="s">
        <v>58</v>
      </c>
      <c r="N11" t="s">
        <v>58</v>
      </c>
      <c r="O11" t="s">
        <v>58</v>
      </c>
      <c r="P11" t="str">
        <f t="shared" si="1"/>
        <v>199-H4-12C</v>
      </c>
      <c r="R11" t="s">
        <v>58</v>
      </c>
      <c r="S11" t="s">
        <v>57</v>
      </c>
      <c r="T11" t="s">
        <v>59</v>
      </c>
      <c r="U11">
        <v>36.211643692134821</v>
      </c>
      <c r="V11" t="s">
        <v>58</v>
      </c>
      <c r="W11" t="s">
        <v>52</v>
      </c>
      <c r="Z11" s="5"/>
      <c r="AA11" s="5"/>
    </row>
    <row r="12" spans="1:27" ht="30" x14ac:dyDescent="0.25">
      <c r="A12" t="s">
        <v>60</v>
      </c>
      <c r="B12" t="s">
        <v>521</v>
      </c>
      <c r="H12" s="8" t="s">
        <v>61</v>
      </c>
      <c r="I12" t="s">
        <v>61</v>
      </c>
      <c r="J12" t="s">
        <v>61</v>
      </c>
      <c r="K12" s="7" t="s">
        <v>61</v>
      </c>
      <c r="L12" s="8" t="s">
        <v>62</v>
      </c>
      <c r="M12" t="s">
        <v>62</v>
      </c>
      <c r="N12" t="s">
        <v>62</v>
      </c>
      <c r="O12" t="s">
        <v>62</v>
      </c>
      <c r="P12" t="str">
        <f t="shared" si="1"/>
        <v>199-H3-22</v>
      </c>
      <c r="R12" t="s">
        <v>62</v>
      </c>
      <c r="S12" t="s">
        <v>60</v>
      </c>
      <c r="T12" t="s">
        <v>63</v>
      </c>
      <c r="U12">
        <v>24.033862736638369</v>
      </c>
      <c r="V12" t="s">
        <v>62</v>
      </c>
      <c r="W12" t="s">
        <v>52</v>
      </c>
      <c r="X12" s="2" t="s">
        <v>64</v>
      </c>
      <c r="Z12" s="5"/>
      <c r="AA12" s="5"/>
    </row>
    <row r="13" spans="1:27" x14ac:dyDescent="0.25">
      <c r="A13" t="s">
        <v>65</v>
      </c>
      <c r="B13" t="s">
        <v>521</v>
      </c>
      <c r="K13" s="8" t="s">
        <v>66</v>
      </c>
      <c r="L13" t="s">
        <v>66</v>
      </c>
      <c r="M13" t="s">
        <v>66</v>
      </c>
      <c r="N13" t="s">
        <v>66</v>
      </c>
      <c r="O13" t="s">
        <v>66</v>
      </c>
      <c r="P13" t="str">
        <f t="shared" si="1"/>
        <v>199-H3-28</v>
      </c>
      <c r="R13" t="s">
        <v>66</v>
      </c>
      <c r="S13" t="s">
        <v>65</v>
      </c>
      <c r="T13" t="s">
        <v>67</v>
      </c>
      <c r="U13">
        <v>36.765561369704393</v>
      </c>
      <c r="V13" t="s">
        <v>66</v>
      </c>
      <c r="W13" t="s">
        <v>52</v>
      </c>
      <c r="X13" s="2" t="s">
        <v>68</v>
      </c>
      <c r="Z13" s="5"/>
      <c r="AA13" s="5"/>
    </row>
    <row r="14" spans="1:27" x14ac:dyDescent="0.25">
      <c r="A14" t="s">
        <v>69</v>
      </c>
      <c r="B14" t="s">
        <v>521</v>
      </c>
      <c r="H14" s="8" t="s">
        <v>70</v>
      </c>
      <c r="I14" t="s">
        <v>70</v>
      </c>
      <c r="J14" t="s">
        <v>70</v>
      </c>
      <c r="K14" t="s">
        <v>70</v>
      </c>
      <c r="L14" t="s">
        <v>70</v>
      </c>
      <c r="M14" t="s">
        <v>70</v>
      </c>
      <c r="N14" t="s">
        <v>70</v>
      </c>
      <c r="O14" t="s">
        <v>70</v>
      </c>
      <c r="P14" t="str">
        <f t="shared" si="1"/>
        <v>199-H3-9</v>
      </c>
      <c r="R14" t="s">
        <v>70</v>
      </c>
      <c r="S14" t="s">
        <v>69</v>
      </c>
      <c r="T14" t="s">
        <v>71</v>
      </c>
      <c r="U14">
        <v>10.115518127236291</v>
      </c>
      <c r="V14" t="s">
        <v>70</v>
      </c>
      <c r="W14" t="s">
        <v>52</v>
      </c>
      <c r="Z14" s="5"/>
      <c r="AA14" s="5"/>
    </row>
    <row r="15" spans="1:27" x14ac:dyDescent="0.25">
      <c r="A15" t="s">
        <v>72</v>
      </c>
      <c r="B15" t="s">
        <v>521</v>
      </c>
      <c r="H15" s="8"/>
      <c r="K15" s="8" t="s">
        <v>73</v>
      </c>
      <c r="L15" t="s">
        <v>73</v>
      </c>
      <c r="M15" t="s">
        <v>73</v>
      </c>
      <c r="N15" t="s">
        <v>73</v>
      </c>
      <c r="O15" t="s">
        <v>73</v>
      </c>
      <c r="P15" t="str">
        <f t="shared" si="1"/>
        <v>199-H3-29</v>
      </c>
      <c r="R15" t="s">
        <v>73</v>
      </c>
      <c r="S15" t="s">
        <v>72</v>
      </c>
      <c r="T15" t="s">
        <v>74</v>
      </c>
      <c r="U15">
        <v>10.017203450608424</v>
      </c>
      <c r="V15" t="s">
        <v>73</v>
      </c>
      <c r="W15" t="s">
        <v>52</v>
      </c>
      <c r="X15" s="2" t="s">
        <v>75</v>
      </c>
      <c r="Z15" s="5"/>
      <c r="AA15" s="5"/>
    </row>
    <row r="16" spans="1:27" ht="48" customHeight="1" x14ac:dyDescent="0.25">
      <c r="A16" t="s">
        <v>76</v>
      </c>
      <c r="B16" t="s">
        <v>521</v>
      </c>
      <c r="H16" s="8"/>
      <c r="L16" s="8" t="s">
        <v>77</v>
      </c>
      <c r="M16" t="s">
        <v>77</v>
      </c>
      <c r="N16" t="s">
        <v>77</v>
      </c>
      <c r="O16" s="6" t="s">
        <v>78</v>
      </c>
      <c r="P16" s="6" t="str">
        <f t="shared" si="1"/>
        <v>199-H3-39</v>
      </c>
      <c r="R16" s="6" t="s">
        <v>78</v>
      </c>
      <c r="S16" t="s">
        <v>76</v>
      </c>
      <c r="T16" t="s">
        <v>79</v>
      </c>
      <c r="U16">
        <v>0.69123424022868918</v>
      </c>
      <c r="V16" t="s">
        <v>77</v>
      </c>
      <c r="W16">
        <f t="shared" ref="W16:W47" si="2">IF(R16=V16,0,1)</f>
        <v>1</v>
      </c>
      <c r="X16" s="2" t="s">
        <v>80</v>
      </c>
      <c r="Z16" s="5"/>
      <c r="AA16" s="5"/>
    </row>
    <row r="17" spans="1:27" x14ac:dyDescent="0.25">
      <c r="A17" t="s">
        <v>81</v>
      </c>
      <c r="B17" t="s">
        <v>521</v>
      </c>
      <c r="H17" s="8"/>
      <c r="O17" s="6" t="s">
        <v>82</v>
      </c>
      <c r="P17" s="6" t="str">
        <f t="shared" si="1"/>
        <v>199-H3-36</v>
      </c>
      <c r="R17" s="6" t="s">
        <v>82</v>
      </c>
      <c r="S17" t="s">
        <v>81</v>
      </c>
      <c r="T17" t="s">
        <v>83</v>
      </c>
      <c r="U17">
        <v>3.7239123297872418</v>
      </c>
      <c r="W17">
        <f t="shared" si="2"/>
        <v>1</v>
      </c>
      <c r="X17" s="2" t="s">
        <v>84</v>
      </c>
      <c r="Z17" s="5"/>
      <c r="AA17" s="5"/>
    </row>
    <row r="18" spans="1:27" ht="30" x14ac:dyDescent="0.25">
      <c r="A18" t="s">
        <v>85</v>
      </c>
      <c r="B18" t="s">
        <v>521</v>
      </c>
      <c r="D18" t="s">
        <v>86</v>
      </c>
      <c r="E18" t="s">
        <v>86</v>
      </c>
      <c r="F18" t="s">
        <v>86</v>
      </c>
      <c r="G18" t="s">
        <v>86</v>
      </c>
      <c r="H18" t="s">
        <v>86</v>
      </c>
      <c r="I18" t="s">
        <v>86</v>
      </c>
      <c r="J18" t="s">
        <v>86</v>
      </c>
      <c r="K18" t="s">
        <v>86</v>
      </c>
      <c r="L18" t="s">
        <v>86</v>
      </c>
      <c r="M18" t="s">
        <v>86</v>
      </c>
      <c r="N18" s="7" t="s">
        <v>87</v>
      </c>
      <c r="O18" t="s">
        <v>87</v>
      </c>
      <c r="P18" t="str">
        <f t="shared" si="1"/>
        <v>spare</v>
      </c>
      <c r="R18" t="s">
        <v>87</v>
      </c>
      <c r="S18" t="s">
        <v>85</v>
      </c>
      <c r="T18" t="s">
        <v>88</v>
      </c>
      <c r="U18">
        <v>0</v>
      </c>
      <c r="V18" s="7" t="s">
        <v>87</v>
      </c>
      <c r="W18">
        <f t="shared" si="2"/>
        <v>0</v>
      </c>
      <c r="X18" s="2" t="s">
        <v>89</v>
      </c>
      <c r="Z18" s="5"/>
      <c r="AA18" s="5"/>
    </row>
    <row r="19" spans="1:27" x14ac:dyDescent="0.25">
      <c r="A19" t="s">
        <v>90</v>
      </c>
      <c r="B19" t="s">
        <v>521</v>
      </c>
      <c r="D19" t="s">
        <v>91</v>
      </c>
      <c r="E19" t="s">
        <v>91</v>
      </c>
      <c r="F19" t="s">
        <v>91</v>
      </c>
      <c r="G19" t="s">
        <v>91</v>
      </c>
      <c r="H19" t="s">
        <v>91</v>
      </c>
      <c r="I19" t="s">
        <v>91</v>
      </c>
      <c r="J19" t="s">
        <v>91</v>
      </c>
      <c r="K19" t="s">
        <v>91</v>
      </c>
      <c r="L19" t="s">
        <v>91</v>
      </c>
      <c r="M19" t="s">
        <v>91</v>
      </c>
      <c r="N19" t="s">
        <v>91</v>
      </c>
      <c r="O19" t="s">
        <v>91</v>
      </c>
      <c r="P19" t="str">
        <f t="shared" si="1"/>
        <v>199-H1-35</v>
      </c>
      <c r="R19" t="s">
        <v>91</v>
      </c>
      <c r="S19" t="s">
        <v>90</v>
      </c>
      <c r="T19" t="s">
        <v>92</v>
      </c>
      <c r="U19">
        <v>17.045667467919863</v>
      </c>
      <c r="V19" t="s">
        <v>91</v>
      </c>
      <c r="W19">
        <f t="shared" si="2"/>
        <v>0</v>
      </c>
      <c r="X19" s="2" t="s">
        <v>93</v>
      </c>
      <c r="Z19" s="5"/>
      <c r="AA19" s="5"/>
    </row>
    <row r="20" spans="1:27" x14ac:dyDescent="0.25">
      <c r="A20" t="s">
        <v>94</v>
      </c>
      <c r="B20" t="s">
        <v>521</v>
      </c>
      <c r="D20" t="s">
        <v>95</v>
      </c>
      <c r="E20" t="s">
        <v>95</v>
      </c>
      <c r="F20" t="s">
        <v>95</v>
      </c>
      <c r="G20" t="s">
        <v>95</v>
      </c>
      <c r="H20" t="s">
        <v>95</v>
      </c>
      <c r="I20" t="s">
        <v>95</v>
      </c>
      <c r="J20" t="s">
        <v>95</v>
      </c>
      <c r="K20" t="s">
        <v>95</v>
      </c>
      <c r="L20" t="s">
        <v>95</v>
      </c>
      <c r="M20" t="s">
        <v>95</v>
      </c>
      <c r="N20" t="s">
        <v>95</v>
      </c>
      <c r="O20" t="s">
        <v>95</v>
      </c>
      <c r="P20" t="str">
        <f t="shared" si="1"/>
        <v>199-H1-36</v>
      </c>
      <c r="R20" t="s">
        <v>95</v>
      </c>
      <c r="S20" t="s">
        <v>94</v>
      </c>
      <c r="T20" t="s">
        <v>96</v>
      </c>
      <c r="U20">
        <v>7.5280889182048716</v>
      </c>
      <c r="V20" t="s">
        <v>95</v>
      </c>
      <c r="W20">
        <f t="shared" si="2"/>
        <v>0</v>
      </c>
      <c r="Z20" s="5"/>
      <c r="AA20" s="5"/>
    </row>
    <row r="21" spans="1:27" x14ac:dyDescent="0.25">
      <c r="A21" t="s">
        <v>97</v>
      </c>
      <c r="B21" t="s">
        <v>521</v>
      </c>
      <c r="D21" t="s">
        <v>98</v>
      </c>
      <c r="E21" t="s">
        <v>98</v>
      </c>
      <c r="F21" t="s">
        <v>98</v>
      </c>
      <c r="G21" t="s">
        <v>98</v>
      </c>
      <c r="H21" t="s">
        <v>98</v>
      </c>
      <c r="I21" t="s">
        <v>98</v>
      </c>
      <c r="J21" t="s">
        <v>98</v>
      </c>
      <c r="K21" t="s">
        <v>98</v>
      </c>
      <c r="L21" t="s">
        <v>98</v>
      </c>
      <c r="M21" t="s">
        <v>98</v>
      </c>
      <c r="N21" t="s">
        <v>98</v>
      </c>
      <c r="O21" t="s">
        <v>98</v>
      </c>
      <c r="P21" t="str">
        <f t="shared" si="1"/>
        <v>199-H1-37</v>
      </c>
      <c r="R21" t="s">
        <v>98</v>
      </c>
      <c r="S21" t="s">
        <v>97</v>
      </c>
      <c r="T21" t="s">
        <v>99</v>
      </c>
      <c r="U21">
        <v>9.6473374359058237</v>
      </c>
      <c r="V21" t="s">
        <v>98</v>
      </c>
      <c r="W21">
        <f t="shared" si="2"/>
        <v>0</v>
      </c>
      <c r="Z21" s="5"/>
      <c r="AA21" s="5"/>
    </row>
    <row r="22" spans="1:27" x14ac:dyDescent="0.25">
      <c r="A22" t="s">
        <v>100</v>
      </c>
      <c r="B22" t="s">
        <v>521</v>
      </c>
      <c r="I22" s="8" t="s">
        <v>101</v>
      </c>
      <c r="J22" t="s">
        <v>101</v>
      </c>
      <c r="K22" t="s">
        <v>101</v>
      </c>
      <c r="L22" t="s">
        <v>101</v>
      </c>
      <c r="M22" t="s">
        <v>101</v>
      </c>
      <c r="N22" t="s">
        <v>101</v>
      </c>
      <c r="O22" t="s">
        <v>101</v>
      </c>
      <c r="P22" t="str">
        <f t="shared" si="1"/>
        <v>199-H1-46</v>
      </c>
      <c r="R22" t="s">
        <v>101</v>
      </c>
      <c r="S22" t="s">
        <v>100</v>
      </c>
      <c r="T22" t="s">
        <v>102</v>
      </c>
      <c r="U22">
        <v>7.3094242769692706</v>
      </c>
      <c r="V22" t="s">
        <v>101</v>
      </c>
      <c r="W22">
        <f t="shared" si="2"/>
        <v>0</v>
      </c>
      <c r="X22" s="2" t="s">
        <v>103</v>
      </c>
      <c r="Z22" s="5"/>
      <c r="AA22" s="5"/>
    </row>
    <row r="23" spans="1:27" x14ac:dyDescent="0.25">
      <c r="A23" t="s">
        <v>104</v>
      </c>
      <c r="B23" t="s">
        <v>521</v>
      </c>
      <c r="D23" t="s">
        <v>105</v>
      </c>
      <c r="E23" t="s">
        <v>105</v>
      </c>
      <c r="F23" t="s">
        <v>105</v>
      </c>
      <c r="G23" t="s">
        <v>105</v>
      </c>
      <c r="H23" t="s">
        <v>105</v>
      </c>
      <c r="I23" t="s">
        <v>105</v>
      </c>
      <c r="J23" t="s">
        <v>105</v>
      </c>
      <c r="K23" t="s">
        <v>105</v>
      </c>
      <c r="L23" t="s">
        <v>105</v>
      </c>
      <c r="M23" t="s">
        <v>105</v>
      </c>
      <c r="N23" t="s">
        <v>105</v>
      </c>
      <c r="O23" t="s">
        <v>105</v>
      </c>
      <c r="P23" t="str">
        <f t="shared" si="1"/>
        <v>199-H1-38</v>
      </c>
      <c r="R23" t="s">
        <v>105</v>
      </c>
      <c r="S23" t="s">
        <v>104</v>
      </c>
      <c r="T23" t="s">
        <v>106</v>
      </c>
      <c r="U23">
        <v>2.7683380563315283</v>
      </c>
      <c r="V23" t="s">
        <v>105</v>
      </c>
      <c r="W23">
        <f t="shared" si="2"/>
        <v>0</v>
      </c>
      <c r="Z23" s="5"/>
      <c r="AA23" s="5"/>
    </row>
    <row r="24" spans="1:27" ht="30" x14ac:dyDescent="0.25">
      <c r="A24" t="s">
        <v>107</v>
      </c>
      <c r="B24" t="s">
        <v>521</v>
      </c>
      <c r="D24" t="s">
        <v>108</v>
      </c>
      <c r="E24" t="s">
        <v>108</v>
      </c>
      <c r="F24" t="s">
        <v>108</v>
      </c>
      <c r="G24" t="s">
        <v>108</v>
      </c>
      <c r="H24" t="s">
        <v>108</v>
      </c>
      <c r="I24" t="s">
        <v>108</v>
      </c>
      <c r="J24" t="s">
        <v>108</v>
      </c>
      <c r="K24" t="s">
        <v>108</v>
      </c>
      <c r="L24" t="s">
        <v>108</v>
      </c>
      <c r="M24" t="s">
        <v>108</v>
      </c>
      <c r="N24" t="s">
        <v>108</v>
      </c>
      <c r="O24" s="6" t="s">
        <v>87</v>
      </c>
      <c r="P24" s="6" t="str">
        <f t="shared" si="1"/>
        <v>spare</v>
      </c>
      <c r="R24" s="6" t="s">
        <v>87</v>
      </c>
      <c r="S24" t="s">
        <v>107</v>
      </c>
      <c r="T24" t="s">
        <v>109</v>
      </c>
      <c r="U24">
        <v>0.78998886210568242</v>
      </c>
      <c r="V24" t="s">
        <v>108</v>
      </c>
      <c r="W24">
        <f t="shared" si="2"/>
        <v>1</v>
      </c>
      <c r="X24" s="2" t="s">
        <v>110</v>
      </c>
      <c r="Z24" s="5"/>
      <c r="AA24" s="5"/>
    </row>
    <row r="25" spans="1:27" x14ac:dyDescent="0.25">
      <c r="A25" t="s">
        <v>111</v>
      </c>
      <c r="B25" t="s">
        <v>521</v>
      </c>
      <c r="D25" t="s">
        <v>112</v>
      </c>
      <c r="E25" t="s">
        <v>112</v>
      </c>
      <c r="F25" t="s">
        <v>112</v>
      </c>
      <c r="G25" t="s">
        <v>112</v>
      </c>
      <c r="H25" t="s">
        <v>112</v>
      </c>
      <c r="I25" t="s">
        <v>112</v>
      </c>
      <c r="J25" t="s">
        <v>112</v>
      </c>
      <c r="K25" t="s">
        <v>112</v>
      </c>
      <c r="L25" t="s">
        <v>112</v>
      </c>
      <c r="M25" t="s">
        <v>112</v>
      </c>
      <c r="N25" t="s">
        <v>112</v>
      </c>
      <c r="O25" t="s">
        <v>112</v>
      </c>
      <c r="P25" t="str">
        <f t="shared" si="1"/>
        <v>199-H1-40</v>
      </c>
      <c r="R25" t="s">
        <v>112</v>
      </c>
      <c r="S25" t="s">
        <v>111</v>
      </c>
      <c r="T25" t="s">
        <v>113</v>
      </c>
      <c r="U25">
        <v>1.0997984285655519E-2</v>
      </c>
      <c r="V25" t="s">
        <v>112</v>
      </c>
      <c r="W25">
        <f t="shared" si="2"/>
        <v>0</v>
      </c>
      <c r="Z25" s="5"/>
      <c r="AA25" s="5"/>
    </row>
    <row r="26" spans="1:27" x14ac:dyDescent="0.25">
      <c r="A26" t="s">
        <v>114</v>
      </c>
      <c r="B26" t="s">
        <v>521</v>
      </c>
      <c r="D26" t="s">
        <v>115</v>
      </c>
      <c r="E26" t="s">
        <v>115</v>
      </c>
      <c r="F26" t="s">
        <v>115</v>
      </c>
      <c r="G26" t="s">
        <v>115</v>
      </c>
      <c r="H26" t="s">
        <v>115</v>
      </c>
      <c r="I26" t="s">
        <v>115</v>
      </c>
      <c r="J26" t="s">
        <v>115</v>
      </c>
      <c r="K26" t="s">
        <v>115</v>
      </c>
      <c r="L26" t="s">
        <v>115</v>
      </c>
      <c r="M26" t="s">
        <v>115</v>
      </c>
      <c r="N26" t="s">
        <v>115</v>
      </c>
      <c r="O26" t="s">
        <v>115</v>
      </c>
      <c r="P26" t="str">
        <f t="shared" si="1"/>
        <v>199-H1-42</v>
      </c>
      <c r="R26" t="s">
        <v>115</v>
      </c>
      <c r="S26" t="s">
        <v>114</v>
      </c>
      <c r="T26" t="s">
        <v>116</v>
      </c>
      <c r="U26">
        <v>12.398765115201385</v>
      </c>
      <c r="V26" t="s">
        <v>115</v>
      </c>
      <c r="W26">
        <f t="shared" si="2"/>
        <v>0</v>
      </c>
      <c r="Z26" s="5"/>
      <c r="AA26" s="5"/>
    </row>
    <row r="27" spans="1:27" x14ac:dyDescent="0.25">
      <c r="A27" t="s">
        <v>117</v>
      </c>
      <c r="B27" t="s">
        <v>521</v>
      </c>
      <c r="D27" t="s">
        <v>118</v>
      </c>
      <c r="E27" t="s">
        <v>118</v>
      </c>
      <c r="F27" t="s">
        <v>118</v>
      </c>
      <c r="G27" t="s">
        <v>118</v>
      </c>
      <c r="H27" t="s">
        <v>118</v>
      </c>
      <c r="I27" t="s">
        <v>118</v>
      </c>
      <c r="J27" t="s">
        <v>118</v>
      </c>
      <c r="K27" t="s">
        <v>118</v>
      </c>
      <c r="L27" t="s">
        <v>118</v>
      </c>
      <c r="M27" t="s">
        <v>118</v>
      </c>
      <c r="N27" t="s">
        <v>118</v>
      </c>
      <c r="O27" t="s">
        <v>118</v>
      </c>
      <c r="P27" t="str">
        <f t="shared" si="1"/>
        <v>199-H1-43</v>
      </c>
      <c r="R27" t="s">
        <v>118</v>
      </c>
      <c r="S27" t="s">
        <v>117</v>
      </c>
      <c r="T27" t="s">
        <v>119</v>
      </c>
      <c r="U27">
        <v>22.633623898695973</v>
      </c>
      <c r="V27" t="s">
        <v>118</v>
      </c>
      <c r="W27">
        <f t="shared" si="2"/>
        <v>0</v>
      </c>
      <c r="Z27" s="5"/>
      <c r="AA27" s="5"/>
    </row>
    <row r="28" spans="1:27" x14ac:dyDescent="0.25">
      <c r="A28" t="s">
        <v>120</v>
      </c>
      <c r="B28" t="s">
        <v>521</v>
      </c>
      <c r="D28" t="s">
        <v>121</v>
      </c>
      <c r="E28" t="s">
        <v>121</v>
      </c>
      <c r="F28" t="s">
        <v>121</v>
      </c>
      <c r="G28" t="s">
        <v>121</v>
      </c>
      <c r="H28" t="s">
        <v>121</v>
      </c>
      <c r="I28" t="s">
        <v>121</v>
      </c>
      <c r="J28" s="7" t="s">
        <v>87</v>
      </c>
      <c r="K28" t="s">
        <v>87</v>
      </c>
      <c r="L28" t="s">
        <v>87</v>
      </c>
      <c r="M28" t="s">
        <v>87</v>
      </c>
      <c r="N28" t="s">
        <v>87</v>
      </c>
      <c r="O28" t="s">
        <v>87</v>
      </c>
      <c r="P28" t="str">
        <f t="shared" si="1"/>
        <v>spare</v>
      </c>
      <c r="R28" t="s">
        <v>87</v>
      </c>
      <c r="S28" t="s">
        <v>120</v>
      </c>
      <c r="T28" t="s">
        <v>122</v>
      </c>
      <c r="U28">
        <v>0</v>
      </c>
      <c r="W28">
        <f t="shared" si="2"/>
        <v>1</v>
      </c>
      <c r="X28" s="2" t="s">
        <v>123</v>
      </c>
      <c r="Z28" s="5"/>
      <c r="AA28" s="5"/>
    </row>
    <row r="29" spans="1:27" x14ac:dyDescent="0.25">
      <c r="A29" t="s">
        <v>124</v>
      </c>
      <c r="B29" t="s">
        <v>521</v>
      </c>
      <c r="D29" t="s">
        <v>125</v>
      </c>
      <c r="E29" t="s">
        <v>125</v>
      </c>
      <c r="F29" t="s">
        <v>125</v>
      </c>
      <c r="G29" t="s">
        <v>125</v>
      </c>
      <c r="H29" t="s">
        <v>125</v>
      </c>
      <c r="I29" t="s">
        <v>125</v>
      </c>
      <c r="J29" t="s">
        <v>125</v>
      </c>
      <c r="K29" t="s">
        <v>125</v>
      </c>
      <c r="L29" t="s">
        <v>125</v>
      </c>
      <c r="M29" t="s">
        <v>125</v>
      </c>
      <c r="N29" t="s">
        <v>125</v>
      </c>
      <c r="O29" t="s">
        <v>125</v>
      </c>
      <c r="P29" t="str">
        <f t="shared" si="1"/>
        <v>199-H1-2</v>
      </c>
      <c r="R29" t="s">
        <v>125</v>
      </c>
      <c r="S29" t="s">
        <v>124</v>
      </c>
      <c r="T29" t="s">
        <v>126</v>
      </c>
      <c r="U29">
        <v>3.7666382396144407</v>
      </c>
      <c r="V29" t="s">
        <v>125</v>
      </c>
      <c r="W29">
        <f t="shared" si="2"/>
        <v>0</v>
      </c>
      <c r="Z29" s="5"/>
      <c r="AA29" s="5"/>
    </row>
    <row r="30" spans="1:27" x14ac:dyDescent="0.25">
      <c r="A30" t="s">
        <v>127</v>
      </c>
      <c r="B30" t="s">
        <v>521</v>
      </c>
      <c r="D30" t="s">
        <v>128</v>
      </c>
      <c r="E30" t="s">
        <v>128</v>
      </c>
      <c r="F30" t="s">
        <v>128</v>
      </c>
      <c r="G30" t="s">
        <v>128</v>
      </c>
      <c r="H30" t="s">
        <v>128</v>
      </c>
      <c r="I30" t="s">
        <v>128</v>
      </c>
      <c r="J30" t="s">
        <v>128</v>
      </c>
      <c r="K30" t="s">
        <v>128</v>
      </c>
      <c r="L30" t="s">
        <v>128</v>
      </c>
      <c r="M30" t="s">
        <v>128</v>
      </c>
      <c r="N30" t="s">
        <v>128</v>
      </c>
      <c r="O30" t="s">
        <v>128</v>
      </c>
      <c r="P30" t="str">
        <f t="shared" si="1"/>
        <v>199-H1-1</v>
      </c>
      <c r="R30" t="s">
        <v>128</v>
      </c>
      <c r="S30" t="s">
        <v>127</v>
      </c>
      <c r="T30" t="s">
        <v>129</v>
      </c>
      <c r="U30">
        <v>36.167523632799025</v>
      </c>
      <c r="V30" t="s">
        <v>128</v>
      </c>
      <c r="W30">
        <f t="shared" si="2"/>
        <v>0</v>
      </c>
      <c r="Z30" s="5"/>
      <c r="AA30" s="5"/>
    </row>
    <row r="31" spans="1:27" x14ac:dyDescent="0.25">
      <c r="A31" t="s">
        <v>130</v>
      </c>
      <c r="B31" t="s">
        <v>521</v>
      </c>
      <c r="D31" t="s">
        <v>131</v>
      </c>
      <c r="E31" t="s">
        <v>131</v>
      </c>
      <c r="F31" t="s">
        <v>131</v>
      </c>
      <c r="G31" t="s">
        <v>131</v>
      </c>
      <c r="H31" t="s">
        <v>131</v>
      </c>
      <c r="I31" t="s">
        <v>131</v>
      </c>
      <c r="J31" t="s">
        <v>131</v>
      </c>
      <c r="K31" t="s">
        <v>131</v>
      </c>
      <c r="L31" t="s">
        <v>131</v>
      </c>
      <c r="M31" t="s">
        <v>131</v>
      </c>
      <c r="N31" t="s">
        <v>131</v>
      </c>
      <c r="O31" t="s">
        <v>131</v>
      </c>
      <c r="P31" t="str">
        <f t="shared" si="1"/>
        <v>199-H4-76</v>
      </c>
      <c r="R31" t="s">
        <v>131</v>
      </c>
      <c r="S31" t="s">
        <v>130</v>
      </c>
      <c r="T31" t="s">
        <v>132</v>
      </c>
      <c r="U31">
        <v>12.468675475765727</v>
      </c>
      <c r="V31" t="s">
        <v>131</v>
      </c>
      <c r="W31">
        <f t="shared" si="2"/>
        <v>0</v>
      </c>
      <c r="Z31" s="5"/>
      <c r="AA31" s="5"/>
    </row>
    <row r="32" spans="1:27" x14ac:dyDescent="0.25">
      <c r="A32" t="s">
        <v>133</v>
      </c>
      <c r="B32" t="s">
        <v>521</v>
      </c>
      <c r="D32" t="s">
        <v>134</v>
      </c>
      <c r="E32" t="s">
        <v>134</v>
      </c>
      <c r="F32" t="s">
        <v>134</v>
      </c>
      <c r="G32" t="s">
        <v>134</v>
      </c>
      <c r="H32" t="s">
        <v>134</v>
      </c>
      <c r="I32" t="s">
        <v>134</v>
      </c>
      <c r="J32" t="s">
        <v>134</v>
      </c>
      <c r="K32" t="s">
        <v>134</v>
      </c>
      <c r="L32" t="s">
        <v>134</v>
      </c>
      <c r="M32" t="s">
        <v>134</v>
      </c>
      <c r="N32" t="s">
        <v>134</v>
      </c>
      <c r="O32" t="s">
        <v>134</v>
      </c>
      <c r="P32" t="str">
        <f t="shared" si="1"/>
        <v>199-H1-4</v>
      </c>
      <c r="R32" t="s">
        <v>134</v>
      </c>
      <c r="S32" t="s">
        <v>133</v>
      </c>
      <c r="T32" t="s">
        <v>135</v>
      </c>
      <c r="U32">
        <v>0.69935433539807002</v>
      </c>
      <c r="V32" t="s">
        <v>134</v>
      </c>
      <c r="W32">
        <f t="shared" si="2"/>
        <v>0</v>
      </c>
      <c r="Z32" s="5"/>
      <c r="AA32" s="5"/>
    </row>
    <row r="33" spans="1:27" ht="45" x14ac:dyDescent="0.25">
      <c r="A33" t="s">
        <v>136</v>
      </c>
      <c r="B33" t="s">
        <v>521</v>
      </c>
      <c r="D33" t="s">
        <v>137</v>
      </c>
      <c r="E33" t="s">
        <v>137</v>
      </c>
      <c r="F33" t="s">
        <v>137</v>
      </c>
      <c r="G33" t="s">
        <v>137</v>
      </c>
      <c r="H33" t="s">
        <v>137</v>
      </c>
      <c r="I33" t="s">
        <v>137</v>
      </c>
      <c r="J33" t="s">
        <v>137</v>
      </c>
      <c r="K33" t="s">
        <v>137</v>
      </c>
      <c r="L33" t="s">
        <v>137</v>
      </c>
      <c r="M33" t="s">
        <v>137</v>
      </c>
      <c r="N33" s="7" t="s">
        <v>138</v>
      </c>
      <c r="O33" t="s">
        <v>138</v>
      </c>
      <c r="P33" t="str">
        <f t="shared" si="1"/>
        <v>199-H1-51</v>
      </c>
      <c r="R33" t="s">
        <v>138</v>
      </c>
      <c r="S33" t="s">
        <v>136</v>
      </c>
      <c r="T33" t="s">
        <v>139</v>
      </c>
      <c r="U33">
        <v>5.2502062594896257</v>
      </c>
      <c r="V33" s="7" t="s">
        <v>138</v>
      </c>
      <c r="W33">
        <f t="shared" si="2"/>
        <v>0</v>
      </c>
      <c r="X33" s="2" t="s">
        <v>140</v>
      </c>
      <c r="Z33" s="5"/>
      <c r="AA33" s="5"/>
    </row>
    <row r="34" spans="1:27" x14ac:dyDescent="0.25">
      <c r="A34" t="s">
        <v>141</v>
      </c>
      <c r="B34" t="s">
        <v>521</v>
      </c>
      <c r="D34" t="s">
        <v>142</v>
      </c>
      <c r="E34" t="s">
        <v>142</v>
      </c>
      <c r="F34" t="s">
        <v>142</v>
      </c>
      <c r="G34" s="7" t="s">
        <v>142</v>
      </c>
      <c r="H34" s="8" t="s">
        <v>143</v>
      </c>
      <c r="I34" t="s">
        <v>143</v>
      </c>
      <c r="J34" t="s">
        <v>143</v>
      </c>
      <c r="K34" t="s">
        <v>143</v>
      </c>
      <c r="L34" t="s">
        <v>143</v>
      </c>
      <c r="M34" t="s">
        <v>143</v>
      </c>
      <c r="N34" t="s">
        <v>143</v>
      </c>
      <c r="O34" t="s">
        <v>143</v>
      </c>
      <c r="P34" t="str">
        <f t="shared" si="1"/>
        <v>199-H3-26</v>
      </c>
      <c r="R34" t="s">
        <v>143</v>
      </c>
      <c r="S34" t="s">
        <v>141</v>
      </c>
      <c r="T34" t="s">
        <v>144</v>
      </c>
      <c r="U34">
        <v>0.37346171549503937</v>
      </c>
      <c r="V34" t="s">
        <v>143</v>
      </c>
      <c r="W34">
        <f t="shared" si="2"/>
        <v>0</v>
      </c>
      <c r="Z34" s="5"/>
      <c r="AA34" s="5"/>
    </row>
    <row r="35" spans="1:27" x14ac:dyDescent="0.25">
      <c r="A35" t="s">
        <v>145</v>
      </c>
      <c r="B35" t="s">
        <v>521</v>
      </c>
      <c r="D35" t="s">
        <v>146</v>
      </c>
      <c r="E35" t="s">
        <v>146</v>
      </c>
      <c r="F35" t="s">
        <v>146</v>
      </c>
      <c r="G35" s="7" t="s">
        <v>146</v>
      </c>
      <c r="H35" s="7" t="s">
        <v>147</v>
      </c>
      <c r="I35" t="s">
        <v>147</v>
      </c>
      <c r="J35" t="s">
        <v>147</v>
      </c>
      <c r="K35" t="s">
        <v>147</v>
      </c>
      <c r="L35" t="s">
        <v>147</v>
      </c>
      <c r="M35" t="s">
        <v>147</v>
      </c>
      <c r="N35" t="s">
        <v>147</v>
      </c>
      <c r="O35" t="s">
        <v>147</v>
      </c>
      <c r="P35" t="str">
        <f t="shared" si="1"/>
        <v>199-H3-25</v>
      </c>
      <c r="R35" t="s">
        <v>147</v>
      </c>
      <c r="S35" t="s">
        <v>145</v>
      </c>
      <c r="T35" t="s">
        <v>148</v>
      </c>
      <c r="U35">
        <v>11.947465304316019</v>
      </c>
      <c r="V35" t="s">
        <v>147</v>
      </c>
      <c r="W35">
        <f t="shared" si="2"/>
        <v>0</v>
      </c>
      <c r="Z35" s="5"/>
      <c r="AA35" s="5"/>
    </row>
    <row r="36" spans="1:27" x14ac:dyDescent="0.25">
      <c r="A36" t="s">
        <v>149</v>
      </c>
      <c r="B36" t="s">
        <v>521</v>
      </c>
      <c r="D36" t="s">
        <v>150</v>
      </c>
      <c r="E36" t="s">
        <v>150</v>
      </c>
      <c r="F36" t="s">
        <v>150</v>
      </c>
      <c r="G36" s="7" t="s">
        <v>150</v>
      </c>
      <c r="H36" s="8" t="s">
        <v>151</v>
      </c>
      <c r="I36" t="s">
        <v>151</v>
      </c>
      <c r="J36" t="s">
        <v>151</v>
      </c>
      <c r="K36" t="s">
        <v>151</v>
      </c>
      <c r="L36" t="s">
        <v>151</v>
      </c>
      <c r="M36" t="s">
        <v>151</v>
      </c>
      <c r="N36" t="s">
        <v>151</v>
      </c>
      <c r="O36" t="s">
        <v>151</v>
      </c>
      <c r="P36" t="str">
        <f t="shared" si="1"/>
        <v>199-H4-74</v>
      </c>
      <c r="R36" t="s">
        <v>151</v>
      </c>
      <c r="S36" t="s">
        <v>149</v>
      </c>
      <c r="T36" t="s">
        <v>152</v>
      </c>
      <c r="U36">
        <v>15.652375208318945</v>
      </c>
      <c r="V36" t="s">
        <v>151</v>
      </c>
      <c r="W36">
        <f t="shared" si="2"/>
        <v>0</v>
      </c>
      <c r="Z36" s="5"/>
      <c r="AA36" s="5"/>
    </row>
    <row r="37" spans="1:27" ht="30" x14ac:dyDescent="0.25">
      <c r="A37" t="s">
        <v>153</v>
      </c>
      <c r="B37" t="s">
        <v>521</v>
      </c>
      <c r="D37" t="s">
        <v>154</v>
      </c>
      <c r="E37" t="s">
        <v>154</v>
      </c>
      <c r="F37" t="s">
        <v>154</v>
      </c>
      <c r="G37" t="s">
        <v>154</v>
      </c>
      <c r="H37" t="s">
        <v>154</v>
      </c>
      <c r="I37" t="s">
        <v>154</v>
      </c>
      <c r="J37" t="s">
        <v>154</v>
      </c>
      <c r="K37" t="s">
        <v>154</v>
      </c>
      <c r="L37" t="s">
        <v>154</v>
      </c>
      <c r="M37" t="s">
        <v>154</v>
      </c>
      <c r="N37" s="7" t="s">
        <v>155</v>
      </c>
      <c r="O37" t="s">
        <v>155</v>
      </c>
      <c r="P37" t="str">
        <f t="shared" si="1"/>
        <v>Spare</v>
      </c>
      <c r="R37" t="s">
        <v>155</v>
      </c>
      <c r="S37" t="s">
        <v>153</v>
      </c>
      <c r="T37" s="7" t="s">
        <v>156</v>
      </c>
      <c r="U37">
        <v>0</v>
      </c>
      <c r="V37" s="7" t="s">
        <v>155</v>
      </c>
      <c r="W37">
        <f t="shared" si="2"/>
        <v>0</v>
      </c>
      <c r="X37" s="2" t="s">
        <v>157</v>
      </c>
      <c r="Z37" s="5"/>
      <c r="AA37" s="5"/>
    </row>
    <row r="38" spans="1:27" x14ac:dyDescent="0.25">
      <c r="A38" t="s">
        <v>158</v>
      </c>
      <c r="B38" t="s">
        <v>521</v>
      </c>
      <c r="D38" t="s">
        <v>159</v>
      </c>
      <c r="E38" t="s">
        <v>159</v>
      </c>
      <c r="F38" t="s">
        <v>159</v>
      </c>
      <c r="G38" t="s">
        <v>159</v>
      </c>
      <c r="H38" t="s">
        <v>159</v>
      </c>
      <c r="I38" t="s">
        <v>159</v>
      </c>
      <c r="J38" t="s">
        <v>159</v>
      </c>
      <c r="K38" t="s">
        <v>159</v>
      </c>
      <c r="L38" t="s">
        <v>159</v>
      </c>
      <c r="M38" t="s">
        <v>159</v>
      </c>
      <c r="N38" s="7" t="s">
        <v>155</v>
      </c>
      <c r="O38" t="s">
        <v>155</v>
      </c>
      <c r="P38" t="str">
        <f t="shared" si="1"/>
        <v>Spare</v>
      </c>
      <c r="R38" t="s">
        <v>155</v>
      </c>
      <c r="S38" t="s">
        <v>158</v>
      </c>
      <c r="T38" s="7" t="s">
        <v>160</v>
      </c>
      <c r="U38">
        <v>0</v>
      </c>
      <c r="V38" s="7" t="s">
        <v>155</v>
      </c>
      <c r="W38">
        <f t="shared" si="2"/>
        <v>0</v>
      </c>
      <c r="X38" s="2" t="s">
        <v>161</v>
      </c>
      <c r="Z38" s="5"/>
      <c r="AA38" s="5"/>
    </row>
    <row r="39" spans="1:27" ht="30" x14ac:dyDescent="0.25">
      <c r="A39" t="s">
        <v>162</v>
      </c>
      <c r="B39" t="s">
        <v>521</v>
      </c>
      <c r="D39" t="s">
        <v>163</v>
      </c>
      <c r="E39" t="s">
        <v>163</v>
      </c>
      <c r="F39" t="s">
        <v>163</v>
      </c>
      <c r="G39" t="s">
        <v>163</v>
      </c>
      <c r="H39" t="s">
        <v>163</v>
      </c>
      <c r="I39" t="s">
        <v>163</v>
      </c>
      <c r="J39" t="s">
        <v>163</v>
      </c>
      <c r="K39" t="s">
        <v>163</v>
      </c>
      <c r="L39" t="s">
        <v>163</v>
      </c>
      <c r="M39" t="s">
        <v>163</v>
      </c>
      <c r="N39" s="7" t="s">
        <v>155</v>
      </c>
      <c r="O39" t="s">
        <v>155</v>
      </c>
      <c r="P39" t="str">
        <f t="shared" si="1"/>
        <v>Spare</v>
      </c>
      <c r="R39" t="s">
        <v>155</v>
      </c>
      <c r="S39" t="s">
        <v>162</v>
      </c>
      <c r="T39" s="7" t="s">
        <v>164</v>
      </c>
      <c r="U39">
        <v>0</v>
      </c>
      <c r="V39" s="7" t="s">
        <v>155</v>
      </c>
      <c r="W39">
        <f t="shared" si="2"/>
        <v>0</v>
      </c>
      <c r="X39" s="2" t="s">
        <v>165</v>
      </c>
      <c r="Z39" s="5"/>
      <c r="AA39" s="5"/>
    </row>
    <row r="40" spans="1:27" x14ac:dyDescent="0.25">
      <c r="A40" t="s">
        <v>166</v>
      </c>
      <c r="B40" t="s">
        <v>521</v>
      </c>
      <c r="I40" s="8" t="s">
        <v>167</v>
      </c>
      <c r="J40" t="s">
        <v>167</v>
      </c>
      <c r="K40" t="s">
        <v>167</v>
      </c>
      <c r="L40" t="s">
        <v>167</v>
      </c>
      <c r="M40" t="s">
        <v>167</v>
      </c>
      <c r="N40" t="s">
        <v>167</v>
      </c>
      <c r="O40" t="s">
        <v>167</v>
      </c>
      <c r="P40" t="str">
        <f t="shared" si="1"/>
        <v>199-H4-92</v>
      </c>
      <c r="R40" t="s">
        <v>167</v>
      </c>
      <c r="S40" t="s">
        <v>166</v>
      </c>
      <c r="T40" t="s">
        <v>168</v>
      </c>
      <c r="U40">
        <v>17.063247885817816</v>
      </c>
      <c r="V40" t="s">
        <v>167</v>
      </c>
      <c r="W40">
        <f t="shared" si="2"/>
        <v>0</v>
      </c>
      <c r="Z40" s="5"/>
      <c r="AA40" s="5"/>
    </row>
    <row r="41" spans="1:27" x14ac:dyDescent="0.25">
      <c r="A41" t="s">
        <v>169</v>
      </c>
      <c r="B41" t="s">
        <v>521</v>
      </c>
      <c r="H41" s="8" t="s">
        <v>170</v>
      </c>
      <c r="I41" t="s">
        <v>170</v>
      </c>
      <c r="J41" t="s">
        <v>170</v>
      </c>
      <c r="K41" t="s">
        <v>170</v>
      </c>
      <c r="L41" t="s">
        <v>170</v>
      </c>
      <c r="M41" t="s">
        <v>170</v>
      </c>
      <c r="N41" t="s">
        <v>170</v>
      </c>
      <c r="O41" t="s">
        <v>170</v>
      </c>
      <c r="P41" t="str">
        <f t="shared" si="1"/>
        <v>199-H4-86</v>
      </c>
      <c r="R41" t="s">
        <v>170</v>
      </c>
      <c r="S41" t="s">
        <v>169</v>
      </c>
      <c r="T41" t="s">
        <v>171</v>
      </c>
      <c r="U41">
        <v>13.661764682938061</v>
      </c>
      <c r="V41" t="s">
        <v>170</v>
      </c>
      <c r="W41">
        <f t="shared" si="2"/>
        <v>0</v>
      </c>
      <c r="Z41" s="5"/>
      <c r="AA41" s="5"/>
    </row>
    <row r="42" spans="1:27" x14ac:dyDescent="0.25">
      <c r="A42" t="s">
        <v>172</v>
      </c>
      <c r="B42" t="s">
        <v>521</v>
      </c>
      <c r="I42" s="8" t="s">
        <v>173</v>
      </c>
      <c r="J42" t="s">
        <v>173</v>
      </c>
      <c r="K42" t="s">
        <v>173</v>
      </c>
      <c r="L42" t="s">
        <v>173</v>
      </c>
      <c r="M42" t="s">
        <v>173</v>
      </c>
      <c r="N42" t="s">
        <v>173</v>
      </c>
      <c r="O42" t="s">
        <v>173</v>
      </c>
      <c r="P42" t="str">
        <f t="shared" si="1"/>
        <v>199-H5-16</v>
      </c>
      <c r="R42" t="s">
        <v>173</v>
      </c>
      <c r="S42" t="s">
        <v>172</v>
      </c>
      <c r="T42" t="s">
        <v>174</v>
      </c>
      <c r="U42">
        <v>36.188735401328366</v>
      </c>
      <c r="V42" t="s">
        <v>173</v>
      </c>
      <c r="W42">
        <f t="shared" si="2"/>
        <v>0</v>
      </c>
      <c r="Z42" s="5"/>
      <c r="AA42" s="5"/>
    </row>
    <row r="43" spans="1:27" x14ac:dyDescent="0.25">
      <c r="A43" t="s">
        <v>175</v>
      </c>
      <c r="B43" t="s">
        <v>521</v>
      </c>
      <c r="H43" s="8" t="s">
        <v>176</v>
      </c>
      <c r="I43" t="s">
        <v>176</v>
      </c>
      <c r="J43" t="s">
        <v>176</v>
      </c>
      <c r="K43" t="s">
        <v>176</v>
      </c>
      <c r="L43" t="s">
        <v>176</v>
      </c>
      <c r="M43" t="s">
        <v>176</v>
      </c>
      <c r="N43" t="s">
        <v>176</v>
      </c>
      <c r="O43" t="s">
        <v>176</v>
      </c>
      <c r="P43" t="str">
        <f t="shared" si="1"/>
        <v>199-H4-93</v>
      </c>
      <c r="R43" t="s">
        <v>176</v>
      </c>
      <c r="S43" t="s">
        <v>175</v>
      </c>
      <c r="T43" t="s">
        <v>177</v>
      </c>
      <c r="U43">
        <v>12.214572159542165</v>
      </c>
      <c r="V43" t="s">
        <v>176</v>
      </c>
      <c r="W43">
        <f t="shared" si="2"/>
        <v>0</v>
      </c>
      <c r="X43" s="2" t="s">
        <v>178</v>
      </c>
      <c r="Z43" s="5"/>
      <c r="AA43" s="5"/>
    </row>
    <row r="44" spans="1:27" x14ac:dyDescent="0.25">
      <c r="A44" t="s">
        <v>179</v>
      </c>
      <c r="B44" t="s">
        <v>521</v>
      </c>
      <c r="K44" s="8" t="s">
        <v>180</v>
      </c>
      <c r="L44" t="s">
        <v>180</v>
      </c>
      <c r="M44" t="s">
        <v>180</v>
      </c>
      <c r="N44" t="s">
        <v>180</v>
      </c>
      <c r="O44" t="s">
        <v>180</v>
      </c>
      <c r="P44" t="str">
        <f t="shared" si="1"/>
        <v>199-H1-47</v>
      </c>
      <c r="R44" t="s">
        <v>180</v>
      </c>
      <c r="S44" t="s">
        <v>179</v>
      </c>
      <c r="T44" t="s">
        <v>181</v>
      </c>
      <c r="U44">
        <v>3.533285329833769</v>
      </c>
      <c r="V44" t="s">
        <v>180</v>
      </c>
      <c r="W44">
        <f t="shared" si="2"/>
        <v>0</v>
      </c>
      <c r="X44" s="2" t="s">
        <v>182</v>
      </c>
      <c r="Z44" s="5"/>
      <c r="AA44" s="5"/>
    </row>
    <row r="45" spans="1:27" x14ac:dyDescent="0.25">
      <c r="A45" t="s">
        <v>183</v>
      </c>
      <c r="B45" t="s">
        <v>521</v>
      </c>
      <c r="K45" s="8" t="s">
        <v>184</v>
      </c>
      <c r="L45" t="s">
        <v>184</v>
      </c>
      <c r="M45" t="s">
        <v>184</v>
      </c>
      <c r="N45" t="s">
        <v>184</v>
      </c>
      <c r="O45" t="s">
        <v>184</v>
      </c>
      <c r="P45" t="str">
        <f t="shared" si="1"/>
        <v>199-H1-48</v>
      </c>
      <c r="R45" t="s">
        <v>184</v>
      </c>
      <c r="S45" t="s">
        <v>183</v>
      </c>
      <c r="T45" t="s">
        <v>185</v>
      </c>
      <c r="U45">
        <v>6.9304729026600285</v>
      </c>
      <c r="V45" t="s">
        <v>184</v>
      </c>
      <c r="W45">
        <f t="shared" si="2"/>
        <v>0</v>
      </c>
      <c r="X45" s="2" t="s">
        <v>186</v>
      </c>
      <c r="Z45" s="5"/>
      <c r="AA45" s="5"/>
    </row>
    <row r="46" spans="1:27" x14ac:dyDescent="0.25">
      <c r="A46" t="s">
        <v>187</v>
      </c>
      <c r="B46" t="s">
        <v>521</v>
      </c>
      <c r="K46" s="8" t="s">
        <v>188</v>
      </c>
      <c r="L46" t="s">
        <v>188</v>
      </c>
      <c r="M46" t="s">
        <v>188</v>
      </c>
      <c r="N46" t="s">
        <v>188</v>
      </c>
      <c r="O46" t="s">
        <v>188</v>
      </c>
      <c r="P46" t="str">
        <f t="shared" si="1"/>
        <v>199-H1-49</v>
      </c>
      <c r="R46" t="s">
        <v>188</v>
      </c>
      <c r="S46" t="s">
        <v>187</v>
      </c>
      <c r="T46" t="s">
        <v>189</v>
      </c>
      <c r="U46">
        <v>7.6355147112981783</v>
      </c>
      <c r="V46" t="s">
        <v>188</v>
      </c>
      <c r="W46">
        <f t="shared" si="2"/>
        <v>0</v>
      </c>
      <c r="X46" s="2" t="s">
        <v>190</v>
      </c>
      <c r="Z46" s="5"/>
      <c r="AA46" s="5"/>
    </row>
    <row r="47" spans="1:27" x14ac:dyDescent="0.25">
      <c r="A47" t="s">
        <v>191</v>
      </c>
      <c r="B47" t="s">
        <v>521</v>
      </c>
      <c r="O47" t="s">
        <v>155</v>
      </c>
      <c r="P47" t="str">
        <f t="shared" si="1"/>
        <v>Spare</v>
      </c>
      <c r="R47" t="s">
        <v>155</v>
      </c>
      <c r="S47" t="s">
        <v>191</v>
      </c>
      <c r="T47" t="s">
        <v>192</v>
      </c>
      <c r="U47">
        <v>0</v>
      </c>
      <c r="W47">
        <f t="shared" si="2"/>
        <v>1</v>
      </c>
      <c r="Z47" s="5"/>
      <c r="AA47" s="5"/>
    </row>
    <row r="48" spans="1:27" x14ac:dyDescent="0.25">
      <c r="A48" t="s">
        <v>193</v>
      </c>
      <c r="B48" t="s">
        <v>521</v>
      </c>
      <c r="D48" t="s">
        <v>61</v>
      </c>
      <c r="E48" t="s">
        <v>61</v>
      </c>
      <c r="F48" t="s">
        <v>61</v>
      </c>
      <c r="G48" t="s">
        <v>61</v>
      </c>
      <c r="H48" s="7" t="s">
        <v>61</v>
      </c>
      <c r="N48" s="8" t="s">
        <v>121</v>
      </c>
      <c r="O48" t="s">
        <v>121</v>
      </c>
      <c r="P48" t="str">
        <f t="shared" si="1"/>
        <v>199-H1-3</v>
      </c>
      <c r="R48" t="s">
        <v>121</v>
      </c>
      <c r="S48" t="s">
        <v>193</v>
      </c>
      <c r="T48" s="8" t="s">
        <v>194</v>
      </c>
      <c r="U48">
        <v>46.360616300526992</v>
      </c>
      <c r="V48" s="8" t="s">
        <v>121</v>
      </c>
      <c r="W48">
        <f t="shared" ref="W48:W64" si="3">IF(R48=V48,0,1)</f>
        <v>0</v>
      </c>
      <c r="X48" s="2" t="s">
        <v>195</v>
      </c>
      <c r="Z48" s="5"/>
      <c r="AA48" s="5"/>
    </row>
    <row r="49" spans="1:27" ht="30" x14ac:dyDescent="0.25">
      <c r="A49" t="s">
        <v>196</v>
      </c>
      <c r="B49" t="s">
        <v>521</v>
      </c>
      <c r="D49" t="s">
        <v>197</v>
      </c>
      <c r="E49" t="s">
        <v>197</v>
      </c>
      <c r="F49" t="s">
        <v>197</v>
      </c>
      <c r="G49" t="s">
        <v>197</v>
      </c>
      <c r="H49" t="s">
        <v>197</v>
      </c>
      <c r="I49" t="s">
        <v>197</v>
      </c>
      <c r="J49" t="s">
        <v>197</v>
      </c>
      <c r="K49" t="s">
        <v>197</v>
      </c>
      <c r="L49" t="s">
        <v>197</v>
      </c>
      <c r="M49" s="7" t="s">
        <v>87</v>
      </c>
      <c r="N49" s="7" t="s">
        <v>163</v>
      </c>
      <c r="O49" t="s">
        <v>163</v>
      </c>
      <c r="P49" t="str">
        <f t="shared" si="1"/>
        <v>199-H3-4</v>
      </c>
      <c r="R49" t="s">
        <v>163</v>
      </c>
      <c r="S49" t="s">
        <v>196</v>
      </c>
      <c r="T49" s="7" t="s">
        <v>198</v>
      </c>
      <c r="U49">
        <v>35.934127594359794</v>
      </c>
      <c r="V49" s="7" t="s">
        <v>163</v>
      </c>
      <c r="W49">
        <f t="shared" si="3"/>
        <v>0</v>
      </c>
      <c r="X49" s="2" t="s">
        <v>199</v>
      </c>
      <c r="Z49" s="5"/>
      <c r="AA49" s="5"/>
    </row>
    <row r="50" spans="1:27" ht="30" x14ac:dyDescent="0.25">
      <c r="A50" t="s">
        <v>200</v>
      </c>
      <c r="B50" t="s">
        <v>521</v>
      </c>
      <c r="D50" t="s">
        <v>201</v>
      </c>
      <c r="E50" t="s">
        <v>201</v>
      </c>
      <c r="F50" t="s">
        <v>201</v>
      </c>
      <c r="G50" t="s">
        <v>201</v>
      </c>
      <c r="H50" t="s">
        <v>201</v>
      </c>
      <c r="I50" t="s">
        <v>201</v>
      </c>
      <c r="J50" t="s">
        <v>201</v>
      </c>
      <c r="K50" t="s">
        <v>201</v>
      </c>
      <c r="L50" t="s">
        <v>201</v>
      </c>
      <c r="M50" s="7" t="s">
        <v>87</v>
      </c>
      <c r="N50" s="7" t="s">
        <v>137</v>
      </c>
      <c r="O50" t="s">
        <v>137</v>
      </c>
      <c r="P50" t="str">
        <f t="shared" si="1"/>
        <v>199-H4-77</v>
      </c>
      <c r="R50" t="s">
        <v>137</v>
      </c>
      <c r="S50" t="s">
        <v>200</v>
      </c>
      <c r="T50" s="7" t="s">
        <v>202</v>
      </c>
      <c r="U50">
        <v>23.994498822022564</v>
      </c>
      <c r="V50" s="7" t="s">
        <v>137</v>
      </c>
      <c r="W50">
        <f t="shared" si="3"/>
        <v>0</v>
      </c>
      <c r="X50" s="2" t="s">
        <v>203</v>
      </c>
      <c r="Z50" s="5"/>
      <c r="AA50" s="5"/>
    </row>
    <row r="51" spans="1:27" ht="30" x14ac:dyDescent="0.25">
      <c r="A51" t="s">
        <v>204</v>
      </c>
      <c r="B51" t="s">
        <v>521</v>
      </c>
      <c r="D51" t="s">
        <v>205</v>
      </c>
      <c r="E51" t="s">
        <v>205</v>
      </c>
      <c r="F51" t="s">
        <v>205</v>
      </c>
      <c r="G51" t="s">
        <v>205</v>
      </c>
      <c r="H51" t="s">
        <v>205</v>
      </c>
      <c r="I51" t="s">
        <v>205</v>
      </c>
      <c r="J51" t="s">
        <v>205</v>
      </c>
      <c r="K51" t="s">
        <v>205</v>
      </c>
      <c r="L51" t="s">
        <v>205</v>
      </c>
      <c r="M51" s="7" t="s">
        <v>87</v>
      </c>
      <c r="N51" s="7" t="s">
        <v>154</v>
      </c>
      <c r="O51" t="s">
        <v>154</v>
      </c>
      <c r="P51" t="str">
        <f t="shared" si="1"/>
        <v>199-H1-32</v>
      </c>
      <c r="R51" t="s">
        <v>154</v>
      </c>
      <c r="S51" t="s">
        <v>204</v>
      </c>
      <c r="T51" s="7" t="s">
        <v>206</v>
      </c>
      <c r="U51">
        <v>15.25836414251841</v>
      </c>
      <c r="V51" s="7" t="s">
        <v>154</v>
      </c>
      <c r="W51">
        <f t="shared" si="3"/>
        <v>0</v>
      </c>
      <c r="X51" s="2" t="s">
        <v>207</v>
      </c>
      <c r="Z51" s="5"/>
      <c r="AA51" s="5"/>
    </row>
    <row r="52" spans="1:27" ht="30" x14ac:dyDescent="0.25">
      <c r="A52" t="s">
        <v>208</v>
      </c>
      <c r="B52" t="s">
        <v>521</v>
      </c>
      <c r="D52" t="s">
        <v>209</v>
      </c>
      <c r="E52" t="s">
        <v>209</v>
      </c>
      <c r="F52" t="s">
        <v>209</v>
      </c>
      <c r="G52" t="s">
        <v>209</v>
      </c>
      <c r="H52" t="s">
        <v>209</v>
      </c>
      <c r="I52" t="s">
        <v>209</v>
      </c>
      <c r="J52" t="s">
        <v>209</v>
      </c>
      <c r="K52" t="s">
        <v>209</v>
      </c>
      <c r="L52" t="s">
        <v>209</v>
      </c>
      <c r="M52" s="7" t="s">
        <v>87</v>
      </c>
      <c r="N52" s="7" t="s">
        <v>159</v>
      </c>
      <c r="O52" t="s">
        <v>159</v>
      </c>
      <c r="P52" t="str">
        <f t="shared" si="1"/>
        <v>199-H1-33</v>
      </c>
      <c r="R52" t="s">
        <v>159</v>
      </c>
      <c r="S52" t="s">
        <v>208</v>
      </c>
      <c r="T52" s="7" t="s">
        <v>210</v>
      </c>
      <c r="U52">
        <v>15.057649145818443</v>
      </c>
      <c r="V52" s="7" t="s">
        <v>159</v>
      </c>
      <c r="W52">
        <f t="shared" si="3"/>
        <v>0</v>
      </c>
      <c r="X52" s="2" t="s">
        <v>211</v>
      </c>
      <c r="Z52" s="5"/>
      <c r="AA52" s="5"/>
    </row>
    <row r="53" spans="1:27" x14ac:dyDescent="0.25">
      <c r="A53" t="s">
        <v>212</v>
      </c>
      <c r="B53" t="s">
        <v>521</v>
      </c>
      <c r="D53" t="s">
        <v>213</v>
      </c>
      <c r="E53" t="s">
        <v>213</v>
      </c>
      <c r="F53" t="s">
        <v>213</v>
      </c>
      <c r="G53" t="s">
        <v>213</v>
      </c>
      <c r="H53" t="s">
        <v>213</v>
      </c>
      <c r="I53" t="s">
        <v>213</v>
      </c>
      <c r="J53" t="s">
        <v>213</v>
      </c>
      <c r="K53" t="s">
        <v>213</v>
      </c>
      <c r="L53" t="s">
        <v>213</v>
      </c>
      <c r="M53" t="s">
        <v>213</v>
      </c>
      <c r="N53" t="s">
        <v>213</v>
      </c>
      <c r="O53" t="s">
        <v>213</v>
      </c>
      <c r="P53" t="str">
        <f t="shared" si="1"/>
        <v>199-H3-27</v>
      </c>
      <c r="R53" t="s">
        <v>213</v>
      </c>
      <c r="S53" t="s">
        <v>212</v>
      </c>
      <c r="T53" t="s">
        <v>214</v>
      </c>
      <c r="U53">
        <v>18.846989816446527</v>
      </c>
      <c r="V53" t="s">
        <v>213</v>
      </c>
      <c r="W53">
        <f t="shared" si="3"/>
        <v>0</v>
      </c>
      <c r="Z53" s="5"/>
      <c r="AA53" s="5"/>
    </row>
    <row r="54" spans="1:27" x14ac:dyDescent="0.25">
      <c r="A54" t="s">
        <v>215</v>
      </c>
      <c r="B54" t="s">
        <v>521</v>
      </c>
      <c r="D54" t="s">
        <v>143</v>
      </c>
      <c r="E54" t="s">
        <v>143</v>
      </c>
      <c r="F54" t="s">
        <v>143</v>
      </c>
      <c r="G54" s="7" t="s">
        <v>143</v>
      </c>
      <c r="H54" s="8" t="s">
        <v>142</v>
      </c>
      <c r="I54" t="s">
        <v>142</v>
      </c>
      <c r="J54" t="s">
        <v>142</v>
      </c>
      <c r="K54" t="s">
        <v>142</v>
      </c>
      <c r="L54" t="s">
        <v>142</v>
      </c>
      <c r="M54" t="s">
        <v>142</v>
      </c>
      <c r="N54" t="s">
        <v>142</v>
      </c>
      <c r="O54" t="s">
        <v>142</v>
      </c>
      <c r="P54" t="str">
        <f t="shared" si="1"/>
        <v>199-H1-6</v>
      </c>
      <c r="R54" t="s">
        <v>142</v>
      </c>
      <c r="S54" t="s">
        <v>215</v>
      </c>
      <c r="T54" t="s">
        <v>216</v>
      </c>
      <c r="U54">
        <v>48.057166314287706</v>
      </c>
      <c r="V54" t="s">
        <v>142</v>
      </c>
      <c r="W54">
        <f t="shared" si="3"/>
        <v>0</v>
      </c>
      <c r="Z54" s="5"/>
      <c r="AA54" s="5"/>
    </row>
    <row r="55" spans="1:27" x14ac:dyDescent="0.25">
      <c r="A55" t="s">
        <v>217</v>
      </c>
      <c r="B55" t="s">
        <v>521</v>
      </c>
      <c r="D55" t="s">
        <v>147</v>
      </c>
      <c r="E55" t="s">
        <v>147</v>
      </c>
      <c r="F55" t="s">
        <v>147</v>
      </c>
      <c r="G55" s="7" t="s">
        <v>147</v>
      </c>
      <c r="H55" s="7" t="s">
        <v>146</v>
      </c>
      <c r="I55" t="s">
        <v>146</v>
      </c>
      <c r="J55" t="s">
        <v>146</v>
      </c>
      <c r="K55" t="s">
        <v>146</v>
      </c>
      <c r="L55" t="s">
        <v>146</v>
      </c>
      <c r="M55" t="s">
        <v>146</v>
      </c>
      <c r="N55" t="s">
        <v>146</v>
      </c>
      <c r="O55" t="s">
        <v>146</v>
      </c>
      <c r="P55" t="str">
        <f t="shared" si="1"/>
        <v>199-H1-25</v>
      </c>
      <c r="R55" t="s">
        <v>146</v>
      </c>
      <c r="S55" t="s">
        <v>217</v>
      </c>
      <c r="T55" t="s">
        <v>218</v>
      </c>
      <c r="U55">
        <v>27.054512990835718</v>
      </c>
      <c r="V55" t="s">
        <v>146</v>
      </c>
      <c r="W55">
        <f t="shared" si="3"/>
        <v>0</v>
      </c>
      <c r="Z55" s="5"/>
      <c r="AA55" s="5"/>
    </row>
    <row r="56" spans="1:27" x14ac:dyDescent="0.25">
      <c r="A56" t="s">
        <v>219</v>
      </c>
      <c r="B56" t="s">
        <v>521</v>
      </c>
      <c r="D56" t="s">
        <v>151</v>
      </c>
      <c r="E56" t="s">
        <v>151</v>
      </c>
      <c r="F56" t="s">
        <v>151</v>
      </c>
      <c r="G56" s="7" t="s">
        <v>151</v>
      </c>
      <c r="H56" s="8" t="s">
        <v>150</v>
      </c>
      <c r="I56" t="s">
        <v>150</v>
      </c>
      <c r="J56" t="s">
        <v>150</v>
      </c>
      <c r="K56" t="s">
        <v>150</v>
      </c>
      <c r="L56" t="s">
        <v>150</v>
      </c>
      <c r="M56" t="s">
        <v>150</v>
      </c>
      <c r="N56" t="s">
        <v>150</v>
      </c>
      <c r="O56" t="s">
        <v>150</v>
      </c>
      <c r="P56" t="str">
        <f t="shared" si="1"/>
        <v>199-H1-27</v>
      </c>
      <c r="R56" t="s">
        <v>150</v>
      </c>
      <c r="S56" t="s">
        <v>219</v>
      </c>
      <c r="T56" t="s">
        <v>220</v>
      </c>
      <c r="U56">
        <v>37.775265994449278</v>
      </c>
      <c r="V56" t="s">
        <v>150</v>
      </c>
      <c r="W56">
        <f t="shared" si="3"/>
        <v>0</v>
      </c>
      <c r="Z56" s="5"/>
      <c r="AA56" s="5"/>
    </row>
    <row r="57" spans="1:27" x14ac:dyDescent="0.25">
      <c r="A57" t="s">
        <v>221</v>
      </c>
      <c r="B57" t="s">
        <v>521</v>
      </c>
      <c r="D57" t="s">
        <v>222</v>
      </c>
      <c r="E57" t="s">
        <v>222</v>
      </c>
      <c r="F57" t="s">
        <v>222</v>
      </c>
      <c r="G57" t="s">
        <v>222</v>
      </c>
      <c r="H57" t="s">
        <v>222</v>
      </c>
      <c r="I57" t="s">
        <v>222</v>
      </c>
      <c r="J57" t="s">
        <v>222</v>
      </c>
      <c r="K57" t="s">
        <v>222</v>
      </c>
      <c r="L57" t="s">
        <v>222</v>
      </c>
      <c r="M57" t="s">
        <v>222</v>
      </c>
      <c r="N57" t="s">
        <v>222</v>
      </c>
      <c r="O57" t="s">
        <v>222</v>
      </c>
      <c r="P57" t="str">
        <f t="shared" si="1"/>
        <v>199-H4-78</v>
      </c>
      <c r="R57" t="s">
        <v>222</v>
      </c>
      <c r="S57" t="s">
        <v>221</v>
      </c>
      <c r="T57" t="s">
        <v>223</v>
      </c>
      <c r="U57">
        <v>6.8570795222476226</v>
      </c>
      <c r="V57" t="s">
        <v>222</v>
      </c>
      <c r="W57">
        <f t="shared" si="3"/>
        <v>0</v>
      </c>
      <c r="X57" s="2" t="s">
        <v>224</v>
      </c>
      <c r="Z57" s="5"/>
      <c r="AA57" s="5"/>
    </row>
    <row r="58" spans="1:27" x14ac:dyDescent="0.25">
      <c r="A58" t="s">
        <v>225</v>
      </c>
      <c r="B58" t="s">
        <v>521</v>
      </c>
      <c r="D58" t="s">
        <v>226</v>
      </c>
      <c r="E58" t="s">
        <v>226</v>
      </c>
      <c r="F58" t="s">
        <v>226</v>
      </c>
      <c r="G58" t="s">
        <v>226</v>
      </c>
      <c r="H58" t="s">
        <v>226</v>
      </c>
      <c r="I58" t="s">
        <v>226</v>
      </c>
      <c r="J58" t="s">
        <v>226</v>
      </c>
      <c r="K58" t="s">
        <v>226</v>
      </c>
      <c r="L58" t="s">
        <v>226</v>
      </c>
      <c r="M58" t="s">
        <v>226</v>
      </c>
      <c r="N58" t="s">
        <v>226</v>
      </c>
      <c r="O58" t="s">
        <v>226</v>
      </c>
      <c r="P58" t="str">
        <f t="shared" si="1"/>
        <v>199-H4-79</v>
      </c>
      <c r="R58" t="s">
        <v>226</v>
      </c>
      <c r="S58" t="s">
        <v>225</v>
      </c>
      <c r="T58" s="6" t="s">
        <v>227</v>
      </c>
      <c r="U58">
        <v>0</v>
      </c>
      <c r="V58" t="s">
        <v>226</v>
      </c>
      <c r="W58">
        <f t="shared" si="3"/>
        <v>0</v>
      </c>
      <c r="Z58" s="5"/>
      <c r="AA58" s="5"/>
    </row>
    <row r="59" spans="1:27" x14ac:dyDescent="0.25">
      <c r="A59" t="s">
        <v>228</v>
      </c>
      <c r="B59" t="s">
        <v>521</v>
      </c>
      <c r="D59" t="s">
        <v>229</v>
      </c>
      <c r="E59" t="s">
        <v>229</v>
      </c>
      <c r="F59" t="s">
        <v>229</v>
      </c>
      <c r="G59" t="s">
        <v>229</v>
      </c>
      <c r="H59" t="s">
        <v>229</v>
      </c>
      <c r="I59" t="s">
        <v>229</v>
      </c>
      <c r="J59" t="s">
        <v>229</v>
      </c>
      <c r="K59" t="s">
        <v>229</v>
      </c>
      <c r="L59" t="s">
        <v>229</v>
      </c>
      <c r="M59" t="s">
        <v>229</v>
      </c>
      <c r="N59" t="s">
        <v>229</v>
      </c>
      <c r="O59" t="s">
        <v>229</v>
      </c>
      <c r="P59" t="str">
        <f t="shared" si="1"/>
        <v>199-H1-21</v>
      </c>
      <c r="R59" t="s">
        <v>229</v>
      </c>
      <c r="S59" t="s">
        <v>228</v>
      </c>
      <c r="T59" t="s">
        <v>230</v>
      </c>
      <c r="U59">
        <v>41.595561848832936</v>
      </c>
      <c r="V59" t="s">
        <v>229</v>
      </c>
      <c r="W59">
        <f t="shared" si="3"/>
        <v>0</v>
      </c>
      <c r="Z59" s="5"/>
      <c r="AA59" s="5"/>
    </row>
    <row r="60" spans="1:27" x14ac:dyDescent="0.25">
      <c r="A60" t="s">
        <v>231</v>
      </c>
      <c r="B60" t="s">
        <v>521</v>
      </c>
      <c r="D60" t="s">
        <v>232</v>
      </c>
      <c r="E60" t="s">
        <v>232</v>
      </c>
      <c r="F60" t="s">
        <v>232</v>
      </c>
      <c r="G60" t="s">
        <v>232</v>
      </c>
      <c r="H60" t="s">
        <v>232</v>
      </c>
      <c r="I60" t="s">
        <v>232</v>
      </c>
      <c r="J60" t="s">
        <v>232</v>
      </c>
      <c r="K60" t="s">
        <v>232</v>
      </c>
      <c r="L60" t="s">
        <v>232</v>
      </c>
      <c r="M60" t="s">
        <v>232</v>
      </c>
      <c r="N60" t="s">
        <v>232</v>
      </c>
      <c r="O60" t="s">
        <v>232</v>
      </c>
      <c r="P60" t="str">
        <f t="shared" si="1"/>
        <v>199-H1-20</v>
      </c>
      <c r="R60" t="s">
        <v>232</v>
      </c>
      <c r="S60" t="s">
        <v>231</v>
      </c>
      <c r="T60" t="s">
        <v>233</v>
      </c>
      <c r="U60">
        <v>32.774492736139742</v>
      </c>
      <c r="V60" t="s">
        <v>232</v>
      </c>
      <c r="W60">
        <f t="shared" si="3"/>
        <v>0</v>
      </c>
      <c r="Z60" s="5"/>
      <c r="AA60" s="5"/>
    </row>
    <row r="61" spans="1:27" x14ac:dyDescent="0.25">
      <c r="A61" t="s">
        <v>234</v>
      </c>
      <c r="B61" t="s">
        <v>521</v>
      </c>
      <c r="D61" t="s">
        <v>235</v>
      </c>
      <c r="E61" t="s">
        <v>235</v>
      </c>
      <c r="F61" t="s">
        <v>235</v>
      </c>
      <c r="G61" t="s">
        <v>235</v>
      </c>
      <c r="H61" t="s">
        <v>235</v>
      </c>
      <c r="I61" t="s">
        <v>235</v>
      </c>
      <c r="J61" t="s">
        <v>235</v>
      </c>
      <c r="K61" t="s">
        <v>235</v>
      </c>
      <c r="L61" t="s">
        <v>235</v>
      </c>
      <c r="M61" t="s">
        <v>235</v>
      </c>
      <c r="N61" t="s">
        <v>235</v>
      </c>
      <c r="O61" t="s">
        <v>235</v>
      </c>
      <c r="P61" t="str">
        <f t="shared" si="1"/>
        <v>199-H4-17</v>
      </c>
      <c r="R61" t="s">
        <v>235</v>
      </c>
      <c r="S61" t="s">
        <v>234</v>
      </c>
      <c r="T61" s="6" t="s">
        <v>236</v>
      </c>
      <c r="U61">
        <v>0</v>
      </c>
      <c r="V61" t="s">
        <v>235</v>
      </c>
      <c r="W61">
        <f t="shared" si="3"/>
        <v>0</v>
      </c>
      <c r="Z61" s="5"/>
      <c r="AA61" s="5"/>
    </row>
    <row r="62" spans="1:27" x14ac:dyDescent="0.25">
      <c r="A62" t="s">
        <v>237</v>
      </c>
      <c r="B62" t="s">
        <v>521</v>
      </c>
      <c r="D62" t="s">
        <v>238</v>
      </c>
      <c r="E62" t="s">
        <v>238</v>
      </c>
      <c r="F62" t="s">
        <v>238</v>
      </c>
      <c r="I62" s="8" t="s">
        <v>239</v>
      </c>
      <c r="J62" t="s">
        <v>239</v>
      </c>
      <c r="K62" t="s">
        <v>239</v>
      </c>
      <c r="L62" t="s">
        <v>239</v>
      </c>
      <c r="M62" t="s">
        <v>239</v>
      </c>
      <c r="N62" t="s">
        <v>239</v>
      </c>
      <c r="O62" t="s">
        <v>239</v>
      </c>
      <c r="P62" t="str">
        <f t="shared" si="1"/>
        <v>699-90-45B</v>
      </c>
      <c r="R62" t="s">
        <v>239</v>
      </c>
      <c r="S62" t="s">
        <v>237</v>
      </c>
      <c r="T62" s="6" t="s">
        <v>240</v>
      </c>
      <c r="U62">
        <v>0</v>
      </c>
      <c r="V62" t="s">
        <v>239</v>
      </c>
      <c r="W62">
        <f t="shared" si="3"/>
        <v>0</v>
      </c>
      <c r="Z62" s="5"/>
      <c r="AA62" s="5"/>
    </row>
    <row r="63" spans="1:27" x14ac:dyDescent="0.25">
      <c r="A63" t="s">
        <v>241</v>
      </c>
      <c r="B63" t="s">
        <v>521</v>
      </c>
      <c r="L63" s="9" t="s">
        <v>242</v>
      </c>
      <c r="M63" s="5" t="s">
        <v>242</v>
      </c>
      <c r="N63" s="5" t="s">
        <v>242</v>
      </c>
      <c r="O63" s="5" t="s">
        <v>242</v>
      </c>
      <c r="P63" t="str">
        <f t="shared" si="1"/>
        <v>699-97-47C</v>
      </c>
      <c r="R63" t="s">
        <v>242</v>
      </c>
      <c r="S63" t="s">
        <v>241</v>
      </c>
      <c r="T63" t="s">
        <v>243</v>
      </c>
      <c r="U63">
        <v>30.205981283639094</v>
      </c>
      <c r="V63" s="5" t="s">
        <v>242</v>
      </c>
      <c r="W63">
        <f t="shared" si="3"/>
        <v>0</v>
      </c>
      <c r="X63" s="2" t="s">
        <v>244</v>
      </c>
      <c r="Z63" s="5"/>
      <c r="AA63" s="5"/>
    </row>
    <row r="64" spans="1:27" x14ac:dyDescent="0.25">
      <c r="A64" t="s">
        <v>245</v>
      </c>
      <c r="B64" t="s">
        <v>521</v>
      </c>
      <c r="L64" s="9" t="s">
        <v>246</v>
      </c>
      <c r="M64" s="5" t="s">
        <v>246</v>
      </c>
      <c r="N64" s="5" t="s">
        <v>246</v>
      </c>
      <c r="O64" s="5" t="s">
        <v>246</v>
      </c>
      <c r="P64" t="str">
        <f t="shared" si="1"/>
        <v>199-H1-12</v>
      </c>
      <c r="R64" t="s">
        <v>246</v>
      </c>
      <c r="S64" t="s">
        <v>245</v>
      </c>
      <c r="T64" t="s">
        <v>247</v>
      </c>
      <c r="U64">
        <v>26.866313185562667</v>
      </c>
      <c r="V64" s="5" t="s">
        <v>246</v>
      </c>
      <c r="W64">
        <f t="shared" si="3"/>
        <v>0</v>
      </c>
      <c r="X64" s="2" t="s">
        <v>248</v>
      </c>
      <c r="Z64" s="5"/>
      <c r="AA64" s="5"/>
    </row>
    <row r="65" spans="1:27" ht="30" x14ac:dyDescent="0.25">
      <c r="A65" t="s">
        <v>249</v>
      </c>
      <c r="B65" t="s">
        <v>521</v>
      </c>
      <c r="L65" s="9"/>
      <c r="M65" s="5"/>
      <c r="N65" s="7" t="s">
        <v>86</v>
      </c>
      <c r="O65" t="s">
        <v>86</v>
      </c>
      <c r="P65" t="str">
        <f t="shared" si="1"/>
        <v>199-H1-34</v>
      </c>
      <c r="R65" t="s">
        <v>86</v>
      </c>
      <c r="S65" t="s">
        <v>249</v>
      </c>
      <c r="T65" t="s">
        <v>250</v>
      </c>
      <c r="U65">
        <v>14.389611419636463</v>
      </c>
      <c r="V65" s="7" t="s">
        <v>86</v>
      </c>
      <c r="X65" s="2" t="s">
        <v>89</v>
      </c>
      <c r="Z65" s="5"/>
      <c r="AA65" s="5"/>
    </row>
    <row r="66" spans="1:27" ht="30" x14ac:dyDescent="0.25">
      <c r="A66" t="s">
        <v>251</v>
      </c>
      <c r="B66" t="s">
        <v>521</v>
      </c>
      <c r="O66" s="6" t="s">
        <v>108</v>
      </c>
      <c r="P66" s="6" t="str">
        <f t="shared" si="1"/>
        <v>199-H1-39</v>
      </c>
      <c r="R66" s="6" t="s">
        <v>108</v>
      </c>
      <c r="S66" t="s">
        <v>251</v>
      </c>
      <c r="T66" s="6" t="s">
        <v>252</v>
      </c>
      <c r="U66">
        <v>15.747665092288054</v>
      </c>
      <c r="W66">
        <f>IF(R66=V66,0,1)</f>
        <v>1</v>
      </c>
      <c r="X66" s="2" t="s">
        <v>110</v>
      </c>
      <c r="Z66" s="5"/>
      <c r="AA66" s="5"/>
    </row>
    <row r="67" spans="1:27" x14ac:dyDescent="0.25">
      <c r="A67" t="s">
        <v>253</v>
      </c>
      <c r="B67" t="s">
        <v>521</v>
      </c>
      <c r="O67" t="s">
        <v>155</v>
      </c>
      <c r="P67" t="str">
        <f t="shared" ref="P67:P130" si="4">O67</f>
        <v>Spare</v>
      </c>
      <c r="R67" t="s">
        <v>155</v>
      </c>
      <c r="S67" t="s">
        <v>253</v>
      </c>
      <c r="T67" t="s">
        <v>254</v>
      </c>
      <c r="U67">
        <v>0</v>
      </c>
      <c r="W67">
        <f>IF(R67=V67,0,1)</f>
        <v>1</v>
      </c>
      <c r="Z67" s="5"/>
      <c r="AA67" s="5"/>
    </row>
    <row r="68" spans="1:27" x14ac:dyDescent="0.25">
      <c r="A68" t="s">
        <v>255</v>
      </c>
      <c r="B68" t="s">
        <v>521</v>
      </c>
      <c r="H68" s="8" t="s">
        <v>256</v>
      </c>
      <c r="I68" t="s">
        <v>256</v>
      </c>
      <c r="J68" t="s">
        <v>256</v>
      </c>
      <c r="K68" t="s">
        <v>256</v>
      </c>
      <c r="L68" t="s">
        <v>256</v>
      </c>
      <c r="M68" t="s">
        <v>256</v>
      </c>
      <c r="N68" t="s">
        <v>256</v>
      </c>
      <c r="O68" t="s">
        <v>256</v>
      </c>
      <c r="P68" t="str">
        <f t="shared" si="4"/>
        <v>199-H6-7</v>
      </c>
      <c r="R68" t="s">
        <v>256</v>
      </c>
      <c r="S68" t="s">
        <v>255</v>
      </c>
      <c r="T68" t="s">
        <v>257</v>
      </c>
      <c r="U68">
        <v>0</v>
      </c>
      <c r="V68" t="s">
        <v>256</v>
      </c>
      <c r="W68">
        <f>IF(R68=V68,0,1)</f>
        <v>0</v>
      </c>
      <c r="Z68" s="5"/>
      <c r="AA68" s="5"/>
    </row>
    <row r="69" spans="1:27" x14ac:dyDescent="0.25">
      <c r="A69" t="s">
        <v>258</v>
      </c>
      <c r="B69" t="s">
        <v>521</v>
      </c>
      <c r="H69" s="8" t="s">
        <v>259</v>
      </c>
      <c r="I69" t="s">
        <v>259</v>
      </c>
      <c r="J69" t="s">
        <v>259</v>
      </c>
      <c r="K69" t="s">
        <v>259</v>
      </c>
      <c r="L69" t="s">
        <v>259</v>
      </c>
      <c r="M69" t="s">
        <v>259</v>
      </c>
      <c r="N69" t="s">
        <v>259</v>
      </c>
      <c r="O69" t="s">
        <v>259</v>
      </c>
      <c r="P69" t="str">
        <f t="shared" si="4"/>
        <v>199-H6-8</v>
      </c>
      <c r="R69" t="s">
        <v>259</v>
      </c>
      <c r="S69" t="s">
        <v>258</v>
      </c>
      <c r="T69" t="s">
        <v>260</v>
      </c>
      <c r="U69">
        <v>0</v>
      </c>
      <c r="V69" t="s">
        <v>259</v>
      </c>
      <c r="W69">
        <f>IF(R69=V69,0,1)</f>
        <v>0</v>
      </c>
      <c r="Z69" s="5"/>
      <c r="AA69" s="5"/>
    </row>
    <row r="70" spans="1:27" x14ac:dyDescent="0.25">
      <c r="A70" t="s">
        <v>261</v>
      </c>
      <c r="B70" t="s">
        <v>521</v>
      </c>
      <c r="H70" s="8" t="s">
        <v>262</v>
      </c>
      <c r="I70" t="s">
        <v>262</v>
      </c>
      <c r="J70" t="s">
        <v>262</v>
      </c>
      <c r="K70" t="s">
        <v>262</v>
      </c>
      <c r="L70" t="s">
        <v>262</v>
      </c>
      <c r="M70" t="s">
        <v>262</v>
      </c>
      <c r="N70" t="s">
        <v>262</v>
      </c>
      <c r="O70" t="s">
        <v>262</v>
      </c>
      <c r="P70" t="str">
        <f t="shared" si="4"/>
        <v>699-95-45B</v>
      </c>
      <c r="R70" t="s">
        <v>262</v>
      </c>
      <c r="S70" t="s">
        <v>261</v>
      </c>
      <c r="T70" t="s">
        <v>263</v>
      </c>
      <c r="U70">
        <v>85.018232572595849</v>
      </c>
      <c r="V70" t="s">
        <v>262</v>
      </c>
    </row>
    <row r="71" spans="1:27" x14ac:dyDescent="0.25">
      <c r="A71" t="s">
        <v>264</v>
      </c>
      <c r="B71" t="s">
        <v>521</v>
      </c>
      <c r="O71" t="s">
        <v>155</v>
      </c>
      <c r="P71" t="str">
        <f t="shared" si="4"/>
        <v>Spare</v>
      </c>
      <c r="R71" t="s">
        <v>155</v>
      </c>
      <c r="S71" t="s">
        <v>264</v>
      </c>
      <c r="T71" t="s">
        <v>265</v>
      </c>
      <c r="U71">
        <v>0</v>
      </c>
      <c r="X71" s="2" t="s">
        <v>523</v>
      </c>
    </row>
    <row r="72" spans="1:27" x14ac:dyDescent="0.25">
      <c r="A72" t="s">
        <v>269</v>
      </c>
      <c r="B72" t="s">
        <v>522</v>
      </c>
      <c r="C72" t="s">
        <v>270</v>
      </c>
      <c r="D72" t="s">
        <v>270</v>
      </c>
      <c r="E72" t="s">
        <v>270</v>
      </c>
      <c r="F72" t="s">
        <v>270</v>
      </c>
      <c r="G72" t="s">
        <v>270</v>
      </c>
      <c r="H72" t="s">
        <v>270</v>
      </c>
      <c r="I72" t="s">
        <v>270</v>
      </c>
      <c r="J72" t="s">
        <v>270</v>
      </c>
      <c r="K72" t="s">
        <v>270</v>
      </c>
      <c r="L72" t="s">
        <v>270</v>
      </c>
      <c r="M72" t="s">
        <v>270</v>
      </c>
      <c r="N72" t="s">
        <v>270</v>
      </c>
      <c r="O72" t="s">
        <v>270</v>
      </c>
      <c r="P72" t="str">
        <f t="shared" si="4"/>
        <v>199-D4-38</v>
      </c>
      <c r="R72" t="s">
        <v>270</v>
      </c>
      <c r="S72" t="s">
        <v>269</v>
      </c>
      <c r="T72" t="s">
        <v>271</v>
      </c>
      <c r="U72">
        <v>8.7734162069784603</v>
      </c>
      <c r="V72" t="s">
        <v>270</v>
      </c>
      <c r="W72">
        <f>IF(R72=V72,0,1)</f>
        <v>0</v>
      </c>
    </row>
    <row r="73" spans="1:27" x14ac:dyDescent="0.25">
      <c r="A73" t="s">
        <v>272</v>
      </c>
      <c r="B73" t="s">
        <v>522</v>
      </c>
      <c r="C73" t="s">
        <v>273</v>
      </c>
      <c r="D73" t="s">
        <v>273</v>
      </c>
      <c r="E73" t="s">
        <v>273</v>
      </c>
      <c r="F73" t="s">
        <v>273</v>
      </c>
      <c r="G73" t="s">
        <v>273</v>
      </c>
      <c r="H73" t="s">
        <v>273</v>
      </c>
      <c r="I73" t="s">
        <v>273</v>
      </c>
      <c r="J73" t="s">
        <v>273</v>
      </c>
      <c r="K73" t="s">
        <v>273</v>
      </c>
      <c r="L73" t="s">
        <v>273</v>
      </c>
      <c r="M73" t="s">
        <v>273</v>
      </c>
      <c r="N73" t="s">
        <v>273</v>
      </c>
      <c r="O73" t="s">
        <v>273</v>
      </c>
      <c r="P73" s="7" t="s">
        <v>87</v>
      </c>
      <c r="R73" s="7" t="s">
        <v>87</v>
      </c>
      <c r="S73" t="s">
        <v>272</v>
      </c>
      <c r="T73" t="s">
        <v>274</v>
      </c>
      <c r="U73">
        <v>12.996803980035278</v>
      </c>
      <c r="V73" t="s">
        <v>273</v>
      </c>
      <c r="W73">
        <f t="shared" ref="W73:W136" si="5">IF(R73=V73,0,1)</f>
        <v>1</v>
      </c>
      <c r="X73" s="2" t="s">
        <v>528</v>
      </c>
    </row>
    <row r="74" spans="1:27" x14ac:dyDescent="0.25">
      <c r="A74" t="s">
        <v>275</v>
      </c>
      <c r="B74" t="s">
        <v>522</v>
      </c>
      <c r="C74" t="s">
        <v>276</v>
      </c>
      <c r="D74" t="s">
        <v>276</v>
      </c>
      <c r="E74" t="s">
        <v>276</v>
      </c>
      <c r="F74" t="s">
        <v>276</v>
      </c>
      <c r="G74" t="s">
        <v>276</v>
      </c>
      <c r="H74" t="s">
        <v>276</v>
      </c>
      <c r="I74" t="s">
        <v>276</v>
      </c>
      <c r="J74" t="s">
        <v>276</v>
      </c>
      <c r="K74" t="s">
        <v>276</v>
      </c>
      <c r="L74" t="s">
        <v>276</v>
      </c>
      <c r="M74" t="s">
        <v>276</v>
      </c>
      <c r="N74" t="s">
        <v>276</v>
      </c>
      <c r="O74" t="s">
        <v>276</v>
      </c>
      <c r="P74" t="str">
        <f t="shared" si="4"/>
        <v>199-D4-83</v>
      </c>
      <c r="R74" t="s">
        <v>276</v>
      </c>
      <c r="S74" t="s">
        <v>275</v>
      </c>
      <c r="T74" t="s">
        <v>277</v>
      </c>
      <c r="U74">
        <v>6.6666987753728844</v>
      </c>
      <c r="V74" t="s">
        <v>276</v>
      </c>
      <c r="W74">
        <f t="shared" si="5"/>
        <v>0</v>
      </c>
    </row>
    <row r="75" spans="1:27" x14ac:dyDescent="0.25">
      <c r="A75" t="s">
        <v>278</v>
      </c>
      <c r="B75" t="s">
        <v>522</v>
      </c>
      <c r="C75" t="s">
        <v>279</v>
      </c>
      <c r="D75" t="s">
        <v>279</v>
      </c>
      <c r="E75" t="s">
        <v>279</v>
      </c>
      <c r="F75" t="s">
        <v>279</v>
      </c>
      <c r="G75" t="s">
        <v>279</v>
      </c>
      <c r="H75" t="s">
        <v>279</v>
      </c>
      <c r="I75" t="s">
        <v>279</v>
      </c>
      <c r="J75" t="s">
        <v>279</v>
      </c>
      <c r="K75" t="s">
        <v>279</v>
      </c>
      <c r="L75" t="s">
        <v>279</v>
      </c>
      <c r="M75" t="s">
        <v>279</v>
      </c>
      <c r="N75" t="s">
        <v>279</v>
      </c>
      <c r="O75" t="s">
        <v>279</v>
      </c>
      <c r="P75" t="str">
        <f t="shared" si="4"/>
        <v>199-D4-84</v>
      </c>
      <c r="R75" t="s">
        <v>279</v>
      </c>
      <c r="S75" t="s">
        <v>278</v>
      </c>
      <c r="T75" t="s">
        <v>280</v>
      </c>
      <c r="U75">
        <v>6.4446053902746714</v>
      </c>
      <c r="V75" t="s">
        <v>279</v>
      </c>
      <c r="W75">
        <f t="shared" si="5"/>
        <v>0</v>
      </c>
    </row>
    <row r="76" spans="1:27" x14ac:dyDescent="0.25">
      <c r="A76" t="s">
        <v>281</v>
      </c>
      <c r="B76" t="s">
        <v>522</v>
      </c>
      <c r="C76" t="s">
        <v>282</v>
      </c>
      <c r="D76" t="s">
        <v>282</v>
      </c>
      <c r="E76" t="s">
        <v>282</v>
      </c>
      <c r="F76" t="s">
        <v>282</v>
      </c>
      <c r="G76" t="s">
        <v>282</v>
      </c>
      <c r="H76" t="s">
        <v>282</v>
      </c>
      <c r="I76" t="s">
        <v>282</v>
      </c>
      <c r="J76" t="s">
        <v>282</v>
      </c>
      <c r="K76" t="s">
        <v>282</v>
      </c>
      <c r="L76" t="s">
        <v>282</v>
      </c>
      <c r="M76" t="s">
        <v>282</v>
      </c>
      <c r="N76" t="s">
        <v>282</v>
      </c>
      <c r="O76" t="s">
        <v>282</v>
      </c>
      <c r="P76" t="str">
        <f t="shared" si="4"/>
        <v>199-D4-85</v>
      </c>
      <c r="R76" t="s">
        <v>282</v>
      </c>
      <c r="S76" t="s">
        <v>281</v>
      </c>
      <c r="T76" t="s">
        <v>283</v>
      </c>
      <c r="U76">
        <v>9.8514718481211645</v>
      </c>
      <c r="V76" t="s">
        <v>282</v>
      </c>
      <c r="W76">
        <f t="shared" si="5"/>
        <v>0</v>
      </c>
    </row>
    <row r="77" spans="1:27" x14ac:dyDescent="0.25">
      <c r="A77" t="s">
        <v>284</v>
      </c>
      <c r="B77" t="s">
        <v>522</v>
      </c>
      <c r="C77" t="s">
        <v>285</v>
      </c>
      <c r="D77" t="s">
        <v>285</v>
      </c>
      <c r="E77" t="s">
        <v>285</v>
      </c>
      <c r="F77" t="s">
        <v>285</v>
      </c>
      <c r="G77" t="s">
        <v>285</v>
      </c>
      <c r="H77" t="s">
        <v>285</v>
      </c>
      <c r="I77" t="s">
        <v>285</v>
      </c>
      <c r="J77" t="s">
        <v>285</v>
      </c>
      <c r="K77" t="s">
        <v>285</v>
      </c>
      <c r="L77" t="s">
        <v>285</v>
      </c>
      <c r="M77" t="s">
        <v>285</v>
      </c>
      <c r="N77" t="s">
        <v>285</v>
      </c>
      <c r="O77" t="s">
        <v>285</v>
      </c>
      <c r="P77" t="str">
        <f t="shared" si="4"/>
        <v>199-D4-95</v>
      </c>
      <c r="R77" t="s">
        <v>285</v>
      </c>
      <c r="S77" t="s">
        <v>284</v>
      </c>
      <c r="T77" t="s">
        <v>286</v>
      </c>
      <c r="U77">
        <v>14.111538772856493</v>
      </c>
      <c r="V77" t="s">
        <v>285</v>
      </c>
      <c r="W77">
        <f t="shared" si="5"/>
        <v>0</v>
      </c>
    </row>
    <row r="78" spans="1:27" x14ac:dyDescent="0.25">
      <c r="A78" t="s">
        <v>287</v>
      </c>
      <c r="B78" t="s">
        <v>522</v>
      </c>
      <c r="C78" t="s">
        <v>288</v>
      </c>
      <c r="D78" t="s">
        <v>288</v>
      </c>
      <c r="E78" t="s">
        <v>288</v>
      </c>
      <c r="F78" t="s">
        <v>288</v>
      </c>
      <c r="G78" t="s">
        <v>288</v>
      </c>
      <c r="H78" t="s">
        <v>288</v>
      </c>
      <c r="I78" t="s">
        <v>288</v>
      </c>
      <c r="J78" t="s">
        <v>288</v>
      </c>
      <c r="K78" t="s">
        <v>288</v>
      </c>
      <c r="L78" t="s">
        <v>288</v>
      </c>
      <c r="M78" t="s">
        <v>288</v>
      </c>
      <c r="N78" t="s">
        <v>288</v>
      </c>
      <c r="O78" t="s">
        <v>288</v>
      </c>
      <c r="P78" t="str">
        <f t="shared" si="4"/>
        <v>199-D4-96</v>
      </c>
      <c r="R78" t="s">
        <v>288</v>
      </c>
      <c r="S78" t="s">
        <v>287</v>
      </c>
      <c r="T78" t="s">
        <v>289</v>
      </c>
      <c r="U78">
        <v>11.382853438732926</v>
      </c>
      <c r="V78" t="s">
        <v>288</v>
      </c>
      <c r="W78">
        <f t="shared" si="5"/>
        <v>0</v>
      </c>
    </row>
    <row r="79" spans="1:27" x14ac:dyDescent="0.25">
      <c r="A79" t="s">
        <v>290</v>
      </c>
      <c r="B79" t="s">
        <v>522</v>
      </c>
      <c r="C79" t="s">
        <v>291</v>
      </c>
      <c r="D79" t="s">
        <v>291</v>
      </c>
      <c r="E79" t="s">
        <v>291</v>
      </c>
      <c r="F79" t="s">
        <v>291</v>
      </c>
      <c r="G79" t="s">
        <v>291</v>
      </c>
      <c r="H79" t="s">
        <v>291</v>
      </c>
      <c r="I79" t="s">
        <v>291</v>
      </c>
      <c r="J79" t="s">
        <v>291</v>
      </c>
      <c r="K79" t="s">
        <v>291</v>
      </c>
      <c r="L79" t="s">
        <v>291</v>
      </c>
      <c r="M79" t="s">
        <v>291</v>
      </c>
      <c r="N79" t="s">
        <v>291</v>
      </c>
      <c r="O79" t="s">
        <v>291</v>
      </c>
      <c r="P79" t="str">
        <f t="shared" si="4"/>
        <v>199-D4-97</v>
      </c>
      <c r="R79" t="s">
        <v>291</v>
      </c>
      <c r="S79" t="s">
        <v>290</v>
      </c>
      <c r="T79" t="s">
        <v>292</v>
      </c>
      <c r="U79">
        <v>13.437863434016355</v>
      </c>
      <c r="V79" t="s">
        <v>291</v>
      </c>
      <c r="W79">
        <f t="shared" si="5"/>
        <v>0</v>
      </c>
    </row>
    <row r="80" spans="1:27" x14ac:dyDescent="0.25">
      <c r="A80" t="s">
        <v>293</v>
      </c>
      <c r="B80" t="s">
        <v>522</v>
      </c>
      <c r="C80" t="s">
        <v>294</v>
      </c>
      <c r="D80" t="s">
        <v>294</v>
      </c>
      <c r="E80" t="s">
        <v>294</v>
      </c>
      <c r="F80" t="s">
        <v>294</v>
      </c>
      <c r="G80" t="s">
        <v>294</v>
      </c>
      <c r="H80" t="s">
        <v>294</v>
      </c>
      <c r="I80" t="s">
        <v>294</v>
      </c>
      <c r="J80" t="s">
        <v>294</v>
      </c>
      <c r="K80" t="s">
        <v>294</v>
      </c>
      <c r="L80" t="s">
        <v>294</v>
      </c>
      <c r="M80" t="s">
        <v>294</v>
      </c>
      <c r="N80" t="s">
        <v>294</v>
      </c>
      <c r="O80" t="s">
        <v>294</v>
      </c>
      <c r="P80" t="str">
        <f t="shared" si="4"/>
        <v>199-D4-98</v>
      </c>
      <c r="R80" t="s">
        <v>294</v>
      </c>
      <c r="S80" t="s">
        <v>293</v>
      </c>
      <c r="T80" t="s">
        <v>295</v>
      </c>
      <c r="U80">
        <v>13.494785612213843</v>
      </c>
      <c r="V80" t="s">
        <v>294</v>
      </c>
      <c r="W80">
        <f t="shared" si="5"/>
        <v>0</v>
      </c>
    </row>
    <row r="81" spans="1:24" x14ac:dyDescent="0.25">
      <c r="A81" t="s">
        <v>296</v>
      </c>
      <c r="B81" t="s">
        <v>522</v>
      </c>
      <c r="C81" t="s">
        <v>297</v>
      </c>
      <c r="D81" t="s">
        <v>297</v>
      </c>
      <c r="E81" t="s">
        <v>297</v>
      </c>
      <c r="F81" t="s">
        <v>297</v>
      </c>
      <c r="G81" t="s">
        <v>297</v>
      </c>
      <c r="H81" t="s">
        <v>297</v>
      </c>
      <c r="I81" t="s">
        <v>297</v>
      </c>
      <c r="J81" t="s">
        <v>297</v>
      </c>
      <c r="K81" t="s">
        <v>297</v>
      </c>
      <c r="L81" t="s">
        <v>297</v>
      </c>
      <c r="M81" t="s">
        <v>297</v>
      </c>
      <c r="N81" t="s">
        <v>297</v>
      </c>
      <c r="O81" t="s">
        <v>297</v>
      </c>
      <c r="P81" t="str">
        <f t="shared" si="4"/>
        <v>199-D4-99</v>
      </c>
      <c r="R81" t="s">
        <v>297</v>
      </c>
      <c r="S81" t="s">
        <v>296</v>
      </c>
      <c r="T81" t="s">
        <v>298</v>
      </c>
      <c r="U81">
        <v>18.413985484134258</v>
      </c>
      <c r="V81" t="s">
        <v>297</v>
      </c>
      <c r="W81">
        <f t="shared" si="5"/>
        <v>0</v>
      </c>
    </row>
    <row r="82" spans="1:24" x14ac:dyDescent="0.25">
      <c r="A82" t="s">
        <v>299</v>
      </c>
      <c r="B82" t="s">
        <v>522</v>
      </c>
      <c r="C82" t="s">
        <v>300</v>
      </c>
      <c r="D82" t="s">
        <v>300</v>
      </c>
      <c r="E82" t="s">
        <v>300</v>
      </c>
      <c r="F82" t="s">
        <v>300</v>
      </c>
      <c r="G82" t="s">
        <v>300</v>
      </c>
      <c r="H82" t="s">
        <v>300</v>
      </c>
      <c r="I82" t="s">
        <v>300</v>
      </c>
      <c r="J82" t="s">
        <v>300</v>
      </c>
      <c r="K82" t="s">
        <v>300</v>
      </c>
      <c r="L82" t="s">
        <v>300</v>
      </c>
      <c r="M82" s="7" t="s">
        <v>87</v>
      </c>
      <c r="N82" t="s">
        <v>87</v>
      </c>
      <c r="O82" t="s">
        <v>87</v>
      </c>
      <c r="P82" t="str">
        <f t="shared" si="4"/>
        <v>spare</v>
      </c>
      <c r="R82" t="s">
        <v>87</v>
      </c>
      <c r="S82" t="s">
        <v>299</v>
      </c>
      <c r="T82" t="s">
        <v>301</v>
      </c>
      <c r="U82">
        <v>0</v>
      </c>
      <c r="V82" t="s">
        <v>87</v>
      </c>
      <c r="W82">
        <f t="shared" si="5"/>
        <v>0</v>
      </c>
      <c r="X82" s="2" t="s">
        <v>302</v>
      </c>
    </row>
    <row r="83" spans="1:24" x14ac:dyDescent="0.25">
      <c r="A83" t="s">
        <v>303</v>
      </c>
      <c r="B83" t="s">
        <v>522</v>
      </c>
      <c r="C83" t="s">
        <v>304</v>
      </c>
      <c r="D83" t="s">
        <v>304</v>
      </c>
      <c r="E83" t="s">
        <v>304</v>
      </c>
      <c r="F83" t="s">
        <v>304</v>
      </c>
      <c r="G83" t="s">
        <v>304</v>
      </c>
      <c r="H83" t="s">
        <v>304</v>
      </c>
      <c r="I83" t="s">
        <v>304</v>
      </c>
      <c r="J83" t="s">
        <v>304</v>
      </c>
      <c r="K83" t="s">
        <v>304</v>
      </c>
      <c r="L83" t="s">
        <v>304</v>
      </c>
      <c r="M83" t="s">
        <v>304</v>
      </c>
      <c r="N83" t="s">
        <v>304</v>
      </c>
      <c r="O83" t="s">
        <v>304</v>
      </c>
      <c r="P83" t="str">
        <f t="shared" si="4"/>
        <v>199-D5-101</v>
      </c>
      <c r="R83" t="s">
        <v>304</v>
      </c>
      <c r="S83" t="s">
        <v>303</v>
      </c>
      <c r="T83" t="s">
        <v>305</v>
      </c>
      <c r="U83">
        <v>16.966887217108219</v>
      </c>
      <c r="V83" t="s">
        <v>304</v>
      </c>
      <c r="W83">
        <f t="shared" si="5"/>
        <v>0</v>
      </c>
    </row>
    <row r="84" spans="1:24" x14ac:dyDescent="0.25">
      <c r="A84" t="s">
        <v>306</v>
      </c>
      <c r="B84" t="s">
        <v>522</v>
      </c>
      <c r="C84" t="s">
        <v>307</v>
      </c>
      <c r="D84" t="s">
        <v>307</v>
      </c>
      <c r="E84" t="s">
        <v>307</v>
      </c>
      <c r="F84" t="s">
        <v>307</v>
      </c>
      <c r="G84" t="s">
        <v>307</v>
      </c>
      <c r="H84" t="s">
        <v>307</v>
      </c>
      <c r="I84" t="s">
        <v>307</v>
      </c>
      <c r="J84" t="s">
        <v>307</v>
      </c>
      <c r="K84" t="s">
        <v>307</v>
      </c>
      <c r="L84" t="s">
        <v>307</v>
      </c>
      <c r="M84" t="s">
        <v>307</v>
      </c>
      <c r="N84" t="s">
        <v>307</v>
      </c>
      <c r="O84" t="s">
        <v>307</v>
      </c>
      <c r="P84" t="str">
        <f t="shared" si="4"/>
        <v>199-D5-127</v>
      </c>
      <c r="R84" t="s">
        <v>307</v>
      </c>
      <c r="S84" t="s">
        <v>306</v>
      </c>
      <c r="T84" t="s">
        <v>308</v>
      </c>
      <c r="U84">
        <v>17.890687186091498</v>
      </c>
      <c r="V84" t="s">
        <v>307</v>
      </c>
      <c r="W84">
        <f t="shared" si="5"/>
        <v>0</v>
      </c>
    </row>
    <row r="85" spans="1:24" x14ac:dyDescent="0.25">
      <c r="A85" t="s">
        <v>309</v>
      </c>
      <c r="B85" t="s">
        <v>522</v>
      </c>
      <c r="C85" t="s">
        <v>310</v>
      </c>
      <c r="D85" t="s">
        <v>310</v>
      </c>
      <c r="E85" t="s">
        <v>310</v>
      </c>
      <c r="F85" t="s">
        <v>310</v>
      </c>
      <c r="G85" t="s">
        <v>310</v>
      </c>
      <c r="H85" t="s">
        <v>310</v>
      </c>
      <c r="I85" t="s">
        <v>310</v>
      </c>
      <c r="J85" t="s">
        <v>310</v>
      </c>
      <c r="K85" t="s">
        <v>310</v>
      </c>
      <c r="L85" t="s">
        <v>310</v>
      </c>
      <c r="M85" t="s">
        <v>310</v>
      </c>
      <c r="N85" t="s">
        <v>310</v>
      </c>
      <c r="O85" t="s">
        <v>310</v>
      </c>
      <c r="P85" t="str">
        <f t="shared" si="4"/>
        <v>199-D5-104</v>
      </c>
      <c r="R85" t="s">
        <v>310</v>
      </c>
      <c r="S85" t="s">
        <v>309</v>
      </c>
      <c r="T85" t="s">
        <v>311</v>
      </c>
      <c r="U85">
        <v>15.255267121092041</v>
      </c>
      <c r="V85" t="s">
        <v>310</v>
      </c>
      <c r="W85">
        <f t="shared" si="5"/>
        <v>0</v>
      </c>
    </row>
    <row r="86" spans="1:24" x14ac:dyDescent="0.25">
      <c r="A86" t="s">
        <v>312</v>
      </c>
      <c r="B86" t="s">
        <v>522</v>
      </c>
      <c r="O86" t="s">
        <v>87</v>
      </c>
      <c r="P86" t="str">
        <f t="shared" si="4"/>
        <v>spare</v>
      </c>
      <c r="R86" t="s">
        <v>87</v>
      </c>
      <c r="S86" t="s">
        <v>312</v>
      </c>
      <c r="T86" t="s">
        <v>313</v>
      </c>
      <c r="U86">
        <v>0</v>
      </c>
      <c r="W86">
        <f t="shared" si="5"/>
        <v>1</v>
      </c>
    </row>
    <row r="87" spans="1:24" x14ac:dyDescent="0.25">
      <c r="A87" t="s">
        <v>314</v>
      </c>
      <c r="B87" t="s">
        <v>522</v>
      </c>
      <c r="O87" t="s">
        <v>87</v>
      </c>
      <c r="P87" t="str">
        <f t="shared" si="4"/>
        <v>spare</v>
      </c>
      <c r="R87" t="s">
        <v>87</v>
      </c>
      <c r="S87" t="s">
        <v>314</v>
      </c>
      <c r="T87" t="s">
        <v>315</v>
      </c>
      <c r="U87">
        <v>0</v>
      </c>
      <c r="W87">
        <f t="shared" si="5"/>
        <v>1</v>
      </c>
    </row>
    <row r="88" spans="1:24" x14ac:dyDescent="0.25">
      <c r="A88" t="s">
        <v>316</v>
      </c>
      <c r="B88" t="s">
        <v>522</v>
      </c>
      <c r="F88" s="8" t="s">
        <v>317</v>
      </c>
      <c r="G88" t="s">
        <v>317</v>
      </c>
      <c r="H88" t="s">
        <v>317</v>
      </c>
      <c r="I88" t="s">
        <v>317</v>
      </c>
      <c r="J88" t="s">
        <v>317</v>
      </c>
      <c r="K88" t="s">
        <v>317</v>
      </c>
      <c r="L88" t="s">
        <v>317</v>
      </c>
      <c r="M88" t="s">
        <v>317</v>
      </c>
      <c r="N88" t="s">
        <v>317</v>
      </c>
      <c r="O88" t="s">
        <v>317</v>
      </c>
      <c r="P88" t="str">
        <f t="shared" si="4"/>
        <v>199-D8-53</v>
      </c>
      <c r="R88" t="s">
        <v>317</v>
      </c>
      <c r="S88" t="s">
        <v>316</v>
      </c>
      <c r="T88" t="s">
        <v>318</v>
      </c>
      <c r="U88">
        <v>21.140203307472461</v>
      </c>
      <c r="V88" t="s">
        <v>317</v>
      </c>
      <c r="W88">
        <f t="shared" si="5"/>
        <v>0</v>
      </c>
    </row>
    <row r="89" spans="1:24" ht="30" x14ac:dyDescent="0.25">
      <c r="A89" t="s">
        <v>319</v>
      </c>
      <c r="B89" t="s">
        <v>522</v>
      </c>
      <c r="G89" s="8" t="s">
        <v>320</v>
      </c>
      <c r="H89" t="s">
        <v>320</v>
      </c>
      <c r="I89" t="s">
        <v>320</v>
      </c>
      <c r="J89" t="s">
        <v>320</v>
      </c>
      <c r="K89" t="s">
        <v>320</v>
      </c>
      <c r="L89" t="s">
        <v>320</v>
      </c>
      <c r="M89" t="s">
        <v>320</v>
      </c>
      <c r="N89" s="7" t="s">
        <v>320</v>
      </c>
      <c r="O89" t="s">
        <v>155</v>
      </c>
      <c r="P89" t="str">
        <f t="shared" si="4"/>
        <v>Spare</v>
      </c>
      <c r="R89" t="s">
        <v>155</v>
      </c>
      <c r="S89" t="s">
        <v>319</v>
      </c>
      <c r="T89" t="s">
        <v>321</v>
      </c>
      <c r="U89">
        <v>0</v>
      </c>
      <c r="V89" t="s">
        <v>320</v>
      </c>
      <c r="W89">
        <f t="shared" si="5"/>
        <v>1</v>
      </c>
      <c r="X89" s="2" t="s">
        <v>322</v>
      </c>
    </row>
    <row r="90" spans="1:24" x14ac:dyDescent="0.25">
      <c r="A90" t="s">
        <v>323</v>
      </c>
      <c r="B90" t="s">
        <v>522</v>
      </c>
      <c r="C90" t="s">
        <v>324</v>
      </c>
      <c r="D90" t="s">
        <v>324</v>
      </c>
      <c r="E90" t="s">
        <v>324</v>
      </c>
      <c r="F90" t="s">
        <v>324</v>
      </c>
      <c r="G90" t="s">
        <v>324</v>
      </c>
      <c r="H90" t="s">
        <v>324</v>
      </c>
      <c r="I90" t="s">
        <v>324</v>
      </c>
      <c r="J90" t="s">
        <v>324</v>
      </c>
      <c r="K90" t="s">
        <v>324</v>
      </c>
      <c r="L90" t="s">
        <v>324</v>
      </c>
      <c r="M90" t="s">
        <v>324</v>
      </c>
      <c r="N90" t="s">
        <v>324</v>
      </c>
      <c r="O90" t="s">
        <v>324</v>
      </c>
      <c r="P90" t="str">
        <f t="shared" si="4"/>
        <v>199-D8-69</v>
      </c>
      <c r="R90" t="s">
        <v>324</v>
      </c>
      <c r="S90" t="s">
        <v>323</v>
      </c>
      <c r="T90" t="s">
        <v>325</v>
      </c>
      <c r="U90">
        <v>19.473171623625539</v>
      </c>
      <c r="V90" t="s">
        <v>324</v>
      </c>
      <c r="W90">
        <f t="shared" si="5"/>
        <v>0</v>
      </c>
    </row>
    <row r="91" spans="1:24" x14ac:dyDescent="0.25">
      <c r="A91" t="s">
        <v>326</v>
      </c>
      <c r="B91" t="s">
        <v>522</v>
      </c>
      <c r="C91" t="s">
        <v>327</v>
      </c>
      <c r="D91" t="s">
        <v>327</v>
      </c>
      <c r="I91" s="7" t="s">
        <v>328</v>
      </c>
      <c r="J91" t="s">
        <v>328</v>
      </c>
      <c r="K91" t="s">
        <v>328</v>
      </c>
      <c r="L91" t="s">
        <v>328</v>
      </c>
      <c r="M91" t="s">
        <v>328</v>
      </c>
      <c r="N91" t="s">
        <v>328</v>
      </c>
      <c r="O91" t="s">
        <v>328</v>
      </c>
      <c r="P91" t="str">
        <f t="shared" si="4"/>
        <v>199-D8-99</v>
      </c>
      <c r="R91" t="s">
        <v>328</v>
      </c>
      <c r="S91" t="s">
        <v>326</v>
      </c>
      <c r="T91" t="s">
        <v>329</v>
      </c>
      <c r="U91">
        <v>27.156304252359192</v>
      </c>
      <c r="V91" t="s">
        <v>328</v>
      </c>
      <c r="W91">
        <f t="shared" si="5"/>
        <v>0</v>
      </c>
      <c r="X91" s="2" t="s">
        <v>330</v>
      </c>
    </row>
    <row r="92" spans="1:24" x14ac:dyDescent="0.25">
      <c r="A92" t="s">
        <v>331</v>
      </c>
      <c r="B92" t="s">
        <v>522</v>
      </c>
      <c r="I92" s="8" t="s">
        <v>332</v>
      </c>
      <c r="J92" t="s">
        <v>332</v>
      </c>
      <c r="K92" t="s">
        <v>332</v>
      </c>
      <c r="L92" t="s">
        <v>332</v>
      </c>
      <c r="M92" t="s">
        <v>332</v>
      </c>
      <c r="N92" t="s">
        <v>332</v>
      </c>
      <c r="O92" t="s">
        <v>332</v>
      </c>
      <c r="P92" t="str">
        <f t="shared" si="4"/>
        <v>699-97-61</v>
      </c>
      <c r="R92" t="s">
        <v>332</v>
      </c>
      <c r="S92" t="s">
        <v>331</v>
      </c>
      <c r="T92" t="s">
        <v>333</v>
      </c>
      <c r="U92">
        <v>14.406865992635487</v>
      </c>
      <c r="V92" t="s">
        <v>332</v>
      </c>
      <c r="W92" t="s">
        <v>52</v>
      </c>
      <c r="X92" s="2" t="s">
        <v>334</v>
      </c>
    </row>
    <row r="93" spans="1:24" ht="30" x14ac:dyDescent="0.25">
      <c r="A93" t="s">
        <v>335</v>
      </c>
      <c r="B93" t="s">
        <v>522</v>
      </c>
      <c r="F93" t="s">
        <v>336</v>
      </c>
      <c r="G93" t="s">
        <v>336</v>
      </c>
      <c r="H93" t="s">
        <v>336</v>
      </c>
      <c r="I93" t="s">
        <v>336</v>
      </c>
      <c r="J93" t="s">
        <v>336</v>
      </c>
      <c r="K93" t="s">
        <v>336</v>
      </c>
      <c r="L93" t="s">
        <v>336</v>
      </c>
      <c r="M93" t="s">
        <v>336</v>
      </c>
      <c r="N93" t="s">
        <v>336</v>
      </c>
      <c r="O93" s="6" t="s">
        <v>155</v>
      </c>
      <c r="P93" s="6" t="str">
        <f t="shared" si="4"/>
        <v>Spare</v>
      </c>
      <c r="R93" s="6" t="s">
        <v>155</v>
      </c>
      <c r="S93" t="s">
        <v>335</v>
      </c>
      <c r="T93" t="s">
        <v>337</v>
      </c>
      <c r="U93">
        <v>9.6295110457275044</v>
      </c>
      <c r="V93" t="s">
        <v>336</v>
      </c>
      <c r="W93">
        <f t="shared" si="5"/>
        <v>1</v>
      </c>
      <c r="X93" s="2" t="s">
        <v>338</v>
      </c>
    </row>
    <row r="94" spans="1:24" x14ac:dyDescent="0.25">
      <c r="A94" t="s">
        <v>339</v>
      </c>
      <c r="B94" t="s">
        <v>522</v>
      </c>
      <c r="C94" t="s">
        <v>340</v>
      </c>
      <c r="D94" t="s">
        <v>340</v>
      </c>
      <c r="E94" t="s">
        <v>340</v>
      </c>
      <c r="F94" t="s">
        <v>340</v>
      </c>
      <c r="G94" t="s">
        <v>340</v>
      </c>
      <c r="H94" t="s">
        <v>340</v>
      </c>
      <c r="I94" t="s">
        <v>340</v>
      </c>
      <c r="J94" t="s">
        <v>340</v>
      </c>
      <c r="K94" t="s">
        <v>340</v>
      </c>
      <c r="L94" t="s">
        <v>340</v>
      </c>
      <c r="M94" t="s">
        <v>340</v>
      </c>
      <c r="N94" t="s">
        <v>340</v>
      </c>
      <c r="O94" t="s">
        <v>340</v>
      </c>
      <c r="P94" t="str">
        <f t="shared" si="4"/>
        <v>199-D8-90</v>
      </c>
      <c r="R94" t="s">
        <v>340</v>
      </c>
      <c r="S94" t="s">
        <v>339</v>
      </c>
      <c r="T94" t="s">
        <v>341</v>
      </c>
      <c r="U94">
        <v>20.174975941516827</v>
      </c>
      <c r="V94" t="s">
        <v>340</v>
      </c>
      <c r="W94">
        <f t="shared" si="5"/>
        <v>0</v>
      </c>
    </row>
    <row r="95" spans="1:24" x14ac:dyDescent="0.25">
      <c r="A95" t="s">
        <v>342</v>
      </c>
      <c r="B95" t="s">
        <v>522</v>
      </c>
      <c r="C95" t="s">
        <v>343</v>
      </c>
      <c r="D95" t="s">
        <v>343</v>
      </c>
      <c r="E95" t="s">
        <v>343</v>
      </c>
      <c r="F95" t="s">
        <v>343</v>
      </c>
      <c r="G95" t="s">
        <v>343</v>
      </c>
      <c r="H95" t="s">
        <v>343</v>
      </c>
      <c r="I95" t="s">
        <v>343</v>
      </c>
      <c r="J95" t="s">
        <v>343</v>
      </c>
      <c r="K95" t="s">
        <v>343</v>
      </c>
      <c r="L95" t="s">
        <v>343</v>
      </c>
      <c r="M95" t="s">
        <v>343</v>
      </c>
      <c r="N95" t="s">
        <v>343</v>
      </c>
      <c r="O95" t="s">
        <v>343</v>
      </c>
      <c r="P95" t="str">
        <f t="shared" si="4"/>
        <v>199-D8-91</v>
      </c>
      <c r="R95" t="s">
        <v>343</v>
      </c>
      <c r="S95" t="s">
        <v>342</v>
      </c>
      <c r="T95" t="s">
        <v>344</v>
      </c>
      <c r="U95">
        <v>17.730505207874746</v>
      </c>
      <c r="V95" t="s">
        <v>343</v>
      </c>
      <c r="W95">
        <f t="shared" si="5"/>
        <v>0</v>
      </c>
    </row>
    <row r="96" spans="1:24" x14ac:dyDescent="0.25">
      <c r="A96" t="s">
        <v>345</v>
      </c>
      <c r="B96" t="s">
        <v>522</v>
      </c>
      <c r="C96" t="s">
        <v>346</v>
      </c>
      <c r="D96" t="s">
        <v>346</v>
      </c>
      <c r="E96" t="s">
        <v>346</v>
      </c>
      <c r="F96" t="s">
        <v>346</v>
      </c>
      <c r="G96" t="s">
        <v>346</v>
      </c>
      <c r="H96" t="s">
        <v>346</v>
      </c>
      <c r="I96" t="s">
        <v>346</v>
      </c>
      <c r="J96" t="s">
        <v>346</v>
      </c>
      <c r="K96" t="s">
        <v>346</v>
      </c>
      <c r="L96" t="s">
        <v>346</v>
      </c>
      <c r="M96" t="s">
        <v>346</v>
      </c>
      <c r="N96" t="s">
        <v>346</v>
      </c>
      <c r="O96" t="s">
        <v>346</v>
      </c>
      <c r="P96" t="str">
        <f t="shared" si="4"/>
        <v>199-D8-97</v>
      </c>
      <c r="R96" t="s">
        <v>346</v>
      </c>
      <c r="S96" t="s">
        <v>345</v>
      </c>
      <c r="T96" t="s">
        <v>347</v>
      </c>
      <c r="U96">
        <v>15.663320843233215</v>
      </c>
      <c r="V96" t="s">
        <v>346</v>
      </c>
      <c r="W96">
        <f t="shared" si="5"/>
        <v>0</v>
      </c>
    </row>
    <row r="97" spans="1:24" x14ac:dyDescent="0.25">
      <c r="A97" t="s">
        <v>348</v>
      </c>
      <c r="B97" t="s">
        <v>522</v>
      </c>
      <c r="C97" t="s">
        <v>349</v>
      </c>
      <c r="D97" t="s">
        <v>349</v>
      </c>
      <c r="E97" t="s">
        <v>349</v>
      </c>
      <c r="F97" t="s">
        <v>349</v>
      </c>
      <c r="G97" t="s">
        <v>349</v>
      </c>
      <c r="H97" t="s">
        <v>349</v>
      </c>
      <c r="I97" t="s">
        <v>349</v>
      </c>
      <c r="J97" t="s">
        <v>349</v>
      </c>
      <c r="K97" t="s">
        <v>349</v>
      </c>
      <c r="L97" t="s">
        <v>349</v>
      </c>
      <c r="M97" t="s">
        <v>349</v>
      </c>
      <c r="N97" t="s">
        <v>349</v>
      </c>
      <c r="O97" t="s">
        <v>349</v>
      </c>
      <c r="P97" t="str">
        <f t="shared" si="4"/>
        <v>199-D8-95</v>
      </c>
      <c r="R97" t="s">
        <v>349</v>
      </c>
      <c r="S97" t="s">
        <v>348</v>
      </c>
      <c r="T97" t="s">
        <v>350</v>
      </c>
      <c r="U97">
        <v>18.547508626115405</v>
      </c>
      <c r="V97" t="s">
        <v>349</v>
      </c>
      <c r="W97">
        <f t="shared" si="5"/>
        <v>0</v>
      </c>
    </row>
    <row r="98" spans="1:24" x14ac:dyDescent="0.25">
      <c r="A98" t="s">
        <v>351</v>
      </c>
      <c r="B98" t="s">
        <v>522</v>
      </c>
      <c r="C98" t="s">
        <v>352</v>
      </c>
      <c r="D98" t="s">
        <v>352</v>
      </c>
      <c r="E98" t="s">
        <v>352</v>
      </c>
      <c r="F98" t="s">
        <v>352</v>
      </c>
      <c r="G98" t="s">
        <v>352</v>
      </c>
      <c r="H98" t="s">
        <v>352</v>
      </c>
      <c r="I98" t="s">
        <v>352</v>
      </c>
      <c r="J98" t="s">
        <v>352</v>
      </c>
      <c r="K98" t="s">
        <v>352</v>
      </c>
      <c r="L98" t="s">
        <v>352</v>
      </c>
      <c r="M98" t="s">
        <v>352</v>
      </c>
      <c r="N98" t="s">
        <v>352</v>
      </c>
      <c r="O98" t="s">
        <v>352</v>
      </c>
      <c r="P98" t="str">
        <f t="shared" si="4"/>
        <v>199-D5-130</v>
      </c>
      <c r="R98" t="s">
        <v>352</v>
      </c>
      <c r="S98" t="s">
        <v>351</v>
      </c>
      <c r="T98" t="s">
        <v>353</v>
      </c>
      <c r="U98">
        <v>8.8690494547811305</v>
      </c>
      <c r="V98" t="s">
        <v>352</v>
      </c>
      <c r="W98">
        <f t="shared" si="5"/>
        <v>0</v>
      </c>
    </row>
    <row r="99" spans="1:24" x14ac:dyDescent="0.25">
      <c r="A99" t="s">
        <v>354</v>
      </c>
      <c r="B99" t="s">
        <v>522</v>
      </c>
      <c r="C99" t="s">
        <v>355</v>
      </c>
      <c r="D99" t="s">
        <v>355</v>
      </c>
      <c r="E99" t="s">
        <v>355</v>
      </c>
      <c r="F99" t="s">
        <v>355</v>
      </c>
      <c r="G99" t="s">
        <v>355</v>
      </c>
      <c r="H99" t="s">
        <v>355</v>
      </c>
      <c r="I99" t="s">
        <v>355</v>
      </c>
      <c r="J99" t="s">
        <v>355</v>
      </c>
      <c r="K99" t="s">
        <v>355</v>
      </c>
      <c r="L99" t="s">
        <v>355</v>
      </c>
      <c r="M99" t="s">
        <v>355</v>
      </c>
      <c r="N99" t="s">
        <v>355</v>
      </c>
      <c r="O99" t="s">
        <v>355</v>
      </c>
      <c r="P99" t="str">
        <f t="shared" si="4"/>
        <v>199-D7-3</v>
      </c>
      <c r="R99" t="s">
        <v>355</v>
      </c>
      <c r="S99" t="s">
        <v>354</v>
      </c>
      <c r="T99" t="s">
        <v>356</v>
      </c>
      <c r="U99">
        <v>20.957159775897203</v>
      </c>
      <c r="V99" t="s">
        <v>355</v>
      </c>
      <c r="W99">
        <f t="shared" si="5"/>
        <v>0</v>
      </c>
    </row>
    <row r="100" spans="1:24" x14ac:dyDescent="0.25">
      <c r="A100" t="s">
        <v>357</v>
      </c>
      <c r="B100" t="s">
        <v>522</v>
      </c>
      <c r="C100" t="s">
        <v>358</v>
      </c>
      <c r="D100" t="s">
        <v>358</v>
      </c>
      <c r="E100" t="s">
        <v>358</v>
      </c>
      <c r="F100" t="s">
        <v>358</v>
      </c>
      <c r="G100" t="s">
        <v>358</v>
      </c>
      <c r="H100" t="s">
        <v>358</v>
      </c>
      <c r="I100" t="s">
        <v>358</v>
      </c>
      <c r="J100" t="s">
        <v>358</v>
      </c>
      <c r="K100" t="s">
        <v>358</v>
      </c>
      <c r="L100" t="s">
        <v>358</v>
      </c>
      <c r="M100" t="s">
        <v>358</v>
      </c>
      <c r="N100" t="s">
        <v>358</v>
      </c>
      <c r="O100" t="s">
        <v>358</v>
      </c>
      <c r="P100" t="str">
        <f t="shared" si="4"/>
        <v>199-D5-131</v>
      </c>
      <c r="R100" t="s">
        <v>358</v>
      </c>
      <c r="S100" t="s">
        <v>357</v>
      </c>
      <c r="T100" t="s">
        <v>359</v>
      </c>
      <c r="U100">
        <v>20.117768772148846</v>
      </c>
      <c r="V100" t="s">
        <v>358</v>
      </c>
      <c r="W100">
        <f t="shared" si="5"/>
        <v>0</v>
      </c>
    </row>
    <row r="101" spans="1:24" x14ac:dyDescent="0.25">
      <c r="A101" t="s">
        <v>360</v>
      </c>
      <c r="B101" t="s">
        <v>522</v>
      </c>
      <c r="C101" t="s">
        <v>361</v>
      </c>
      <c r="D101" t="s">
        <v>361</v>
      </c>
      <c r="E101" t="s">
        <v>361</v>
      </c>
      <c r="F101" t="s">
        <v>361</v>
      </c>
      <c r="G101" t="s">
        <v>361</v>
      </c>
      <c r="H101" t="s">
        <v>361</v>
      </c>
      <c r="I101" t="s">
        <v>361</v>
      </c>
      <c r="J101" t="s">
        <v>361</v>
      </c>
      <c r="K101" t="s">
        <v>361</v>
      </c>
      <c r="L101" t="s">
        <v>361</v>
      </c>
      <c r="M101" t="s">
        <v>361</v>
      </c>
      <c r="N101" t="s">
        <v>361</v>
      </c>
      <c r="O101" t="s">
        <v>361</v>
      </c>
      <c r="P101" t="str">
        <f t="shared" si="4"/>
        <v>199-D8-98</v>
      </c>
      <c r="R101" t="s">
        <v>361</v>
      </c>
      <c r="S101" t="s">
        <v>360</v>
      </c>
      <c r="T101" t="s">
        <v>362</v>
      </c>
      <c r="U101">
        <v>19.207314401211505</v>
      </c>
      <c r="V101" t="s">
        <v>361</v>
      </c>
      <c r="W101">
        <f t="shared" si="5"/>
        <v>0</v>
      </c>
    </row>
    <row r="102" spans="1:24" x14ac:dyDescent="0.25">
      <c r="A102" t="s">
        <v>363</v>
      </c>
      <c r="B102" t="s">
        <v>522</v>
      </c>
      <c r="C102" t="s">
        <v>364</v>
      </c>
      <c r="D102" t="s">
        <v>364</v>
      </c>
      <c r="E102" t="s">
        <v>364</v>
      </c>
      <c r="F102" t="s">
        <v>364</v>
      </c>
      <c r="G102" t="s">
        <v>364</v>
      </c>
      <c r="H102" t="s">
        <v>364</v>
      </c>
      <c r="I102" t="s">
        <v>364</v>
      </c>
      <c r="J102" t="s">
        <v>364</v>
      </c>
      <c r="K102" t="s">
        <v>364</v>
      </c>
      <c r="L102" t="s">
        <v>364</v>
      </c>
      <c r="M102" t="s">
        <v>364</v>
      </c>
      <c r="N102" t="s">
        <v>364</v>
      </c>
      <c r="O102" t="s">
        <v>364</v>
      </c>
      <c r="P102" t="str">
        <f t="shared" si="4"/>
        <v>199-D8-96</v>
      </c>
      <c r="R102" t="s">
        <v>364</v>
      </c>
      <c r="S102" t="s">
        <v>363</v>
      </c>
      <c r="T102" t="s">
        <v>365</v>
      </c>
      <c r="U102">
        <v>19.15276016494558</v>
      </c>
      <c r="V102" t="s">
        <v>364</v>
      </c>
      <c r="W102">
        <f t="shared" si="5"/>
        <v>0</v>
      </c>
    </row>
    <row r="103" spans="1:24" x14ac:dyDescent="0.25">
      <c r="A103" t="s">
        <v>366</v>
      </c>
      <c r="B103" t="s">
        <v>522</v>
      </c>
      <c r="C103" t="s">
        <v>367</v>
      </c>
      <c r="D103" t="s">
        <v>367</v>
      </c>
      <c r="E103" t="s">
        <v>367</v>
      </c>
      <c r="F103" t="s">
        <v>367</v>
      </c>
      <c r="G103" t="s">
        <v>367</v>
      </c>
      <c r="H103" t="s">
        <v>367</v>
      </c>
      <c r="I103" t="s">
        <v>367</v>
      </c>
      <c r="J103" t="s">
        <v>367</v>
      </c>
      <c r="K103" s="7" t="s">
        <v>87</v>
      </c>
      <c r="O103" t="s">
        <v>87</v>
      </c>
      <c r="P103" t="str">
        <f t="shared" si="4"/>
        <v>spare</v>
      </c>
      <c r="R103" t="s">
        <v>87</v>
      </c>
      <c r="S103" t="s">
        <v>366</v>
      </c>
      <c r="T103" t="s">
        <v>368</v>
      </c>
      <c r="U103">
        <v>0</v>
      </c>
      <c r="W103">
        <f t="shared" si="5"/>
        <v>1</v>
      </c>
      <c r="X103" s="2" t="s">
        <v>369</v>
      </c>
    </row>
    <row r="104" spans="1:24" x14ac:dyDescent="0.25">
      <c r="A104" t="s">
        <v>370</v>
      </c>
      <c r="B104" t="s">
        <v>522</v>
      </c>
      <c r="C104" t="s">
        <v>371</v>
      </c>
      <c r="D104" t="s">
        <v>371</v>
      </c>
      <c r="E104" t="s">
        <v>371</v>
      </c>
      <c r="F104" t="s">
        <v>371</v>
      </c>
      <c r="G104" t="s">
        <v>371</v>
      </c>
      <c r="H104" t="s">
        <v>371</v>
      </c>
      <c r="I104" t="s">
        <v>371</v>
      </c>
      <c r="J104" t="s">
        <v>371</v>
      </c>
      <c r="K104" s="7" t="s">
        <v>87</v>
      </c>
      <c r="O104" t="s">
        <v>87</v>
      </c>
      <c r="P104" t="str">
        <f t="shared" si="4"/>
        <v>spare</v>
      </c>
      <c r="R104" t="s">
        <v>87</v>
      </c>
      <c r="S104" t="s">
        <v>370</v>
      </c>
      <c r="T104" t="s">
        <v>372</v>
      </c>
      <c r="U104">
        <v>0</v>
      </c>
      <c r="W104">
        <f t="shared" si="5"/>
        <v>1</v>
      </c>
      <c r="X104" s="2" t="s">
        <v>369</v>
      </c>
    </row>
    <row r="105" spans="1:24" x14ac:dyDescent="0.25">
      <c r="A105" t="s">
        <v>373</v>
      </c>
      <c r="B105" t="s">
        <v>522</v>
      </c>
      <c r="C105" t="s">
        <v>374</v>
      </c>
      <c r="D105" t="s">
        <v>374</v>
      </c>
      <c r="E105" t="s">
        <v>374</v>
      </c>
      <c r="F105" t="s">
        <v>374</v>
      </c>
      <c r="G105" t="s">
        <v>374</v>
      </c>
      <c r="H105" t="s">
        <v>374</v>
      </c>
      <c r="I105" t="s">
        <v>374</v>
      </c>
      <c r="J105" t="s">
        <v>374</v>
      </c>
      <c r="K105" s="7" t="s">
        <v>87</v>
      </c>
      <c r="O105" t="s">
        <v>87</v>
      </c>
      <c r="P105" t="str">
        <f t="shared" si="4"/>
        <v>spare</v>
      </c>
      <c r="R105" t="s">
        <v>87</v>
      </c>
      <c r="S105" t="s">
        <v>373</v>
      </c>
      <c r="T105" t="s">
        <v>375</v>
      </c>
      <c r="U105">
        <v>0</v>
      </c>
      <c r="W105">
        <f t="shared" si="5"/>
        <v>1</v>
      </c>
      <c r="X105" s="2" t="s">
        <v>369</v>
      </c>
    </row>
    <row r="106" spans="1:24" x14ac:dyDescent="0.25">
      <c r="A106" t="s">
        <v>376</v>
      </c>
      <c r="B106" t="s">
        <v>522</v>
      </c>
      <c r="C106" t="s">
        <v>377</v>
      </c>
      <c r="D106" t="s">
        <v>377</v>
      </c>
      <c r="E106" t="s">
        <v>377</v>
      </c>
      <c r="F106" t="s">
        <v>377</v>
      </c>
      <c r="G106" t="s">
        <v>377</v>
      </c>
      <c r="H106" t="s">
        <v>377</v>
      </c>
      <c r="I106" t="s">
        <v>377</v>
      </c>
      <c r="J106" t="s">
        <v>377</v>
      </c>
      <c r="K106" t="s">
        <v>377</v>
      </c>
      <c r="L106" t="s">
        <v>377</v>
      </c>
      <c r="M106" t="s">
        <v>377</v>
      </c>
      <c r="N106" t="s">
        <v>377</v>
      </c>
      <c r="O106" t="s">
        <v>377</v>
      </c>
      <c r="P106" t="str">
        <f t="shared" si="4"/>
        <v>199-H4-81</v>
      </c>
      <c r="R106" t="s">
        <v>377</v>
      </c>
      <c r="S106" t="s">
        <v>376</v>
      </c>
      <c r="T106" t="s">
        <v>378</v>
      </c>
      <c r="U106">
        <v>17.046957237686971</v>
      </c>
      <c r="V106" t="s">
        <v>377</v>
      </c>
      <c r="W106">
        <f t="shared" si="5"/>
        <v>0</v>
      </c>
    </row>
    <row r="107" spans="1:24" x14ac:dyDescent="0.25">
      <c r="A107" t="s">
        <v>379</v>
      </c>
      <c r="B107" t="s">
        <v>522</v>
      </c>
      <c r="C107" t="s">
        <v>380</v>
      </c>
      <c r="D107" t="s">
        <v>380</v>
      </c>
      <c r="E107" t="s">
        <v>380</v>
      </c>
      <c r="F107" t="s">
        <v>380</v>
      </c>
      <c r="G107" t="s">
        <v>380</v>
      </c>
      <c r="H107" t="s">
        <v>380</v>
      </c>
      <c r="I107" t="s">
        <v>380</v>
      </c>
      <c r="J107" t="s">
        <v>380</v>
      </c>
      <c r="K107" t="s">
        <v>380</v>
      </c>
      <c r="L107" t="s">
        <v>380</v>
      </c>
      <c r="M107" t="s">
        <v>380</v>
      </c>
      <c r="N107" s="7" t="s">
        <v>155</v>
      </c>
      <c r="O107" t="s">
        <v>87</v>
      </c>
      <c r="P107" t="str">
        <f t="shared" si="4"/>
        <v>spare</v>
      </c>
      <c r="R107" t="s">
        <v>87</v>
      </c>
      <c r="S107" t="s">
        <v>379</v>
      </c>
      <c r="T107" t="s">
        <v>381</v>
      </c>
      <c r="U107">
        <v>0</v>
      </c>
      <c r="V107" t="s">
        <v>155</v>
      </c>
      <c r="W107">
        <f t="shared" si="5"/>
        <v>0</v>
      </c>
      <c r="X107" s="2" t="s">
        <v>382</v>
      </c>
    </row>
    <row r="108" spans="1:24" x14ac:dyDescent="0.25">
      <c r="A108" t="s">
        <v>383</v>
      </c>
      <c r="B108" t="s">
        <v>522</v>
      </c>
      <c r="C108" t="s">
        <v>384</v>
      </c>
      <c r="D108" t="s">
        <v>384</v>
      </c>
      <c r="E108" t="s">
        <v>384</v>
      </c>
      <c r="F108" t="s">
        <v>384</v>
      </c>
      <c r="G108" t="s">
        <v>384</v>
      </c>
      <c r="H108" s="8" t="s">
        <v>385</v>
      </c>
      <c r="I108" t="s">
        <v>385</v>
      </c>
      <c r="J108" t="s">
        <v>385</v>
      </c>
      <c r="K108" t="s">
        <v>385</v>
      </c>
      <c r="L108" t="s">
        <v>385</v>
      </c>
      <c r="M108" t="s">
        <v>385</v>
      </c>
      <c r="N108" t="s">
        <v>385</v>
      </c>
      <c r="O108" t="s">
        <v>385</v>
      </c>
      <c r="P108" t="str">
        <f t="shared" si="4"/>
        <v>199-D5-159</v>
      </c>
      <c r="R108" t="s">
        <v>385</v>
      </c>
      <c r="S108" t="s">
        <v>383</v>
      </c>
      <c r="T108" t="s">
        <v>386</v>
      </c>
      <c r="U108">
        <v>29.387824156841251</v>
      </c>
      <c r="V108" t="s">
        <v>385</v>
      </c>
      <c r="W108">
        <f t="shared" si="5"/>
        <v>0</v>
      </c>
    </row>
    <row r="109" spans="1:24" x14ac:dyDescent="0.25">
      <c r="A109" t="s">
        <v>387</v>
      </c>
      <c r="B109" t="s">
        <v>522</v>
      </c>
      <c r="C109" t="s">
        <v>388</v>
      </c>
      <c r="D109" t="s">
        <v>388</v>
      </c>
      <c r="E109" t="s">
        <v>388</v>
      </c>
      <c r="F109" t="s">
        <v>388</v>
      </c>
      <c r="G109" t="s">
        <v>388</v>
      </c>
      <c r="H109" t="s">
        <v>388</v>
      </c>
      <c r="I109" t="s">
        <v>388</v>
      </c>
      <c r="J109" t="s">
        <v>388</v>
      </c>
      <c r="K109" t="s">
        <v>388</v>
      </c>
      <c r="L109" t="s">
        <v>388</v>
      </c>
      <c r="M109" t="s">
        <v>388</v>
      </c>
      <c r="N109" t="s">
        <v>388</v>
      </c>
      <c r="O109" s="6" t="s">
        <v>155</v>
      </c>
      <c r="P109" s="6" t="str">
        <f t="shared" si="4"/>
        <v>Spare</v>
      </c>
      <c r="R109" s="6" t="s">
        <v>155</v>
      </c>
      <c r="S109" t="s">
        <v>387</v>
      </c>
      <c r="T109" t="s">
        <v>389</v>
      </c>
      <c r="U109">
        <v>0.22772450532724509</v>
      </c>
      <c r="V109" t="s">
        <v>388</v>
      </c>
      <c r="W109">
        <f t="shared" si="5"/>
        <v>1</v>
      </c>
      <c r="X109" s="2" t="s">
        <v>390</v>
      </c>
    </row>
    <row r="110" spans="1:24" x14ac:dyDescent="0.25">
      <c r="A110" t="s">
        <v>391</v>
      </c>
      <c r="B110" t="s">
        <v>522</v>
      </c>
      <c r="C110" t="s">
        <v>392</v>
      </c>
      <c r="D110" t="s">
        <v>392</v>
      </c>
      <c r="E110" t="s">
        <v>392</v>
      </c>
      <c r="F110" t="s">
        <v>392</v>
      </c>
      <c r="G110" t="s">
        <v>392</v>
      </c>
      <c r="H110" t="s">
        <v>392</v>
      </c>
      <c r="I110" t="s">
        <v>392</v>
      </c>
      <c r="J110" t="s">
        <v>392</v>
      </c>
      <c r="K110" t="s">
        <v>392</v>
      </c>
      <c r="L110" t="s">
        <v>392</v>
      </c>
      <c r="M110" t="s">
        <v>392</v>
      </c>
      <c r="N110" t="s">
        <v>392</v>
      </c>
      <c r="O110" t="s">
        <v>392</v>
      </c>
      <c r="P110" t="str">
        <f t="shared" si="4"/>
        <v>199-D5-32</v>
      </c>
      <c r="R110" t="s">
        <v>392</v>
      </c>
      <c r="S110" t="s">
        <v>391</v>
      </c>
      <c r="T110" t="s">
        <v>393</v>
      </c>
      <c r="U110">
        <v>13.442095662875172</v>
      </c>
      <c r="V110" t="s">
        <v>392</v>
      </c>
      <c r="W110">
        <f t="shared" si="5"/>
        <v>0</v>
      </c>
    </row>
    <row r="111" spans="1:24" x14ac:dyDescent="0.25">
      <c r="A111" t="s">
        <v>394</v>
      </c>
      <c r="B111" t="s">
        <v>522</v>
      </c>
      <c r="C111" t="s">
        <v>395</v>
      </c>
      <c r="D111" t="s">
        <v>395</v>
      </c>
      <c r="E111" t="s">
        <v>395</v>
      </c>
      <c r="F111" t="s">
        <v>395</v>
      </c>
      <c r="G111" t="s">
        <v>395</v>
      </c>
      <c r="H111" t="s">
        <v>395</v>
      </c>
      <c r="I111" t="s">
        <v>395</v>
      </c>
      <c r="J111" t="s">
        <v>395</v>
      </c>
      <c r="K111" t="s">
        <v>395</v>
      </c>
      <c r="L111" t="s">
        <v>395</v>
      </c>
      <c r="M111" t="s">
        <v>395</v>
      </c>
      <c r="N111" t="s">
        <v>395</v>
      </c>
      <c r="O111" t="s">
        <v>395</v>
      </c>
      <c r="P111" t="str">
        <f t="shared" si="4"/>
        <v>199-D5-39</v>
      </c>
      <c r="R111" t="s">
        <v>395</v>
      </c>
      <c r="S111" t="s">
        <v>394</v>
      </c>
      <c r="T111" t="s">
        <v>396</v>
      </c>
      <c r="U111">
        <v>11.758657941316701</v>
      </c>
      <c r="V111" t="s">
        <v>395</v>
      </c>
      <c r="W111">
        <f t="shared" si="5"/>
        <v>0</v>
      </c>
    </row>
    <row r="112" spans="1:24" x14ac:dyDescent="0.25">
      <c r="A112" t="s">
        <v>397</v>
      </c>
      <c r="B112" t="s">
        <v>522</v>
      </c>
      <c r="C112" t="s">
        <v>398</v>
      </c>
      <c r="D112" t="s">
        <v>398</v>
      </c>
      <c r="E112" t="s">
        <v>398</v>
      </c>
      <c r="F112" t="s">
        <v>398</v>
      </c>
      <c r="G112" t="s">
        <v>398</v>
      </c>
      <c r="H112" t="s">
        <v>398</v>
      </c>
      <c r="I112" t="s">
        <v>398</v>
      </c>
      <c r="J112" t="s">
        <v>398</v>
      </c>
      <c r="K112" t="s">
        <v>398</v>
      </c>
      <c r="L112" t="s">
        <v>398</v>
      </c>
      <c r="M112" t="s">
        <v>398</v>
      </c>
      <c r="N112" t="s">
        <v>398</v>
      </c>
      <c r="O112" t="s">
        <v>398</v>
      </c>
      <c r="P112" t="str">
        <f t="shared" si="4"/>
        <v>199-D5-92</v>
      </c>
      <c r="R112" t="s">
        <v>398</v>
      </c>
      <c r="S112" t="s">
        <v>397</v>
      </c>
      <c r="T112" t="s">
        <v>399</v>
      </c>
      <c r="U112">
        <v>7.8511350351222848</v>
      </c>
      <c r="V112" t="s">
        <v>398</v>
      </c>
      <c r="W112">
        <f t="shared" si="5"/>
        <v>0</v>
      </c>
    </row>
    <row r="113" spans="1:24" x14ac:dyDescent="0.25">
      <c r="A113" t="s">
        <v>400</v>
      </c>
      <c r="B113" t="s">
        <v>522</v>
      </c>
      <c r="C113" t="s">
        <v>401</v>
      </c>
      <c r="D113" t="s">
        <v>401</v>
      </c>
      <c r="E113" t="s">
        <v>401</v>
      </c>
      <c r="F113" t="s">
        <v>401</v>
      </c>
      <c r="G113" t="s">
        <v>401</v>
      </c>
      <c r="H113" t="s">
        <v>401</v>
      </c>
      <c r="I113" t="s">
        <v>401</v>
      </c>
      <c r="J113" t="s">
        <v>401</v>
      </c>
      <c r="K113" t="s">
        <v>401</v>
      </c>
      <c r="L113" t="s">
        <v>401</v>
      </c>
      <c r="M113" t="s">
        <v>401</v>
      </c>
      <c r="N113" t="s">
        <v>401</v>
      </c>
      <c r="O113" t="s">
        <v>401</v>
      </c>
      <c r="P113" t="str">
        <f t="shared" si="4"/>
        <v>199-D8-88</v>
      </c>
      <c r="R113" t="s">
        <v>401</v>
      </c>
      <c r="S113" t="s">
        <v>400</v>
      </c>
      <c r="T113" t="s">
        <v>402</v>
      </c>
      <c r="U113">
        <v>4.0756455813850314</v>
      </c>
      <c r="V113" t="s">
        <v>401</v>
      </c>
      <c r="W113">
        <f t="shared" si="5"/>
        <v>0</v>
      </c>
    </row>
    <row r="114" spans="1:24" x14ac:dyDescent="0.25">
      <c r="A114" t="s">
        <v>403</v>
      </c>
      <c r="B114" t="s">
        <v>522</v>
      </c>
      <c r="C114" t="s">
        <v>404</v>
      </c>
      <c r="D114" t="s">
        <v>404</v>
      </c>
      <c r="E114" t="s">
        <v>404</v>
      </c>
      <c r="F114" t="s">
        <v>404</v>
      </c>
      <c r="G114" t="s">
        <v>404</v>
      </c>
      <c r="H114" t="s">
        <v>404</v>
      </c>
      <c r="I114" t="s">
        <v>404</v>
      </c>
      <c r="J114" t="s">
        <v>404</v>
      </c>
      <c r="K114" t="s">
        <v>404</v>
      </c>
      <c r="L114" t="s">
        <v>404</v>
      </c>
      <c r="M114" t="s">
        <v>404</v>
      </c>
      <c r="N114" t="s">
        <v>404</v>
      </c>
      <c r="O114" t="s">
        <v>404</v>
      </c>
      <c r="P114" t="str">
        <f t="shared" si="4"/>
        <v>199-D8-73</v>
      </c>
      <c r="R114" t="s">
        <v>404</v>
      </c>
      <c r="S114" t="s">
        <v>403</v>
      </c>
      <c r="T114" t="s">
        <v>405</v>
      </c>
      <c r="U114">
        <v>2.211966598246061</v>
      </c>
      <c r="V114" t="s">
        <v>404</v>
      </c>
      <c r="W114">
        <f t="shared" si="5"/>
        <v>0</v>
      </c>
    </row>
    <row r="115" spans="1:24" x14ac:dyDescent="0.25">
      <c r="A115" t="s">
        <v>406</v>
      </c>
      <c r="B115" t="s">
        <v>522</v>
      </c>
      <c r="C115" t="s">
        <v>407</v>
      </c>
      <c r="D115" t="s">
        <v>407</v>
      </c>
      <c r="E115" t="s">
        <v>407</v>
      </c>
      <c r="F115" t="s">
        <v>407</v>
      </c>
      <c r="G115" t="s">
        <v>407</v>
      </c>
      <c r="H115" t="s">
        <v>407</v>
      </c>
      <c r="I115" t="s">
        <v>407</v>
      </c>
      <c r="J115" t="s">
        <v>407</v>
      </c>
      <c r="K115" t="s">
        <v>407</v>
      </c>
      <c r="L115" t="s">
        <v>407</v>
      </c>
      <c r="M115" t="s">
        <v>407</v>
      </c>
      <c r="N115" t="s">
        <v>407</v>
      </c>
      <c r="O115" t="s">
        <v>407</v>
      </c>
      <c r="P115" t="str">
        <f t="shared" si="4"/>
        <v>199-D8-89</v>
      </c>
      <c r="R115" t="s">
        <v>407</v>
      </c>
      <c r="S115" t="s">
        <v>406</v>
      </c>
      <c r="T115" t="s">
        <v>408</v>
      </c>
      <c r="U115">
        <v>15.779302227376281</v>
      </c>
      <c r="V115" t="s">
        <v>407</v>
      </c>
      <c r="W115">
        <f t="shared" si="5"/>
        <v>0</v>
      </c>
    </row>
    <row r="116" spans="1:24" x14ac:dyDescent="0.25">
      <c r="A116" t="s">
        <v>409</v>
      </c>
      <c r="B116" t="s">
        <v>522</v>
      </c>
      <c r="F116" s="8" t="s">
        <v>410</v>
      </c>
      <c r="G116" t="s">
        <v>410</v>
      </c>
      <c r="H116" t="s">
        <v>410</v>
      </c>
      <c r="I116" t="s">
        <v>410</v>
      </c>
      <c r="J116" t="s">
        <v>410</v>
      </c>
      <c r="K116" t="s">
        <v>410</v>
      </c>
      <c r="L116" t="s">
        <v>410</v>
      </c>
      <c r="M116" t="s">
        <v>410</v>
      </c>
      <c r="N116" t="s">
        <v>410</v>
      </c>
      <c r="O116" t="s">
        <v>410</v>
      </c>
      <c r="P116" t="str">
        <f t="shared" si="4"/>
        <v>199-D4-34</v>
      </c>
      <c r="R116" t="s">
        <v>410</v>
      </c>
      <c r="S116" t="s">
        <v>409</v>
      </c>
      <c r="T116" t="s">
        <v>411</v>
      </c>
      <c r="U116">
        <v>0.76126503002738688</v>
      </c>
      <c r="V116" t="s">
        <v>410</v>
      </c>
      <c r="W116">
        <f t="shared" si="5"/>
        <v>0</v>
      </c>
    </row>
    <row r="117" spans="1:24" x14ac:dyDescent="0.25">
      <c r="A117" t="s">
        <v>412</v>
      </c>
      <c r="B117" t="s">
        <v>522</v>
      </c>
      <c r="F117" s="8" t="s">
        <v>413</v>
      </c>
      <c r="G117" t="s">
        <v>413</v>
      </c>
      <c r="H117" t="s">
        <v>413</v>
      </c>
      <c r="I117" t="s">
        <v>413</v>
      </c>
      <c r="J117" t="s">
        <v>413</v>
      </c>
      <c r="K117" t="s">
        <v>413</v>
      </c>
      <c r="L117" t="s">
        <v>413</v>
      </c>
      <c r="M117" t="s">
        <v>413</v>
      </c>
      <c r="N117" t="s">
        <v>413</v>
      </c>
      <c r="O117" t="s">
        <v>413</v>
      </c>
      <c r="P117" t="str">
        <f t="shared" si="4"/>
        <v>199-D4-14</v>
      </c>
      <c r="R117" t="s">
        <v>413</v>
      </c>
      <c r="S117" t="s">
        <v>412</v>
      </c>
      <c r="T117" t="s">
        <v>414</v>
      </c>
      <c r="U117">
        <v>14.009447061892944</v>
      </c>
      <c r="V117" t="s">
        <v>413</v>
      </c>
      <c r="W117">
        <f t="shared" si="5"/>
        <v>0</v>
      </c>
    </row>
    <row r="118" spans="1:24" x14ac:dyDescent="0.25">
      <c r="A118" t="s">
        <v>415</v>
      </c>
      <c r="B118" t="s">
        <v>522</v>
      </c>
      <c r="G118" s="8" t="s">
        <v>416</v>
      </c>
      <c r="H118" t="s">
        <v>416</v>
      </c>
      <c r="I118" t="s">
        <v>416</v>
      </c>
      <c r="J118" t="s">
        <v>416</v>
      </c>
      <c r="K118" t="s">
        <v>416</v>
      </c>
      <c r="L118" t="s">
        <v>416</v>
      </c>
      <c r="M118" t="s">
        <v>416</v>
      </c>
      <c r="N118" t="s">
        <v>416</v>
      </c>
      <c r="O118" t="s">
        <v>416</v>
      </c>
      <c r="P118" t="str">
        <f t="shared" si="4"/>
        <v>199-D5-146</v>
      </c>
      <c r="R118" t="s">
        <v>416</v>
      </c>
      <c r="S118" t="s">
        <v>415</v>
      </c>
      <c r="T118" t="s">
        <v>417</v>
      </c>
      <c r="U118">
        <v>8.0904016593494656</v>
      </c>
      <c r="V118" t="s">
        <v>416</v>
      </c>
      <c r="W118">
        <f t="shared" si="5"/>
        <v>0</v>
      </c>
    </row>
    <row r="119" spans="1:24" x14ac:dyDescent="0.25">
      <c r="A119" t="s">
        <v>418</v>
      </c>
      <c r="B119" t="s">
        <v>522</v>
      </c>
      <c r="G119" s="8" t="s">
        <v>419</v>
      </c>
      <c r="H119" t="s">
        <v>419</v>
      </c>
      <c r="I119" t="s">
        <v>419</v>
      </c>
      <c r="J119" t="s">
        <v>419</v>
      </c>
      <c r="K119" t="s">
        <v>419</v>
      </c>
      <c r="L119" t="s">
        <v>419</v>
      </c>
      <c r="M119" t="s">
        <v>419</v>
      </c>
      <c r="N119" t="s">
        <v>419</v>
      </c>
      <c r="O119" t="s">
        <v>419</v>
      </c>
      <c r="P119" t="str">
        <f t="shared" si="4"/>
        <v>199-D5-153</v>
      </c>
      <c r="R119" t="s">
        <v>419</v>
      </c>
      <c r="S119" t="s">
        <v>418</v>
      </c>
      <c r="T119" t="s">
        <v>420</v>
      </c>
      <c r="U119">
        <v>25.977030858729979</v>
      </c>
      <c r="V119" t="s">
        <v>419</v>
      </c>
      <c r="W119">
        <f t="shared" si="5"/>
        <v>0</v>
      </c>
    </row>
    <row r="120" spans="1:24" x14ac:dyDescent="0.25">
      <c r="A120" t="s">
        <v>421</v>
      </c>
      <c r="B120" t="s">
        <v>522</v>
      </c>
      <c r="H120" s="8" t="s">
        <v>422</v>
      </c>
      <c r="I120" t="s">
        <v>422</v>
      </c>
      <c r="J120" t="s">
        <v>422</v>
      </c>
      <c r="K120" t="s">
        <v>422</v>
      </c>
      <c r="L120" t="s">
        <v>422</v>
      </c>
      <c r="M120" t="s">
        <v>422</v>
      </c>
      <c r="N120" t="s">
        <v>422</v>
      </c>
      <c r="O120" t="s">
        <v>422</v>
      </c>
      <c r="P120" t="str">
        <f t="shared" si="4"/>
        <v>199-D5-154</v>
      </c>
      <c r="R120" t="s">
        <v>422</v>
      </c>
      <c r="S120" t="s">
        <v>421</v>
      </c>
      <c r="T120" t="s">
        <v>423</v>
      </c>
      <c r="U120">
        <v>24.780092896106378</v>
      </c>
      <c r="V120" t="s">
        <v>422</v>
      </c>
      <c r="W120">
        <f t="shared" si="5"/>
        <v>0</v>
      </c>
    </row>
    <row r="121" spans="1:24" x14ac:dyDescent="0.25">
      <c r="A121" t="s">
        <v>424</v>
      </c>
      <c r="B121" t="s">
        <v>522</v>
      </c>
      <c r="H121" s="8" t="s">
        <v>425</v>
      </c>
      <c r="I121" t="s">
        <v>425</v>
      </c>
      <c r="J121" t="s">
        <v>425</v>
      </c>
      <c r="K121" t="s">
        <v>425</v>
      </c>
      <c r="L121" t="s">
        <v>425</v>
      </c>
      <c r="M121" t="s">
        <v>425</v>
      </c>
      <c r="N121" t="s">
        <v>425</v>
      </c>
      <c r="O121" t="s">
        <v>425</v>
      </c>
      <c r="P121" t="str">
        <f t="shared" si="4"/>
        <v>199-D5-34</v>
      </c>
      <c r="R121" t="s">
        <v>425</v>
      </c>
      <c r="S121" t="s">
        <v>424</v>
      </c>
      <c r="T121" t="s">
        <v>426</v>
      </c>
      <c r="U121">
        <v>31.293186649321559</v>
      </c>
      <c r="V121" t="s">
        <v>425</v>
      </c>
      <c r="W121">
        <f t="shared" si="5"/>
        <v>0</v>
      </c>
    </row>
    <row r="122" spans="1:24" x14ac:dyDescent="0.25">
      <c r="A122" t="s">
        <v>427</v>
      </c>
      <c r="B122" t="s">
        <v>522</v>
      </c>
      <c r="K122" s="8" t="s">
        <v>428</v>
      </c>
      <c r="L122" t="s">
        <v>428</v>
      </c>
      <c r="M122" t="s">
        <v>428</v>
      </c>
      <c r="N122" t="s">
        <v>428</v>
      </c>
      <c r="O122" t="s">
        <v>428</v>
      </c>
      <c r="P122" t="str">
        <f t="shared" si="4"/>
        <v>199-D5-103</v>
      </c>
      <c r="R122" t="s">
        <v>428</v>
      </c>
      <c r="S122" t="s">
        <v>427</v>
      </c>
      <c r="T122" t="s">
        <v>429</v>
      </c>
      <c r="U122">
        <v>18.717824521697533</v>
      </c>
      <c r="V122" t="s">
        <v>428</v>
      </c>
      <c r="W122">
        <f t="shared" si="5"/>
        <v>0</v>
      </c>
      <c r="X122" s="2" t="s">
        <v>430</v>
      </c>
    </row>
    <row r="123" spans="1:24" x14ac:dyDescent="0.25">
      <c r="A123" t="s">
        <v>431</v>
      </c>
      <c r="B123" t="s">
        <v>522</v>
      </c>
      <c r="O123" t="s">
        <v>87</v>
      </c>
      <c r="P123" s="8" t="s">
        <v>527</v>
      </c>
      <c r="R123" s="8" t="s">
        <v>527</v>
      </c>
      <c r="S123" t="s">
        <v>431</v>
      </c>
      <c r="T123" t="s">
        <v>432</v>
      </c>
      <c r="U123">
        <v>0</v>
      </c>
      <c r="W123">
        <f t="shared" si="5"/>
        <v>1</v>
      </c>
    </row>
    <row r="124" spans="1:24" ht="14.25" customHeight="1" x14ac:dyDescent="0.25">
      <c r="A124" t="s">
        <v>433</v>
      </c>
      <c r="B124" t="s">
        <v>522</v>
      </c>
      <c r="O124" t="s">
        <v>87</v>
      </c>
      <c r="P124" s="8" t="s">
        <v>525</v>
      </c>
      <c r="R124" s="8" t="s">
        <v>525</v>
      </c>
      <c r="S124" t="s">
        <v>433</v>
      </c>
      <c r="T124" t="s">
        <v>434</v>
      </c>
      <c r="U124">
        <v>0</v>
      </c>
      <c r="W124">
        <f t="shared" si="5"/>
        <v>1</v>
      </c>
      <c r="X124" s="2" t="s">
        <v>526</v>
      </c>
    </row>
    <row r="125" spans="1:24" x14ac:dyDescent="0.25">
      <c r="A125" t="s">
        <v>435</v>
      </c>
      <c r="B125" t="s">
        <v>522</v>
      </c>
      <c r="C125" t="s">
        <v>436</v>
      </c>
      <c r="D125" t="s">
        <v>436</v>
      </c>
      <c r="E125" t="s">
        <v>436</v>
      </c>
      <c r="F125" t="s">
        <v>436</v>
      </c>
      <c r="G125" t="s">
        <v>436</v>
      </c>
      <c r="H125" t="s">
        <v>436</v>
      </c>
      <c r="I125" s="7" t="s">
        <v>155</v>
      </c>
      <c r="O125" t="s">
        <v>87</v>
      </c>
      <c r="P125" t="str">
        <f t="shared" si="4"/>
        <v>spare</v>
      </c>
      <c r="R125" t="s">
        <v>87</v>
      </c>
      <c r="S125" t="s">
        <v>435</v>
      </c>
      <c r="T125" t="s">
        <v>437</v>
      </c>
      <c r="U125">
        <v>0</v>
      </c>
      <c r="W125">
        <f t="shared" si="5"/>
        <v>1</v>
      </c>
      <c r="X125" s="2" t="s">
        <v>438</v>
      </c>
    </row>
    <row r="126" spans="1:24" x14ac:dyDescent="0.25">
      <c r="A126" t="s">
        <v>439</v>
      </c>
      <c r="B126" t="s">
        <v>522</v>
      </c>
      <c r="C126" t="s">
        <v>440</v>
      </c>
      <c r="D126" t="s">
        <v>440</v>
      </c>
      <c r="E126" t="s">
        <v>440</v>
      </c>
      <c r="F126" t="s">
        <v>440</v>
      </c>
      <c r="G126" t="s">
        <v>440</v>
      </c>
      <c r="H126" t="s">
        <v>440</v>
      </c>
      <c r="I126" s="7" t="s">
        <v>155</v>
      </c>
      <c r="O126" t="s">
        <v>87</v>
      </c>
      <c r="P126" s="10" t="s">
        <v>273</v>
      </c>
      <c r="R126" s="10" t="s">
        <v>273</v>
      </c>
      <c r="S126" t="s">
        <v>439</v>
      </c>
      <c r="T126" t="s">
        <v>441</v>
      </c>
      <c r="U126">
        <v>0</v>
      </c>
      <c r="W126">
        <f t="shared" si="5"/>
        <v>1</v>
      </c>
      <c r="X126" s="2" t="s">
        <v>529</v>
      </c>
    </row>
    <row r="127" spans="1:24" x14ac:dyDescent="0.25">
      <c r="A127" t="s">
        <v>442</v>
      </c>
      <c r="B127" t="s">
        <v>522</v>
      </c>
      <c r="C127" t="s">
        <v>443</v>
      </c>
      <c r="D127" t="s">
        <v>443</v>
      </c>
      <c r="E127" t="s">
        <v>443</v>
      </c>
      <c r="F127" t="s">
        <v>443</v>
      </c>
      <c r="G127" t="s">
        <v>443</v>
      </c>
      <c r="H127" t="s">
        <v>443</v>
      </c>
      <c r="I127" t="s">
        <v>443</v>
      </c>
      <c r="J127" t="s">
        <v>443</v>
      </c>
      <c r="K127" t="s">
        <v>443</v>
      </c>
      <c r="L127" t="s">
        <v>443</v>
      </c>
      <c r="M127" t="s">
        <v>443</v>
      </c>
      <c r="N127" t="s">
        <v>443</v>
      </c>
      <c r="O127" t="s">
        <v>443</v>
      </c>
      <c r="P127" t="str">
        <f t="shared" si="4"/>
        <v>199-D5-129</v>
      </c>
      <c r="R127" t="s">
        <v>443</v>
      </c>
      <c r="S127" t="s">
        <v>442</v>
      </c>
      <c r="T127" t="s">
        <v>444</v>
      </c>
      <c r="U127">
        <v>95.193828025390971</v>
      </c>
      <c r="V127" t="s">
        <v>443</v>
      </c>
      <c r="W127">
        <f t="shared" si="5"/>
        <v>0</v>
      </c>
    </row>
    <row r="128" spans="1:24" x14ac:dyDescent="0.25">
      <c r="A128" t="s">
        <v>445</v>
      </c>
      <c r="B128" t="s">
        <v>522</v>
      </c>
      <c r="C128" t="s">
        <v>446</v>
      </c>
      <c r="D128" t="s">
        <v>446</v>
      </c>
      <c r="E128" t="s">
        <v>446</v>
      </c>
      <c r="F128" t="s">
        <v>446</v>
      </c>
      <c r="G128" t="s">
        <v>446</v>
      </c>
      <c r="H128" t="s">
        <v>446</v>
      </c>
      <c r="I128" t="s">
        <v>446</v>
      </c>
      <c r="J128" t="s">
        <v>446</v>
      </c>
      <c r="K128" t="s">
        <v>446</v>
      </c>
      <c r="L128" t="s">
        <v>446</v>
      </c>
      <c r="M128" t="s">
        <v>446</v>
      </c>
      <c r="N128" t="s">
        <v>446</v>
      </c>
      <c r="O128" t="s">
        <v>446</v>
      </c>
      <c r="P128" t="str">
        <f t="shared" si="4"/>
        <v>199-D5-128</v>
      </c>
      <c r="R128" t="s">
        <v>446</v>
      </c>
      <c r="S128" t="s">
        <v>445</v>
      </c>
      <c r="T128" t="s">
        <v>447</v>
      </c>
      <c r="U128">
        <v>59.01618970630809</v>
      </c>
      <c r="V128" t="s">
        <v>446</v>
      </c>
      <c r="W128">
        <f t="shared" si="5"/>
        <v>0</v>
      </c>
    </row>
    <row r="129" spans="1:24" x14ac:dyDescent="0.25">
      <c r="A129" t="s">
        <v>448</v>
      </c>
      <c r="B129" t="s">
        <v>522</v>
      </c>
      <c r="G129" s="8" t="s">
        <v>449</v>
      </c>
      <c r="H129" t="s">
        <v>449</v>
      </c>
      <c r="I129" t="s">
        <v>449</v>
      </c>
      <c r="J129" t="s">
        <v>449</v>
      </c>
      <c r="K129" t="s">
        <v>449</v>
      </c>
      <c r="L129" t="s">
        <v>449</v>
      </c>
      <c r="M129" t="s">
        <v>449</v>
      </c>
      <c r="N129" t="s">
        <v>449</v>
      </c>
      <c r="O129" t="s">
        <v>449</v>
      </c>
      <c r="P129" t="str">
        <f t="shared" si="4"/>
        <v>199-D5-148</v>
      </c>
      <c r="R129" t="s">
        <v>449</v>
      </c>
      <c r="S129" t="s">
        <v>448</v>
      </c>
      <c r="T129" t="s">
        <v>450</v>
      </c>
      <c r="U129">
        <v>89.849317446551765</v>
      </c>
      <c r="V129" t="s">
        <v>449</v>
      </c>
      <c r="W129">
        <f t="shared" si="5"/>
        <v>0</v>
      </c>
    </row>
    <row r="130" spans="1:24" x14ac:dyDescent="0.25">
      <c r="A130" t="s">
        <v>451</v>
      </c>
      <c r="B130" t="s">
        <v>522</v>
      </c>
      <c r="I130" s="8" t="s">
        <v>452</v>
      </c>
      <c r="J130" t="s">
        <v>452</v>
      </c>
      <c r="K130" t="s">
        <v>452</v>
      </c>
      <c r="L130" t="s">
        <v>452</v>
      </c>
      <c r="M130" t="s">
        <v>452</v>
      </c>
      <c r="N130" t="s">
        <v>452</v>
      </c>
      <c r="O130" t="s">
        <v>452</v>
      </c>
      <c r="P130" t="str">
        <f t="shared" si="4"/>
        <v>199-D5-111</v>
      </c>
      <c r="R130" t="s">
        <v>452</v>
      </c>
      <c r="S130" t="s">
        <v>451</v>
      </c>
      <c r="T130" t="s">
        <v>453</v>
      </c>
      <c r="U130">
        <v>20.022932214108653</v>
      </c>
      <c r="V130" t="s">
        <v>452</v>
      </c>
      <c r="W130">
        <f t="shared" si="5"/>
        <v>0</v>
      </c>
      <c r="X130" s="2" t="s">
        <v>454</v>
      </c>
    </row>
    <row r="131" spans="1:24" x14ac:dyDescent="0.25">
      <c r="A131" t="s">
        <v>455</v>
      </c>
      <c r="B131" t="s">
        <v>522</v>
      </c>
      <c r="I131" s="8" t="s">
        <v>456</v>
      </c>
      <c r="J131" t="s">
        <v>456</v>
      </c>
      <c r="K131" t="s">
        <v>456</v>
      </c>
      <c r="L131" t="s">
        <v>456</v>
      </c>
      <c r="M131" t="s">
        <v>456</v>
      </c>
      <c r="N131" t="s">
        <v>456</v>
      </c>
      <c r="O131" t="s">
        <v>456</v>
      </c>
      <c r="P131" t="str">
        <f t="shared" ref="P131:P140" si="6">O131</f>
        <v>199-D5-108</v>
      </c>
      <c r="R131" t="s">
        <v>456</v>
      </c>
      <c r="S131" t="s">
        <v>455</v>
      </c>
      <c r="T131" t="s">
        <v>457</v>
      </c>
      <c r="U131">
        <v>19.895083179161499</v>
      </c>
      <c r="V131" t="s">
        <v>456</v>
      </c>
      <c r="W131">
        <f t="shared" si="5"/>
        <v>0</v>
      </c>
      <c r="X131" s="2" t="s">
        <v>454</v>
      </c>
    </row>
    <row r="132" spans="1:24" x14ac:dyDescent="0.25">
      <c r="A132" t="s">
        <v>458</v>
      </c>
      <c r="B132" t="s">
        <v>522</v>
      </c>
      <c r="O132" t="s">
        <v>87</v>
      </c>
      <c r="P132" t="str">
        <f t="shared" si="6"/>
        <v>spare</v>
      </c>
      <c r="R132" t="s">
        <v>87</v>
      </c>
      <c r="S132" t="s">
        <v>458</v>
      </c>
      <c r="T132" t="s">
        <v>459</v>
      </c>
      <c r="U132">
        <v>0</v>
      </c>
      <c r="W132">
        <f t="shared" si="5"/>
        <v>1</v>
      </c>
    </row>
    <row r="133" spans="1:24" x14ac:dyDescent="0.25">
      <c r="A133" t="s">
        <v>460</v>
      </c>
      <c r="B133" t="s">
        <v>522</v>
      </c>
      <c r="O133" s="6" t="s">
        <v>388</v>
      </c>
      <c r="P133" s="6" t="str">
        <f t="shared" si="6"/>
        <v>199-D5-20</v>
      </c>
      <c r="R133" s="6" t="s">
        <v>388</v>
      </c>
      <c r="S133" t="s">
        <v>460</v>
      </c>
      <c r="T133" t="s">
        <v>461</v>
      </c>
      <c r="U133">
        <v>25.343744467588309</v>
      </c>
      <c r="W133">
        <f t="shared" si="5"/>
        <v>1</v>
      </c>
      <c r="X133" s="2" t="s">
        <v>390</v>
      </c>
    </row>
    <row r="134" spans="1:24" x14ac:dyDescent="0.25">
      <c r="A134" t="s">
        <v>462</v>
      </c>
      <c r="B134" t="s">
        <v>522</v>
      </c>
      <c r="O134" t="s">
        <v>87</v>
      </c>
      <c r="P134" t="str">
        <f t="shared" si="6"/>
        <v>spare</v>
      </c>
      <c r="R134" t="s">
        <v>87</v>
      </c>
      <c r="S134" t="s">
        <v>462</v>
      </c>
      <c r="T134" t="s">
        <v>463</v>
      </c>
      <c r="U134">
        <v>0</v>
      </c>
      <c r="W134">
        <f t="shared" si="5"/>
        <v>1</v>
      </c>
    </row>
    <row r="135" spans="1:24" x14ac:dyDescent="0.25">
      <c r="A135" t="s">
        <v>464</v>
      </c>
      <c r="B135" t="s">
        <v>522</v>
      </c>
      <c r="O135" t="s">
        <v>87</v>
      </c>
      <c r="P135" t="str">
        <f t="shared" si="6"/>
        <v>spare</v>
      </c>
      <c r="R135" t="s">
        <v>87</v>
      </c>
      <c r="S135" t="s">
        <v>464</v>
      </c>
      <c r="T135" t="s">
        <v>465</v>
      </c>
      <c r="U135">
        <v>0</v>
      </c>
      <c r="W135">
        <f t="shared" si="5"/>
        <v>1</v>
      </c>
    </row>
    <row r="136" spans="1:24" x14ac:dyDescent="0.25">
      <c r="A136" t="s">
        <v>466</v>
      </c>
      <c r="B136" t="s">
        <v>522</v>
      </c>
      <c r="O136" t="s">
        <v>87</v>
      </c>
      <c r="P136" t="str">
        <f t="shared" si="6"/>
        <v>spare</v>
      </c>
      <c r="R136" t="s">
        <v>87</v>
      </c>
      <c r="S136" t="s">
        <v>466</v>
      </c>
      <c r="T136" t="s">
        <v>467</v>
      </c>
      <c r="U136">
        <v>0</v>
      </c>
      <c r="W136">
        <f t="shared" si="5"/>
        <v>1</v>
      </c>
    </row>
    <row r="137" spans="1:24" x14ac:dyDescent="0.25">
      <c r="A137" t="s">
        <v>468</v>
      </c>
      <c r="B137" t="s">
        <v>522</v>
      </c>
      <c r="O137" t="s">
        <v>87</v>
      </c>
      <c r="P137" t="str">
        <f t="shared" si="6"/>
        <v>spare</v>
      </c>
      <c r="R137" t="s">
        <v>87</v>
      </c>
      <c r="S137" t="s">
        <v>468</v>
      </c>
      <c r="T137" t="s">
        <v>469</v>
      </c>
      <c r="U137">
        <v>0</v>
      </c>
      <c r="W137">
        <f t="shared" ref="W137:W154" si="7">IF(R137=V137,0,1)</f>
        <v>1</v>
      </c>
    </row>
    <row r="138" spans="1:24" x14ac:dyDescent="0.25">
      <c r="A138" t="s">
        <v>470</v>
      </c>
      <c r="B138" t="s">
        <v>522</v>
      </c>
      <c r="O138" t="s">
        <v>87</v>
      </c>
      <c r="P138" t="str">
        <f t="shared" si="6"/>
        <v>spare</v>
      </c>
      <c r="R138" t="s">
        <v>87</v>
      </c>
      <c r="S138" t="s">
        <v>470</v>
      </c>
      <c r="T138" t="s">
        <v>471</v>
      </c>
      <c r="U138">
        <v>0</v>
      </c>
      <c r="W138">
        <f t="shared" si="7"/>
        <v>1</v>
      </c>
    </row>
    <row r="139" spans="1:24" x14ac:dyDescent="0.25">
      <c r="A139" t="s">
        <v>472</v>
      </c>
      <c r="B139" t="s">
        <v>522</v>
      </c>
      <c r="O139" t="s">
        <v>87</v>
      </c>
      <c r="P139" t="str">
        <f t="shared" si="6"/>
        <v>spare</v>
      </c>
      <c r="R139" t="s">
        <v>87</v>
      </c>
      <c r="S139" t="s">
        <v>472</v>
      </c>
      <c r="T139" t="s">
        <v>473</v>
      </c>
      <c r="U139">
        <v>29.793409893661902</v>
      </c>
      <c r="W139">
        <f t="shared" si="7"/>
        <v>1</v>
      </c>
      <c r="X139" s="2" t="s">
        <v>474</v>
      </c>
    </row>
    <row r="140" spans="1:24" x14ac:dyDescent="0.25">
      <c r="A140" t="s">
        <v>475</v>
      </c>
      <c r="B140" t="s">
        <v>522</v>
      </c>
      <c r="C140" t="s">
        <v>320</v>
      </c>
      <c r="D140" t="s">
        <v>320</v>
      </c>
      <c r="E140" t="s">
        <v>320</v>
      </c>
      <c r="F140" t="s">
        <v>320</v>
      </c>
      <c r="G140" s="7" t="s">
        <v>320</v>
      </c>
      <c r="H140" s="8" t="s">
        <v>476</v>
      </c>
      <c r="I140" t="s">
        <v>476</v>
      </c>
      <c r="J140" t="s">
        <v>476</v>
      </c>
      <c r="K140" t="s">
        <v>476</v>
      </c>
      <c r="L140" t="s">
        <v>476</v>
      </c>
      <c r="M140" t="s">
        <v>476</v>
      </c>
      <c r="N140" t="s">
        <v>476</v>
      </c>
      <c r="O140" t="s">
        <v>476</v>
      </c>
      <c r="P140" t="str">
        <f t="shared" si="6"/>
        <v>699-93-48C</v>
      </c>
      <c r="R140" t="s">
        <v>476</v>
      </c>
      <c r="S140" t="s">
        <v>475</v>
      </c>
      <c r="T140" t="s">
        <v>477</v>
      </c>
      <c r="U140">
        <v>27.77122277098594</v>
      </c>
      <c r="V140" t="s">
        <v>476</v>
      </c>
      <c r="W140">
        <f t="shared" si="7"/>
        <v>0</v>
      </c>
    </row>
    <row r="141" spans="1:24" x14ac:dyDescent="0.25">
      <c r="A141" t="s">
        <v>478</v>
      </c>
      <c r="B141" t="s">
        <v>522</v>
      </c>
      <c r="C141" t="s">
        <v>479</v>
      </c>
      <c r="D141" t="s">
        <v>479</v>
      </c>
      <c r="E141" t="s">
        <v>479</v>
      </c>
      <c r="F141" t="s">
        <v>479</v>
      </c>
      <c r="G141" t="s">
        <v>479</v>
      </c>
      <c r="H141" t="s">
        <v>479</v>
      </c>
      <c r="I141" t="s">
        <v>479</v>
      </c>
      <c r="J141" s="7" t="s">
        <v>87</v>
      </c>
      <c r="N141" s="7" t="s">
        <v>380</v>
      </c>
      <c r="O141" t="s">
        <v>380</v>
      </c>
      <c r="P141" t="str">
        <f>O141</f>
        <v>199-H4-80</v>
      </c>
      <c r="R141" t="s">
        <v>380</v>
      </c>
      <c r="S141" s="7" t="s">
        <v>478</v>
      </c>
      <c r="T141" t="s">
        <v>480</v>
      </c>
      <c r="U141">
        <v>31.462331779608604</v>
      </c>
      <c r="V141" s="7" t="s">
        <v>380</v>
      </c>
      <c r="W141">
        <f t="shared" si="7"/>
        <v>0</v>
      </c>
      <c r="X141" s="2" t="s">
        <v>382</v>
      </c>
    </row>
    <row r="142" spans="1:24" x14ac:dyDescent="0.25">
      <c r="A142" t="s">
        <v>481</v>
      </c>
      <c r="B142" t="s">
        <v>522</v>
      </c>
      <c r="C142" t="s">
        <v>482</v>
      </c>
      <c r="D142" t="s">
        <v>482</v>
      </c>
      <c r="E142" t="s">
        <v>482</v>
      </c>
      <c r="F142" t="s">
        <v>482</v>
      </c>
      <c r="G142" t="s">
        <v>482</v>
      </c>
      <c r="H142" t="s">
        <v>482</v>
      </c>
      <c r="I142" t="s">
        <v>482</v>
      </c>
      <c r="J142" s="7" t="s">
        <v>87</v>
      </c>
      <c r="O142" t="s">
        <v>87</v>
      </c>
      <c r="P142" t="str">
        <f t="shared" ref="P142:P154" si="8">O142</f>
        <v>spare</v>
      </c>
      <c r="R142" t="s">
        <v>87</v>
      </c>
      <c r="S142" t="s">
        <v>481</v>
      </c>
      <c r="T142" t="s">
        <v>483</v>
      </c>
      <c r="U142">
        <v>0</v>
      </c>
      <c r="W142">
        <f t="shared" si="7"/>
        <v>1</v>
      </c>
      <c r="X142" s="2" t="s">
        <v>484</v>
      </c>
    </row>
    <row r="143" spans="1:24" ht="45" x14ac:dyDescent="0.25">
      <c r="A143" t="s">
        <v>485</v>
      </c>
      <c r="B143" t="s">
        <v>522</v>
      </c>
      <c r="C143" t="s">
        <v>486</v>
      </c>
      <c r="D143" t="s">
        <v>486</v>
      </c>
      <c r="E143" t="s">
        <v>486</v>
      </c>
      <c r="F143" t="s">
        <v>486</v>
      </c>
      <c r="G143" t="s">
        <v>486</v>
      </c>
      <c r="H143" t="s">
        <v>486</v>
      </c>
      <c r="I143" t="s">
        <v>486</v>
      </c>
      <c r="J143" s="7" t="s">
        <v>87</v>
      </c>
      <c r="N143" s="7" t="s">
        <v>320</v>
      </c>
      <c r="O143" t="s">
        <v>320</v>
      </c>
      <c r="P143" t="str">
        <f t="shared" si="8"/>
        <v>199-D8-55</v>
      </c>
      <c r="R143" t="s">
        <v>320</v>
      </c>
      <c r="S143" t="s">
        <v>485</v>
      </c>
      <c r="T143" t="s">
        <v>487</v>
      </c>
      <c r="U143">
        <v>15.924423449663205</v>
      </c>
      <c r="V143" t="s">
        <v>320</v>
      </c>
      <c r="W143">
        <f t="shared" si="7"/>
        <v>0</v>
      </c>
      <c r="X143" s="2" t="s">
        <v>488</v>
      </c>
    </row>
    <row r="144" spans="1:24" ht="30" x14ac:dyDescent="0.25">
      <c r="A144" t="s">
        <v>489</v>
      </c>
      <c r="B144" t="s">
        <v>522</v>
      </c>
      <c r="C144" t="s">
        <v>490</v>
      </c>
      <c r="D144" t="s">
        <v>490</v>
      </c>
      <c r="E144" t="s">
        <v>490</v>
      </c>
      <c r="F144" t="s">
        <v>490</v>
      </c>
      <c r="G144" t="s">
        <v>490</v>
      </c>
      <c r="H144" t="s">
        <v>490</v>
      </c>
      <c r="I144" t="s">
        <v>490</v>
      </c>
      <c r="J144" s="7" t="s">
        <v>87</v>
      </c>
      <c r="O144" s="6" t="s">
        <v>336</v>
      </c>
      <c r="P144" s="6" t="str">
        <f t="shared" si="8"/>
        <v>199-D8-68</v>
      </c>
      <c r="R144" s="6" t="s">
        <v>336</v>
      </c>
      <c r="S144" t="s">
        <v>489</v>
      </c>
      <c r="T144" t="s">
        <v>491</v>
      </c>
      <c r="U144">
        <v>15.612247531938772</v>
      </c>
      <c r="W144">
        <f t="shared" si="7"/>
        <v>1</v>
      </c>
      <c r="X144" s="2" t="s">
        <v>338</v>
      </c>
    </row>
    <row r="145" spans="1:24" x14ac:dyDescent="0.25">
      <c r="A145" t="s">
        <v>492</v>
      </c>
      <c r="B145" t="s">
        <v>522</v>
      </c>
      <c r="C145" t="s">
        <v>493</v>
      </c>
      <c r="D145" t="s">
        <v>493</v>
      </c>
      <c r="E145" t="s">
        <v>493</v>
      </c>
      <c r="F145" t="s">
        <v>493</v>
      </c>
      <c r="G145" t="s">
        <v>493</v>
      </c>
      <c r="H145" t="s">
        <v>493</v>
      </c>
      <c r="I145" t="s">
        <v>493</v>
      </c>
      <c r="J145" t="s">
        <v>493</v>
      </c>
      <c r="K145" t="s">
        <v>493</v>
      </c>
      <c r="L145" t="s">
        <v>493</v>
      </c>
      <c r="M145" t="s">
        <v>493</v>
      </c>
      <c r="N145" t="s">
        <v>493</v>
      </c>
      <c r="O145" t="s">
        <v>493</v>
      </c>
      <c r="P145" t="str">
        <f t="shared" si="8"/>
        <v>199-D7-5</v>
      </c>
      <c r="R145" t="s">
        <v>493</v>
      </c>
      <c r="S145" t="s">
        <v>492</v>
      </c>
      <c r="T145" t="s">
        <v>494</v>
      </c>
      <c r="U145">
        <v>34.214525467932404</v>
      </c>
      <c r="V145" t="s">
        <v>493</v>
      </c>
      <c r="W145">
        <f t="shared" si="7"/>
        <v>0</v>
      </c>
    </row>
    <row r="146" spans="1:24" x14ac:dyDescent="0.25">
      <c r="A146" t="s">
        <v>495</v>
      </c>
      <c r="B146" t="s">
        <v>522</v>
      </c>
      <c r="C146" t="s">
        <v>496</v>
      </c>
      <c r="D146" t="s">
        <v>496</v>
      </c>
      <c r="E146" t="s">
        <v>496</v>
      </c>
      <c r="F146" t="s">
        <v>496</v>
      </c>
      <c r="G146" t="s">
        <v>496</v>
      </c>
      <c r="H146" t="s">
        <v>496</v>
      </c>
      <c r="I146" t="s">
        <v>496</v>
      </c>
      <c r="J146" t="s">
        <v>496</v>
      </c>
      <c r="K146" t="s">
        <v>496</v>
      </c>
      <c r="L146" t="s">
        <v>496</v>
      </c>
      <c r="M146" t="s">
        <v>496</v>
      </c>
      <c r="N146" t="s">
        <v>496</v>
      </c>
      <c r="O146" t="s">
        <v>496</v>
      </c>
      <c r="P146" t="str">
        <f t="shared" si="8"/>
        <v>199-D6-2</v>
      </c>
      <c r="R146" t="s">
        <v>496</v>
      </c>
      <c r="S146" t="s">
        <v>495</v>
      </c>
      <c r="T146" t="s">
        <v>497</v>
      </c>
      <c r="U146">
        <v>45.901877389287066</v>
      </c>
      <c r="V146" t="s">
        <v>496</v>
      </c>
      <c r="W146">
        <f t="shared" si="7"/>
        <v>0</v>
      </c>
    </row>
    <row r="147" spans="1:24" x14ac:dyDescent="0.25">
      <c r="A147" t="s">
        <v>498</v>
      </c>
      <c r="B147" t="s">
        <v>522</v>
      </c>
      <c r="C147" t="s">
        <v>499</v>
      </c>
      <c r="D147" t="s">
        <v>499</v>
      </c>
      <c r="E147" t="s">
        <v>499</v>
      </c>
      <c r="F147" t="s">
        <v>499</v>
      </c>
      <c r="G147" t="s">
        <v>499</v>
      </c>
      <c r="H147" t="s">
        <v>499</v>
      </c>
      <c r="I147" t="s">
        <v>499</v>
      </c>
      <c r="J147" t="s">
        <v>499</v>
      </c>
      <c r="K147" t="s">
        <v>499</v>
      </c>
      <c r="L147" t="s">
        <v>499</v>
      </c>
      <c r="M147" t="s">
        <v>499</v>
      </c>
      <c r="N147" t="s">
        <v>499</v>
      </c>
      <c r="O147" t="s">
        <v>499</v>
      </c>
      <c r="P147" t="str">
        <f t="shared" si="8"/>
        <v>199-D7-4</v>
      </c>
      <c r="R147" t="s">
        <v>499</v>
      </c>
      <c r="S147" t="s">
        <v>498</v>
      </c>
      <c r="T147" t="s">
        <v>500</v>
      </c>
      <c r="U147">
        <v>57.446464123530134</v>
      </c>
      <c r="V147" t="s">
        <v>499</v>
      </c>
      <c r="W147">
        <f t="shared" si="7"/>
        <v>0</v>
      </c>
    </row>
    <row r="148" spans="1:24" x14ac:dyDescent="0.25">
      <c r="A148" t="s">
        <v>501</v>
      </c>
      <c r="B148" t="s">
        <v>522</v>
      </c>
      <c r="C148" t="s">
        <v>328</v>
      </c>
      <c r="D148" t="s">
        <v>328</v>
      </c>
      <c r="E148" t="s">
        <v>328</v>
      </c>
      <c r="F148" t="s">
        <v>328</v>
      </c>
      <c r="G148" t="s">
        <v>328</v>
      </c>
      <c r="H148" t="s">
        <v>328</v>
      </c>
      <c r="I148" s="7" t="s">
        <v>87</v>
      </c>
      <c r="O148" t="s">
        <v>87</v>
      </c>
      <c r="P148" t="str">
        <f t="shared" si="8"/>
        <v>spare</v>
      </c>
      <c r="R148" t="s">
        <v>87</v>
      </c>
      <c r="S148" t="s">
        <v>501</v>
      </c>
      <c r="T148" t="s">
        <v>502</v>
      </c>
      <c r="U148">
        <v>0</v>
      </c>
      <c r="W148">
        <f t="shared" si="7"/>
        <v>1</v>
      </c>
      <c r="X148" s="2" t="s">
        <v>330</v>
      </c>
    </row>
    <row r="149" spans="1:24" x14ac:dyDescent="0.25">
      <c r="A149" t="s">
        <v>503</v>
      </c>
      <c r="B149" t="s">
        <v>522</v>
      </c>
      <c r="C149" t="s">
        <v>504</v>
      </c>
      <c r="D149" t="s">
        <v>504</v>
      </c>
      <c r="E149" t="s">
        <v>504</v>
      </c>
      <c r="F149" t="s">
        <v>504</v>
      </c>
      <c r="G149" t="s">
        <v>504</v>
      </c>
      <c r="H149" t="s">
        <v>504</v>
      </c>
      <c r="I149" t="s">
        <v>504</v>
      </c>
      <c r="J149" t="s">
        <v>504</v>
      </c>
      <c r="K149" t="s">
        <v>504</v>
      </c>
      <c r="L149" t="s">
        <v>504</v>
      </c>
      <c r="M149" t="s">
        <v>504</v>
      </c>
      <c r="N149" t="s">
        <v>504</v>
      </c>
      <c r="O149" t="s">
        <v>504</v>
      </c>
      <c r="P149" t="str">
        <f t="shared" si="8"/>
        <v>199-D6-1</v>
      </c>
      <c r="R149" t="s">
        <v>504</v>
      </c>
      <c r="S149" t="s">
        <v>503</v>
      </c>
      <c r="T149" t="s">
        <v>505</v>
      </c>
      <c r="U149">
        <v>20.197701729019585</v>
      </c>
      <c r="V149" t="s">
        <v>504</v>
      </c>
      <c r="W149">
        <f t="shared" si="7"/>
        <v>0</v>
      </c>
    </row>
    <row r="150" spans="1:24" x14ac:dyDescent="0.25">
      <c r="A150" t="s">
        <v>506</v>
      </c>
      <c r="B150" t="s">
        <v>522</v>
      </c>
      <c r="I150" s="8" t="s">
        <v>507</v>
      </c>
      <c r="J150" t="s">
        <v>507</v>
      </c>
      <c r="K150" t="s">
        <v>507</v>
      </c>
      <c r="L150" t="s">
        <v>507</v>
      </c>
      <c r="M150" t="s">
        <v>507</v>
      </c>
      <c r="N150" t="s">
        <v>507</v>
      </c>
      <c r="O150" t="s">
        <v>507</v>
      </c>
      <c r="P150" t="str">
        <f t="shared" si="8"/>
        <v>699-90-47B</v>
      </c>
      <c r="R150" t="s">
        <v>507</v>
      </c>
      <c r="S150" t="s">
        <v>506</v>
      </c>
      <c r="T150" t="s">
        <v>508</v>
      </c>
      <c r="U150">
        <v>41.430516333939408</v>
      </c>
      <c r="V150" t="s">
        <v>507</v>
      </c>
      <c r="W150">
        <f t="shared" si="7"/>
        <v>0</v>
      </c>
      <c r="X150" s="2" t="s">
        <v>509</v>
      </c>
    </row>
    <row r="151" spans="1:24" x14ac:dyDescent="0.25">
      <c r="A151" t="s">
        <v>510</v>
      </c>
      <c r="B151" t="s">
        <v>522</v>
      </c>
      <c r="O151" t="s">
        <v>87</v>
      </c>
      <c r="P151" t="str">
        <f t="shared" si="8"/>
        <v>spare</v>
      </c>
      <c r="R151" t="s">
        <v>87</v>
      </c>
      <c r="S151" t="s">
        <v>510</v>
      </c>
      <c r="T151" t="s">
        <v>511</v>
      </c>
      <c r="U151">
        <v>0</v>
      </c>
      <c r="W151">
        <f t="shared" si="7"/>
        <v>1</v>
      </c>
    </row>
    <row r="152" spans="1:24" x14ac:dyDescent="0.25">
      <c r="A152" t="s">
        <v>512</v>
      </c>
      <c r="B152" t="s">
        <v>522</v>
      </c>
      <c r="O152" t="s">
        <v>87</v>
      </c>
      <c r="P152" t="str">
        <f t="shared" si="8"/>
        <v>spare</v>
      </c>
      <c r="R152" t="s">
        <v>87</v>
      </c>
      <c r="S152" t="s">
        <v>512</v>
      </c>
      <c r="T152" t="s">
        <v>513</v>
      </c>
      <c r="U152">
        <v>0</v>
      </c>
      <c r="W152">
        <f t="shared" si="7"/>
        <v>1</v>
      </c>
    </row>
    <row r="153" spans="1:24" x14ac:dyDescent="0.25">
      <c r="A153" t="s">
        <v>514</v>
      </c>
      <c r="B153" t="s">
        <v>522</v>
      </c>
      <c r="L153" s="8" t="s">
        <v>374</v>
      </c>
      <c r="M153" t="s">
        <v>374</v>
      </c>
      <c r="N153" t="s">
        <v>374</v>
      </c>
      <c r="O153" t="s">
        <v>374</v>
      </c>
      <c r="P153" t="str">
        <f t="shared" si="8"/>
        <v>199-H4-82</v>
      </c>
      <c r="R153" t="s">
        <v>374</v>
      </c>
      <c r="S153" t="s">
        <v>514</v>
      </c>
      <c r="T153" t="s">
        <v>515</v>
      </c>
      <c r="U153">
        <v>27.420405738069469</v>
      </c>
      <c r="V153" t="s">
        <v>374</v>
      </c>
      <c r="W153">
        <f t="shared" si="7"/>
        <v>0</v>
      </c>
      <c r="X153" s="2" t="s">
        <v>516</v>
      </c>
    </row>
    <row r="154" spans="1:24" x14ac:dyDescent="0.25">
      <c r="A154" t="s">
        <v>517</v>
      </c>
      <c r="B154" t="s">
        <v>522</v>
      </c>
      <c r="L154" s="8" t="s">
        <v>371</v>
      </c>
      <c r="M154" t="s">
        <v>371</v>
      </c>
      <c r="N154" t="s">
        <v>371</v>
      </c>
      <c r="O154" t="s">
        <v>371</v>
      </c>
      <c r="P154" t="str">
        <f t="shared" si="8"/>
        <v>199-H1-5</v>
      </c>
      <c r="R154" t="s">
        <v>371</v>
      </c>
      <c r="S154" t="s">
        <v>517</v>
      </c>
      <c r="T154" t="s">
        <v>518</v>
      </c>
      <c r="U154">
        <v>22.612705994993028</v>
      </c>
      <c r="V154" t="s">
        <v>371</v>
      </c>
      <c r="W154">
        <f t="shared" si="7"/>
        <v>0</v>
      </c>
      <c r="X154" s="2" t="s">
        <v>519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BFF27-CF29-4A36-A454-E86203678BE0}">
  <dimension ref="A1:V3"/>
  <sheetViews>
    <sheetView workbookViewId="0">
      <selection activeCell="E31" sqref="E31"/>
    </sheetView>
  </sheetViews>
  <sheetFormatPr defaultRowHeight="15" x14ac:dyDescent="0.25"/>
  <sheetData>
    <row r="1" spans="1:22" x14ac:dyDescent="0.25">
      <c r="A1" s="7"/>
      <c r="B1" t="s">
        <v>266</v>
      </c>
      <c r="V1" s="2"/>
    </row>
    <row r="2" spans="1:22" x14ac:dyDescent="0.25">
      <c r="A2" s="8"/>
      <c r="B2" t="s">
        <v>267</v>
      </c>
      <c r="V2" s="2"/>
    </row>
    <row r="3" spans="1:22" x14ac:dyDescent="0.25">
      <c r="A3" s="1" t="s">
        <v>268</v>
      </c>
      <c r="V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Weatherl</dc:creator>
  <cp:lastModifiedBy>Robin Weatherl</cp:lastModifiedBy>
  <dcterms:created xsi:type="dcterms:W3CDTF">2023-08-22T20:44:01Z</dcterms:created>
  <dcterms:modified xsi:type="dcterms:W3CDTF">2023-11-19T20:35:48Z</dcterms:modified>
</cp:coreProperties>
</file>