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H_Repos\100HR3-Rebound\data\hydrochemistry\"/>
    </mc:Choice>
  </mc:AlternateContent>
  <xr:revisionPtr revIDLastSave="0" documentId="13_ncr:1_{30309283-EC16-4017-83A6-CC44BCF8143C}" xr6:coauthVersionLast="47" xr6:coauthVersionMax="47" xr10:uidLastSave="{00000000-0000-0000-0000-000000000000}"/>
  <bookViews>
    <workbookView xWindow="-23820" yWindow="3315" windowWidth="21600" windowHeight="11385" xr2:uid="{C72CAE81-EE96-485B-873D-F81EFD30214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1" i="1" l="1"/>
  <c r="C30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2" i="1"/>
</calcChain>
</file>

<file path=xl/sharedStrings.xml><?xml version="1.0" encoding="utf-8"?>
<sst xmlns="http://schemas.openxmlformats.org/spreadsheetml/2006/main" count="125" uniqueCount="40">
  <si>
    <t>Mon: 199-D5-15</t>
  </si>
  <si>
    <t>Mon: 199-D5-123</t>
  </si>
  <si>
    <t>X</t>
  </si>
  <si>
    <t>Mon: 199-D5-142</t>
  </si>
  <si>
    <t>2.5 (U)</t>
  </si>
  <si>
    <t>Mon: 199-D5-133</t>
  </si>
  <si>
    <t>Mon: 199-D5-17</t>
  </si>
  <si>
    <t>Inj: 199-D5-128</t>
  </si>
  <si>
    <t>Mon: 199-D2-11</t>
  </si>
  <si>
    <t>Mon: 199-D5-36</t>
  </si>
  <si>
    <t>Mon: 199-D5-38</t>
  </si>
  <si>
    <t>Mon: 199-D5-106</t>
  </si>
  <si>
    <t>Mon: 199-D1-1</t>
  </si>
  <si>
    <t>Mon: 199-D2-14</t>
  </si>
  <si>
    <t>Ext: 199-D5-103</t>
  </si>
  <si>
    <t>Ext: 199-D5-160</t>
  </si>
  <si>
    <t>Mon: 199-D5-150</t>
  </si>
  <si>
    <t>2.5(U)</t>
  </si>
  <si>
    <t>Ext: 199-D5-151</t>
  </si>
  <si>
    <t>Mon: 199-D5-149</t>
  </si>
  <si>
    <t>Mon: 199-D5-152</t>
  </si>
  <si>
    <t>Mon: 199-D5-43</t>
  </si>
  <si>
    <t>2.50(U)</t>
  </si>
  <si>
    <t>Ext: 199-D5-146</t>
  </si>
  <si>
    <t>Mon: 199-D5-145</t>
  </si>
  <si>
    <t>Ext: 199-D5-39</t>
  </si>
  <si>
    <t>Ext: 199-D5-104</t>
  </si>
  <si>
    <t>Ext: 199-D5-34</t>
  </si>
  <si>
    <t>Mon: 199-D5-41</t>
  </si>
  <si>
    <t>Mon: 199-D5-33</t>
  </si>
  <si>
    <t>2.50 (U)</t>
  </si>
  <si>
    <t>1.3 (U)</t>
  </si>
  <si>
    <t>Mon: 199-D5-44</t>
  </si>
  <si>
    <t>Mon: 199-D5-37</t>
  </si>
  <si>
    <t>C6272</t>
  </si>
  <si>
    <t>AT-D-1-M</t>
  </si>
  <si>
    <t>AT</t>
  </si>
  <si>
    <t>FullName</t>
  </si>
  <si>
    <t>NAME</t>
  </si>
  <si>
    <t>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</si>
</sst>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17" fontId="2" fillId="0" borderId="1" xfId="0" applyNumberFormat="1" applyFont="1" applyBorder="1" applyAlignment="1">
      <alignment horizontal="center" vertical="center" wrapText="1"/>
    </xf>
    <xf numFmtId="17" fontId="2" fillId="0" borderId="1" xfId="0" applyNumberFormat="1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7691C-B225-4B11-A76C-0BB3737F7280}">
  <dimension ref="A1:O31"/>
  <sheetViews>
    <sheetView tabSelected="1" workbookViewId="0">
      <selection activeCell="B1" sqref="B1"/>
    </sheetView>
  </sheetViews>
  <sheetFormatPr defaultRowHeight="15" x14ac:dyDescent="0.25"/>
  <cols>
    <col min="1" max="3" width="23.28515625" customWidth="1"/>
  </cols>
  <sheetData>
    <row r="1" spans="1:15" x14ac:dyDescent="0.25">
      <c r="A1" s="1" t="s">
        <v>37</v>
      </c>
      <c r="B1" s="1" t="s">
        <v>39</v>
      </c>
      <c r="C1" s="1" t="s">
        <v>38</v>
      </c>
      <c r="D1" s="2">
        <v>45017</v>
      </c>
      <c r="E1" s="3">
        <v>45047</v>
      </c>
      <c r="F1" s="3">
        <v>45047</v>
      </c>
      <c r="G1" s="3">
        <v>45047</v>
      </c>
      <c r="H1" s="2">
        <v>45078</v>
      </c>
      <c r="I1" s="2">
        <v>45108</v>
      </c>
      <c r="J1" s="2">
        <v>45139</v>
      </c>
      <c r="K1" s="2">
        <v>45170</v>
      </c>
      <c r="L1" s="2">
        <v>45200</v>
      </c>
      <c r="M1" s="2">
        <v>45231</v>
      </c>
      <c r="N1" s="2">
        <v>45261</v>
      </c>
      <c r="O1" s="2">
        <v>45292</v>
      </c>
    </row>
    <row r="2" spans="1:15" x14ac:dyDescent="0.25">
      <c r="A2" s="4" t="s">
        <v>0</v>
      </c>
      <c r="B2" s="4" t="str">
        <f>LEFT(A2, FIND(":", A2) - 1)</f>
        <v>Mon</v>
      </c>
      <c r="C2" s="4" t="str">
        <f>MID(A2, FIND(":", A2) + 2, LEN(A2) - FIND(":", A2) - 1)</f>
        <v>199-D5-15</v>
      </c>
      <c r="D2" s="5">
        <v>3.87</v>
      </c>
      <c r="E2" s="4">
        <v>3.13</v>
      </c>
      <c r="F2" s="4"/>
      <c r="G2" s="4"/>
      <c r="H2" s="5">
        <v>5.05</v>
      </c>
      <c r="I2" s="5">
        <v>3.95</v>
      </c>
      <c r="J2" s="5">
        <v>5.55</v>
      </c>
      <c r="K2" s="5">
        <v>3.55</v>
      </c>
      <c r="L2" s="5">
        <v>4.4800000000000004</v>
      </c>
      <c r="M2" s="5">
        <v>4.96</v>
      </c>
      <c r="N2" s="5">
        <v>5.38</v>
      </c>
      <c r="O2" s="5">
        <v>4.82</v>
      </c>
    </row>
    <row r="3" spans="1:15" x14ac:dyDescent="0.25">
      <c r="A3" s="4" t="s">
        <v>1</v>
      </c>
      <c r="B3" s="4" t="str">
        <f t="shared" ref="B3:B29" si="0">LEFT(A3, FIND(":", A3) - 1)</f>
        <v>Mon</v>
      </c>
      <c r="C3" s="4" t="str">
        <f t="shared" ref="C3:C29" si="1">MID(A3, FIND(":", A3) + 2, LEN(A3) - FIND(":", A3) - 1)</f>
        <v>199-D5-123</v>
      </c>
      <c r="D3" s="5">
        <v>5.78</v>
      </c>
      <c r="E3" s="4" t="s">
        <v>2</v>
      </c>
      <c r="F3" s="4"/>
      <c r="G3" s="4"/>
      <c r="H3" s="5">
        <v>4.13</v>
      </c>
      <c r="I3" s="5" t="s">
        <v>2</v>
      </c>
      <c r="J3" s="5">
        <v>5.86</v>
      </c>
      <c r="K3" s="5" t="s">
        <v>2</v>
      </c>
      <c r="L3" s="5">
        <v>4.45</v>
      </c>
      <c r="M3" s="5" t="s">
        <v>2</v>
      </c>
      <c r="N3" s="5">
        <v>5.44</v>
      </c>
      <c r="O3" s="5" t="s">
        <v>2</v>
      </c>
    </row>
    <row r="4" spans="1:15" x14ac:dyDescent="0.25">
      <c r="A4" s="4" t="s">
        <v>3</v>
      </c>
      <c r="B4" s="4" t="str">
        <f t="shared" si="0"/>
        <v>Mon</v>
      </c>
      <c r="C4" s="4" t="str">
        <f t="shared" si="1"/>
        <v>199-D5-142</v>
      </c>
      <c r="D4" s="5">
        <v>2.77</v>
      </c>
      <c r="E4" s="4" t="s">
        <v>2</v>
      </c>
      <c r="F4" s="4"/>
      <c r="G4" s="4"/>
      <c r="H4" s="5">
        <v>2.85</v>
      </c>
      <c r="I4" s="5" t="s">
        <v>2</v>
      </c>
      <c r="J4" s="5">
        <v>3.14</v>
      </c>
      <c r="K4" s="5" t="s">
        <v>2</v>
      </c>
      <c r="L4" s="5" t="s">
        <v>4</v>
      </c>
      <c r="M4" s="5" t="s">
        <v>2</v>
      </c>
      <c r="N4" s="5">
        <v>3.13</v>
      </c>
      <c r="O4" s="5" t="s">
        <v>2</v>
      </c>
    </row>
    <row r="5" spans="1:15" x14ac:dyDescent="0.25">
      <c r="A5" s="4" t="s">
        <v>5</v>
      </c>
      <c r="B5" s="4" t="str">
        <f t="shared" si="0"/>
        <v>Mon</v>
      </c>
      <c r="C5" s="4" t="str">
        <f t="shared" si="1"/>
        <v>199-D5-133</v>
      </c>
      <c r="D5" s="5">
        <v>4.13</v>
      </c>
      <c r="E5" s="4">
        <v>20.2</v>
      </c>
      <c r="F5" s="4"/>
      <c r="G5" s="4"/>
      <c r="H5" s="5">
        <v>34.1</v>
      </c>
      <c r="I5" s="5">
        <v>34.200000000000003</v>
      </c>
      <c r="J5" s="5">
        <v>33</v>
      </c>
      <c r="K5" s="5">
        <v>32.200000000000003</v>
      </c>
      <c r="L5" s="5">
        <v>35.200000000000003</v>
      </c>
      <c r="M5" s="5">
        <v>32.299999999999997</v>
      </c>
      <c r="N5" s="5">
        <v>32.6</v>
      </c>
      <c r="O5" s="5">
        <v>33.200000000000003</v>
      </c>
    </row>
    <row r="6" spans="1:15" x14ac:dyDescent="0.25">
      <c r="A6" s="4" t="s">
        <v>6</v>
      </c>
      <c r="B6" s="4" t="str">
        <f t="shared" si="0"/>
        <v>Mon</v>
      </c>
      <c r="C6" s="4" t="str">
        <f t="shared" si="1"/>
        <v>199-D5-17</v>
      </c>
      <c r="D6" s="5">
        <v>6.18</v>
      </c>
      <c r="E6" s="4" t="s">
        <v>2</v>
      </c>
      <c r="F6" s="4"/>
      <c r="G6" s="4"/>
      <c r="H6" s="5">
        <v>3.5</v>
      </c>
      <c r="I6" s="5" t="s">
        <v>2</v>
      </c>
      <c r="J6" s="5">
        <v>4.9800000000000004</v>
      </c>
      <c r="K6" s="5" t="s">
        <v>2</v>
      </c>
      <c r="L6" s="5">
        <v>2.96</v>
      </c>
      <c r="M6" s="5" t="s">
        <v>2</v>
      </c>
      <c r="N6" s="5">
        <v>4.13</v>
      </c>
      <c r="O6" s="5" t="s">
        <v>2</v>
      </c>
    </row>
    <row r="7" spans="1:15" x14ac:dyDescent="0.25">
      <c r="A7" s="4" t="s">
        <v>7</v>
      </c>
      <c r="B7" s="4" t="str">
        <f t="shared" si="0"/>
        <v>Inj</v>
      </c>
      <c r="C7" s="4" t="str">
        <f t="shared" si="1"/>
        <v>199-D5-128</v>
      </c>
      <c r="D7" s="5" t="s">
        <v>2</v>
      </c>
      <c r="E7" s="4">
        <v>4.7</v>
      </c>
      <c r="F7" s="4"/>
      <c r="G7" s="4"/>
      <c r="H7" s="5">
        <v>7.07</v>
      </c>
      <c r="I7" s="5" t="s">
        <v>2</v>
      </c>
      <c r="J7" s="5">
        <v>5.05</v>
      </c>
      <c r="K7" s="5" t="s">
        <v>2</v>
      </c>
      <c r="L7" s="5">
        <v>10.199999999999999</v>
      </c>
      <c r="M7" s="5" t="s">
        <v>2</v>
      </c>
      <c r="N7" s="5">
        <v>10.3</v>
      </c>
      <c r="O7" s="5" t="s">
        <v>2</v>
      </c>
    </row>
    <row r="8" spans="1:15" x14ac:dyDescent="0.25">
      <c r="A8" s="4" t="s">
        <v>8</v>
      </c>
      <c r="B8" s="4" t="str">
        <f t="shared" si="0"/>
        <v>Mon</v>
      </c>
      <c r="C8" s="4" t="str">
        <f t="shared" si="1"/>
        <v>199-D2-11</v>
      </c>
      <c r="D8" s="5" t="s">
        <v>4</v>
      </c>
      <c r="E8" s="4" t="s">
        <v>2</v>
      </c>
      <c r="F8" s="4"/>
      <c r="G8" s="4"/>
      <c r="H8" s="5" t="s">
        <v>4</v>
      </c>
      <c r="I8" s="5" t="s">
        <v>2</v>
      </c>
      <c r="J8" s="5">
        <v>3.52</v>
      </c>
      <c r="K8" s="5" t="s">
        <v>2</v>
      </c>
      <c r="L8" s="5">
        <v>2.61</v>
      </c>
      <c r="M8" s="5" t="s">
        <v>2</v>
      </c>
      <c r="N8" s="5">
        <v>3.19</v>
      </c>
      <c r="O8" s="5" t="s">
        <v>2</v>
      </c>
    </row>
    <row r="9" spans="1:15" x14ac:dyDescent="0.25">
      <c r="A9" s="4" t="s">
        <v>9</v>
      </c>
      <c r="B9" s="4" t="str">
        <f t="shared" si="0"/>
        <v>Mon</v>
      </c>
      <c r="C9" s="4" t="str">
        <f t="shared" si="1"/>
        <v>199-D5-36</v>
      </c>
      <c r="D9" s="5" t="s">
        <v>2</v>
      </c>
      <c r="E9" s="4" t="s">
        <v>4</v>
      </c>
      <c r="F9" s="4"/>
      <c r="G9" s="4"/>
      <c r="H9" s="5" t="s">
        <v>2</v>
      </c>
      <c r="I9" s="5" t="s">
        <v>2</v>
      </c>
      <c r="J9" s="5" t="s">
        <v>4</v>
      </c>
      <c r="K9" s="5" t="s">
        <v>2</v>
      </c>
      <c r="L9" s="5" t="s">
        <v>2</v>
      </c>
      <c r="M9" s="5">
        <v>2.67</v>
      </c>
      <c r="N9" s="5" t="s">
        <v>2</v>
      </c>
      <c r="O9" s="5" t="s">
        <v>2</v>
      </c>
    </row>
    <row r="10" spans="1:15" x14ac:dyDescent="0.25">
      <c r="A10" s="4" t="s">
        <v>10</v>
      </c>
      <c r="B10" s="4" t="str">
        <f t="shared" si="0"/>
        <v>Mon</v>
      </c>
      <c r="C10" s="4" t="str">
        <f t="shared" si="1"/>
        <v>199-D5-38</v>
      </c>
      <c r="D10" s="5" t="s">
        <v>2</v>
      </c>
      <c r="E10" s="4" t="s">
        <v>4</v>
      </c>
      <c r="F10" s="4"/>
      <c r="G10" s="4"/>
      <c r="H10" s="5" t="s">
        <v>2</v>
      </c>
      <c r="I10" s="5" t="s">
        <v>2</v>
      </c>
      <c r="J10" s="5">
        <v>3.83</v>
      </c>
      <c r="K10" s="5" t="s">
        <v>2</v>
      </c>
      <c r="L10" s="5" t="s">
        <v>2</v>
      </c>
      <c r="M10" s="5">
        <v>3.69</v>
      </c>
      <c r="N10" s="5" t="s">
        <v>2</v>
      </c>
      <c r="O10" s="5" t="s">
        <v>2</v>
      </c>
    </row>
    <row r="11" spans="1:15" x14ac:dyDescent="0.25">
      <c r="A11" s="4" t="s">
        <v>11</v>
      </c>
      <c r="B11" s="4" t="str">
        <f t="shared" si="0"/>
        <v>Mon</v>
      </c>
      <c r="C11" s="4" t="str">
        <f t="shared" si="1"/>
        <v>199-D5-106</v>
      </c>
      <c r="D11" s="5">
        <v>5.79</v>
      </c>
      <c r="E11" s="4">
        <v>5.26</v>
      </c>
      <c r="F11" s="4"/>
      <c r="G11" s="4"/>
      <c r="H11" s="5">
        <v>8.3699999999999992</v>
      </c>
      <c r="I11" s="5">
        <v>6.8</v>
      </c>
      <c r="J11" s="5">
        <v>7.11</v>
      </c>
      <c r="K11" s="5">
        <v>5.31</v>
      </c>
      <c r="L11" s="5">
        <v>4.63</v>
      </c>
      <c r="M11" s="5">
        <v>6.68</v>
      </c>
      <c r="N11" s="5">
        <v>6.62</v>
      </c>
      <c r="O11" s="5">
        <v>6.24</v>
      </c>
    </row>
    <row r="12" spans="1:15" x14ac:dyDescent="0.25">
      <c r="A12" s="4" t="s">
        <v>12</v>
      </c>
      <c r="B12" s="4" t="str">
        <f t="shared" si="0"/>
        <v>Mon</v>
      </c>
      <c r="C12" s="4" t="str">
        <f t="shared" si="1"/>
        <v>199-D1-1</v>
      </c>
      <c r="D12" s="5">
        <v>7.02</v>
      </c>
      <c r="E12" s="4">
        <v>7.82</v>
      </c>
      <c r="F12" s="4"/>
      <c r="G12" s="4"/>
      <c r="H12" s="5">
        <v>7.85</v>
      </c>
      <c r="I12" s="5">
        <v>8.32</v>
      </c>
      <c r="J12" s="5">
        <v>7.7</v>
      </c>
      <c r="K12" s="5">
        <v>6.34</v>
      </c>
      <c r="L12" s="5">
        <v>7.2</v>
      </c>
      <c r="M12" s="5">
        <v>7.02</v>
      </c>
      <c r="N12" s="5">
        <v>6.34</v>
      </c>
      <c r="O12" s="5">
        <v>5.96</v>
      </c>
    </row>
    <row r="13" spans="1:15" x14ac:dyDescent="0.25">
      <c r="A13" s="4" t="s">
        <v>13</v>
      </c>
      <c r="B13" s="4" t="str">
        <f t="shared" si="0"/>
        <v>Mon</v>
      </c>
      <c r="C13" s="4" t="str">
        <f t="shared" si="1"/>
        <v>199-D2-14</v>
      </c>
      <c r="D13" s="5">
        <v>4.49</v>
      </c>
      <c r="E13" s="5">
        <v>3.36</v>
      </c>
      <c r="F13" s="4">
        <v>4.03</v>
      </c>
      <c r="G13" s="4">
        <v>7.58</v>
      </c>
      <c r="H13" s="5">
        <v>12.6</v>
      </c>
      <c r="I13" s="5">
        <v>23.4</v>
      </c>
      <c r="J13" s="5">
        <v>45.4</v>
      </c>
      <c r="K13" s="5">
        <v>46.5</v>
      </c>
      <c r="L13" s="6">
        <v>49.6</v>
      </c>
      <c r="M13" s="6">
        <v>70.2</v>
      </c>
      <c r="N13" s="6">
        <v>63.1</v>
      </c>
      <c r="O13" s="6">
        <v>71.2</v>
      </c>
    </row>
    <row r="14" spans="1:15" x14ac:dyDescent="0.25">
      <c r="A14" s="4" t="s">
        <v>14</v>
      </c>
      <c r="B14" s="4" t="str">
        <f t="shared" si="0"/>
        <v>Ext</v>
      </c>
      <c r="C14" s="4" t="str">
        <f t="shared" si="1"/>
        <v>199-D5-103</v>
      </c>
      <c r="D14" s="6">
        <v>110</v>
      </c>
      <c r="E14" s="6">
        <v>102</v>
      </c>
      <c r="F14" s="7">
        <v>56.1</v>
      </c>
      <c r="G14" s="7"/>
      <c r="H14" s="5">
        <v>43.5</v>
      </c>
      <c r="I14" s="5">
        <v>53.6</v>
      </c>
      <c r="J14" s="5">
        <v>32.6</v>
      </c>
      <c r="K14" s="5">
        <v>34.799999999999997</v>
      </c>
      <c r="L14" s="5" t="s">
        <v>2</v>
      </c>
      <c r="M14" s="5" t="s">
        <v>2</v>
      </c>
      <c r="N14" s="5">
        <v>33.9</v>
      </c>
      <c r="O14" s="5">
        <v>9.8000000000000007</v>
      </c>
    </row>
    <row r="15" spans="1:15" x14ac:dyDescent="0.25">
      <c r="A15" s="4" t="s">
        <v>15</v>
      </c>
      <c r="B15" s="4" t="str">
        <f t="shared" si="0"/>
        <v>Ext</v>
      </c>
      <c r="C15" s="4" t="str">
        <f t="shared" si="1"/>
        <v>199-D5-160</v>
      </c>
      <c r="D15" s="5">
        <v>16.2</v>
      </c>
      <c r="E15" s="5">
        <v>14.5</v>
      </c>
      <c r="F15" s="4">
        <v>14.7</v>
      </c>
      <c r="G15" s="4">
        <v>4.92</v>
      </c>
      <c r="H15" s="5">
        <v>7.21</v>
      </c>
      <c r="I15" s="5">
        <v>6.77</v>
      </c>
      <c r="J15" s="5">
        <v>10.3</v>
      </c>
      <c r="K15" s="5">
        <v>5.91</v>
      </c>
      <c r="L15" s="5">
        <v>10.1</v>
      </c>
      <c r="M15" s="5">
        <v>8.49</v>
      </c>
      <c r="N15" s="5">
        <v>13.1</v>
      </c>
      <c r="O15" s="5">
        <v>7.23</v>
      </c>
    </row>
    <row r="16" spans="1:15" x14ac:dyDescent="0.25">
      <c r="A16" s="4" t="s">
        <v>16</v>
      </c>
      <c r="B16" s="4" t="str">
        <f t="shared" si="0"/>
        <v>Mon</v>
      </c>
      <c r="C16" s="4" t="str">
        <f t="shared" si="1"/>
        <v>199-D5-150</v>
      </c>
      <c r="D16" s="5">
        <v>3.49</v>
      </c>
      <c r="E16" s="5" t="s">
        <v>4</v>
      </c>
      <c r="F16" s="4" t="s">
        <v>4</v>
      </c>
      <c r="G16" s="4" t="s">
        <v>4</v>
      </c>
      <c r="H16" s="5" t="s">
        <v>4</v>
      </c>
      <c r="I16" s="5">
        <v>2.75</v>
      </c>
      <c r="J16" s="5">
        <v>2.63</v>
      </c>
      <c r="K16" s="5">
        <v>1.67</v>
      </c>
      <c r="L16" s="5">
        <v>2.56</v>
      </c>
      <c r="M16" s="5">
        <v>2.92</v>
      </c>
      <c r="N16" s="5">
        <v>2.88</v>
      </c>
      <c r="O16" s="5" t="s">
        <v>17</v>
      </c>
    </row>
    <row r="17" spans="1:15" x14ac:dyDescent="0.25">
      <c r="A17" s="4" t="s">
        <v>18</v>
      </c>
      <c r="B17" s="4" t="str">
        <f t="shared" si="0"/>
        <v>Ext</v>
      </c>
      <c r="C17" s="4" t="str">
        <f t="shared" si="1"/>
        <v>199-D5-151</v>
      </c>
      <c r="D17" s="5">
        <v>35.299999999999997</v>
      </c>
      <c r="E17" s="5">
        <v>36.4</v>
      </c>
      <c r="F17" s="4">
        <v>36</v>
      </c>
      <c r="G17" s="5">
        <v>40.1</v>
      </c>
      <c r="H17" s="5">
        <v>45.5</v>
      </c>
      <c r="I17" s="5">
        <v>40</v>
      </c>
      <c r="J17" s="5">
        <v>37.299999999999997</v>
      </c>
      <c r="K17" s="6">
        <v>107</v>
      </c>
      <c r="L17" s="5">
        <v>33.5</v>
      </c>
      <c r="M17" s="5">
        <v>37.299999999999997</v>
      </c>
      <c r="N17" s="5">
        <v>40.4</v>
      </c>
      <c r="O17" s="5">
        <v>45.8</v>
      </c>
    </row>
    <row r="18" spans="1:15" x14ac:dyDescent="0.25">
      <c r="A18" s="4" t="s">
        <v>19</v>
      </c>
      <c r="B18" s="4" t="str">
        <f t="shared" si="0"/>
        <v>Mon</v>
      </c>
      <c r="C18" s="4" t="str">
        <f t="shared" si="1"/>
        <v>199-D5-149</v>
      </c>
      <c r="D18" s="5">
        <v>8.31</v>
      </c>
      <c r="E18" s="5">
        <v>16.7</v>
      </c>
      <c r="F18" s="4">
        <v>16.600000000000001</v>
      </c>
      <c r="G18" s="5">
        <v>20</v>
      </c>
      <c r="H18" s="5">
        <v>18.100000000000001</v>
      </c>
      <c r="I18" s="5">
        <v>17.7</v>
      </c>
      <c r="J18" s="5">
        <v>27.2</v>
      </c>
      <c r="K18" s="5">
        <v>29.9</v>
      </c>
      <c r="L18" s="6">
        <v>50.4</v>
      </c>
      <c r="M18" s="8">
        <v>43.8</v>
      </c>
      <c r="N18" s="6">
        <v>59.4</v>
      </c>
      <c r="O18" s="6">
        <v>54</v>
      </c>
    </row>
    <row r="19" spans="1:15" x14ac:dyDescent="0.25">
      <c r="A19" s="4" t="s">
        <v>20</v>
      </c>
      <c r="B19" s="4" t="str">
        <f t="shared" si="0"/>
        <v>Mon</v>
      </c>
      <c r="C19" s="4" t="str">
        <f t="shared" si="1"/>
        <v>199-D5-152</v>
      </c>
      <c r="D19" s="5">
        <v>4.51</v>
      </c>
      <c r="E19" s="5">
        <v>3.04</v>
      </c>
      <c r="F19" s="4">
        <v>3.74</v>
      </c>
      <c r="G19" s="5">
        <v>3.72</v>
      </c>
      <c r="H19" s="5">
        <v>4.09</v>
      </c>
      <c r="I19" s="5">
        <v>5.79</v>
      </c>
      <c r="J19" s="5">
        <v>5.39</v>
      </c>
      <c r="K19" s="5">
        <v>4.82</v>
      </c>
      <c r="L19" s="5">
        <v>5.47</v>
      </c>
      <c r="M19" s="5">
        <v>6.12</v>
      </c>
      <c r="N19" s="5">
        <v>6.61</v>
      </c>
      <c r="O19" s="5">
        <v>6.46</v>
      </c>
    </row>
    <row r="20" spans="1:15" x14ac:dyDescent="0.25">
      <c r="A20" s="4" t="s">
        <v>21</v>
      </c>
      <c r="B20" s="4" t="str">
        <f t="shared" si="0"/>
        <v>Mon</v>
      </c>
      <c r="C20" s="4" t="str">
        <f t="shared" si="1"/>
        <v>199-D5-43</v>
      </c>
      <c r="D20" s="5" t="s">
        <v>4</v>
      </c>
      <c r="E20" s="4" t="s">
        <v>4</v>
      </c>
      <c r="F20" s="4"/>
      <c r="G20" s="4"/>
      <c r="H20" s="5" t="s">
        <v>4</v>
      </c>
      <c r="I20" s="5" t="s">
        <v>4</v>
      </c>
      <c r="J20" s="5" t="s">
        <v>4</v>
      </c>
      <c r="K20" s="5">
        <v>1.52</v>
      </c>
      <c r="L20" s="5" t="s">
        <v>22</v>
      </c>
      <c r="M20" s="5" t="s">
        <v>17</v>
      </c>
      <c r="N20" s="5" t="s">
        <v>17</v>
      </c>
      <c r="O20" s="5" t="s">
        <v>17</v>
      </c>
    </row>
    <row r="21" spans="1:15" x14ac:dyDescent="0.25">
      <c r="A21" s="4" t="s">
        <v>23</v>
      </c>
      <c r="B21" s="4" t="str">
        <f t="shared" si="0"/>
        <v>Ext</v>
      </c>
      <c r="C21" s="4" t="str">
        <f t="shared" si="1"/>
        <v>199-D5-146</v>
      </c>
      <c r="D21" s="5">
        <v>25.5</v>
      </c>
      <c r="E21" s="5">
        <v>20.399999999999999</v>
      </c>
      <c r="F21" s="4">
        <v>28.3</v>
      </c>
      <c r="G21" s="5">
        <v>34.200000000000003</v>
      </c>
      <c r="H21" s="5">
        <v>31.5</v>
      </c>
      <c r="I21" s="5">
        <v>28</v>
      </c>
      <c r="J21" s="5">
        <v>34.200000000000003</v>
      </c>
      <c r="K21" s="5">
        <v>43.6</v>
      </c>
      <c r="L21" s="5">
        <v>37</v>
      </c>
      <c r="M21" s="5">
        <v>39.200000000000003</v>
      </c>
      <c r="N21" s="5">
        <v>36</v>
      </c>
      <c r="O21" s="5">
        <v>44.4</v>
      </c>
    </row>
    <row r="22" spans="1:15" x14ac:dyDescent="0.25">
      <c r="A22" s="4" t="s">
        <v>24</v>
      </c>
      <c r="B22" s="4" t="str">
        <f t="shared" si="0"/>
        <v>Mon</v>
      </c>
      <c r="C22" s="4" t="str">
        <f t="shared" si="1"/>
        <v>199-D5-145</v>
      </c>
      <c r="D22" s="5">
        <v>6</v>
      </c>
      <c r="E22" s="5">
        <v>2.57</v>
      </c>
      <c r="F22" s="4">
        <v>4.2699999999999996</v>
      </c>
      <c r="G22" s="5">
        <v>2.64</v>
      </c>
      <c r="H22" s="5">
        <v>4.4800000000000004</v>
      </c>
      <c r="I22" s="5">
        <v>3.95</v>
      </c>
      <c r="J22" s="5">
        <v>4.5999999999999996</v>
      </c>
      <c r="K22" s="5">
        <v>5.5</v>
      </c>
      <c r="L22" s="5">
        <v>4.82</v>
      </c>
      <c r="M22" s="5">
        <v>7.81</v>
      </c>
      <c r="N22" s="5">
        <v>8.49</v>
      </c>
      <c r="O22" s="5">
        <v>7.64</v>
      </c>
    </row>
    <row r="23" spans="1:15" x14ac:dyDescent="0.25">
      <c r="A23" s="4" t="s">
        <v>25</v>
      </c>
      <c r="B23" s="4" t="str">
        <f t="shared" si="0"/>
        <v>Ext</v>
      </c>
      <c r="C23" s="4" t="str">
        <f t="shared" si="1"/>
        <v>199-D5-39</v>
      </c>
      <c r="D23" s="5">
        <v>5.74</v>
      </c>
      <c r="E23" s="4">
        <v>5.07</v>
      </c>
      <c r="F23" s="4"/>
      <c r="G23" s="4"/>
      <c r="H23" s="5">
        <v>4.75</v>
      </c>
      <c r="I23" s="5">
        <v>5.29</v>
      </c>
      <c r="J23" s="5" t="s">
        <v>2</v>
      </c>
      <c r="K23" s="5">
        <v>5.4</v>
      </c>
      <c r="L23" s="5">
        <v>4.33</v>
      </c>
      <c r="M23" s="5">
        <v>7.17</v>
      </c>
      <c r="N23" s="5">
        <v>6.82</v>
      </c>
      <c r="O23" s="5">
        <v>8.0500000000000007</v>
      </c>
    </row>
    <row r="24" spans="1:15" x14ac:dyDescent="0.25">
      <c r="A24" s="4" t="s">
        <v>26</v>
      </c>
      <c r="B24" s="4" t="str">
        <f t="shared" si="0"/>
        <v>Ext</v>
      </c>
      <c r="C24" s="4" t="str">
        <f t="shared" si="1"/>
        <v>199-D5-104</v>
      </c>
      <c r="D24" s="5">
        <v>18.899999999999999</v>
      </c>
      <c r="E24" s="4">
        <v>13</v>
      </c>
      <c r="F24" s="4">
        <v>14.1</v>
      </c>
      <c r="G24" s="9"/>
      <c r="H24" s="5">
        <v>15.8</v>
      </c>
      <c r="I24" s="5">
        <v>14</v>
      </c>
      <c r="J24" s="5">
        <v>13.8</v>
      </c>
      <c r="K24" s="5">
        <v>15.2</v>
      </c>
      <c r="L24" s="5">
        <v>15.9</v>
      </c>
      <c r="M24" s="5">
        <v>17.3</v>
      </c>
      <c r="N24" s="5">
        <v>19</v>
      </c>
      <c r="O24" s="5">
        <v>17.3</v>
      </c>
    </row>
    <row r="25" spans="1:15" x14ac:dyDescent="0.25">
      <c r="A25" s="4" t="s">
        <v>27</v>
      </c>
      <c r="B25" s="4" t="str">
        <f t="shared" si="0"/>
        <v>Ext</v>
      </c>
      <c r="C25" s="4" t="str">
        <f t="shared" si="1"/>
        <v>199-D5-34</v>
      </c>
      <c r="D25" s="5">
        <v>7.27</v>
      </c>
      <c r="E25" s="4">
        <v>8.14</v>
      </c>
      <c r="F25" s="4"/>
      <c r="G25" s="4"/>
      <c r="H25" s="5">
        <v>8.68</v>
      </c>
      <c r="I25" s="5">
        <v>10</v>
      </c>
      <c r="J25" s="5">
        <v>9.81</v>
      </c>
      <c r="K25" s="5">
        <v>12</v>
      </c>
      <c r="L25" s="5">
        <v>12.4</v>
      </c>
      <c r="M25" s="5">
        <v>11.8</v>
      </c>
      <c r="N25" s="5">
        <v>7.62</v>
      </c>
      <c r="O25" s="5">
        <v>8.25</v>
      </c>
    </row>
    <row r="26" spans="1:15" x14ac:dyDescent="0.25">
      <c r="A26" s="4" t="s">
        <v>28</v>
      </c>
      <c r="B26" s="4" t="str">
        <f t="shared" si="0"/>
        <v>Mon</v>
      </c>
      <c r="C26" s="4" t="str">
        <f t="shared" si="1"/>
        <v>199-D5-41</v>
      </c>
      <c r="D26" s="5">
        <v>23.4</v>
      </c>
      <c r="E26" s="4">
        <v>24.1</v>
      </c>
      <c r="F26" s="4"/>
      <c r="G26" s="4"/>
      <c r="H26" s="5">
        <v>32.5</v>
      </c>
      <c r="I26" s="5">
        <v>30.8</v>
      </c>
      <c r="J26" s="5">
        <v>31.9</v>
      </c>
      <c r="K26" s="5">
        <v>28.1</v>
      </c>
      <c r="L26" s="5">
        <v>26.1</v>
      </c>
      <c r="M26" s="5">
        <v>24.5</v>
      </c>
      <c r="N26" s="5">
        <v>24</v>
      </c>
      <c r="O26" s="5">
        <v>25.7</v>
      </c>
    </row>
    <row r="27" spans="1:15" x14ac:dyDescent="0.25">
      <c r="A27" s="4" t="s">
        <v>29</v>
      </c>
      <c r="B27" s="4" t="str">
        <f t="shared" si="0"/>
        <v>Mon</v>
      </c>
      <c r="C27" s="4" t="str">
        <f t="shared" si="1"/>
        <v>199-D5-33</v>
      </c>
      <c r="D27" s="5" t="s">
        <v>30</v>
      </c>
      <c r="E27" s="4" t="s">
        <v>30</v>
      </c>
      <c r="F27" s="4"/>
      <c r="G27" s="4"/>
      <c r="H27" s="5" t="s">
        <v>30</v>
      </c>
      <c r="I27" s="5" t="s">
        <v>30</v>
      </c>
      <c r="J27" s="5" t="s">
        <v>30</v>
      </c>
      <c r="K27" s="5" t="s">
        <v>31</v>
      </c>
      <c r="L27" s="5" t="s">
        <v>17</v>
      </c>
      <c r="M27" s="5" t="s">
        <v>17</v>
      </c>
      <c r="N27" s="5" t="s">
        <v>17</v>
      </c>
      <c r="O27" s="5" t="s">
        <v>17</v>
      </c>
    </row>
    <row r="28" spans="1:15" x14ac:dyDescent="0.25">
      <c r="A28" s="4" t="s">
        <v>32</v>
      </c>
      <c r="B28" s="4" t="str">
        <f t="shared" si="0"/>
        <v>Mon</v>
      </c>
      <c r="C28" s="4" t="str">
        <f t="shared" si="1"/>
        <v>199-D5-44</v>
      </c>
      <c r="D28" s="5">
        <v>20.2</v>
      </c>
      <c r="E28" s="4">
        <v>24.9</v>
      </c>
      <c r="F28" s="4"/>
      <c r="G28" s="4"/>
      <c r="H28" s="5">
        <v>25.5</v>
      </c>
      <c r="I28" s="5">
        <v>26.9</v>
      </c>
      <c r="J28" s="5">
        <v>26.2</v>
      </c>
      <c r="K28" s="5">
        <v>19.3</v>
      </c>
      <c r="L28" s="5">
        <v>16.399999999999999</v>
      </c>
      <c r="M28" s="5">
        <v>19.100000000000001</v>
      </c>
      <c r="N28" s="5">
        <v>21.2</v>
      </c>
      <c r="O28" s="5">
        <v>22</v>
      </c>
    </row>
    <row r="29" spans="1:15" x14ac:dyDescent="0.25">
      <c r="A29" s="4" t="s">
        <v>33</v>
      </c>
      <c r="B29" s="4" t="str">
        <f t="shared" si="0"/>
        <v>Mon</v>
      </c>
      <c r="C29" s="4" t="str">
        <f t="shared" si="1"/>
        <v>199-D5-37</v>
      </c>
      <c r="D29" s="5">
        <v>4.8</v>
      </c>
      <c r="E29" s="4">
        <v>3.43</v>
      </c>
      <c r="F29" s="4"/>
      <c r="G29" s="4"/>
      <c r="H29" s="5">
        <v>4.1500000000000004</v>
      </c>
      <c r="I29" s="5">
        <v>3.66</v>
      </c>
      <c r="J29" s="5">
        <v>10.199999999999999</v>
      </c>
      <c r="K29" s="5">
        <v>2.2799999999999998</v>
      </c>
      <c r="L29" s="5">
        <v>12.3</v>
      </c>
      <c r="M29" s="5">
        <v>4.57</v>
      </c>
      <c r="N29" s="5">
        <v>3.37</v>
      </c>
      <c r="O29" s="5">
        <v>4.83</v>
      </c>
    </row>
    <row r="30" spans="1:15" x14ac:dyDescent="0.25">
      <c r="A30" s="4" t="s">
        <v>34</v>
      </c>
      <c r="B30" s="4" t="s">
        <v>36</v>
      </c>
      <c r="C30" s="4" t="str">
        <f>A30</f>
        <v>C6272</v>
      </c>
      <c r="D30" s="5" t="s">
        <v>30</v>
      </c>
      <c r="E30" s="4" t="s">
        <v>2</v>
      </c>
      <c r="F30" s="4"/>
      <c r="G30" s="4"/>
      <c r="H30" s="5" t="s">
        <v>30</v>
      </c>
      <c r="I30" s="5" t="s">
        <v>30</v>
      </c>
      <c r="J30" s="5" t="s">
        <v>30</v>
      </c>
      <c r="K30" s="5" t="s">
        <v>30</v>
      </c>
      <c r="L30" s="5" t="s">
        <v>30</v>
      </c>
      <c r="M30" s="5" t="s">
        <v>30</v>
      </c>
      <c r="N30" s="5" t="s">
        <v>30</v>
      </c>
      <c r="O30" s="5"/>
    </row>
    <row r="31" spans="1:15" x14ac:dyDescent="0.25">
      <c r="A31" s="4" t="s">
        <v>35</v>
      </c>
      <c r="B31" s="4" t="s">
        <v>36</v>
      </c>
      <c r="C31" s="4" t="str">
        <f>A31</f>
        <v>AT-D-1-M</v>
      </c>
      <c r="D31" s="5" t="s">
        <v>30</v>
      </c>
      <c r="E31" s="4" t="s">
        <v>2</v>
      </c>
      <c r="F31" s="4"/>
      <c r="G31" s="4"/>
      <c r="H31" s="5" t="s">
        <v>30</v>
      </c>
      <c r="I31" s="5" t="s">
        <v>30</v>
      </c>
      <c r="J31" s="5" t="s">
        <v>30</v>
      </c>
      <c r="K31" s="5" t="s">
        <v>30</v>
      </c>
      <c r="L31" s="5" t="s">
        <v>30</v>
      </c>
      <c r="M31" s="5" t="s">
        <v>30</v>
      </c>
      <c r="N31" s="5" t="s">
        <v>30</v>
      </c>
      <c r="O31" s="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 Pedrazas</dc:creator>
  <cp:lastModifiedBy>Michelle Pedrazas</cp:lastModifiedBy>
  <dcterms:created xsi:type="dcterms:W3CDTF">2024-01-30T18:11:57Z</dcterms:created>
  <dcterms:modified xsi:type="dcterms:W3CDTF">2024-01-30T19:45:23Z</dcterms:modified>
</cp:coreProperties>
</file>