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nknown\Documents\GitHub\comp1150-vcs-prac-MyMelodyUwU\pracOneAndTwo\"/>
    </mc:Choice>
  </mc:AlternateContent>
  <xr:revisionPtr revIDLastSave="0" documentId="13_ncr:1_{636AA4A4-B93F-4629-8E03-8B5007EBA843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BChart" sheetId="2" r:id="rId1"/>
    <sheet name="Sheet2" sheetId="3" r:id="rId2"/>
    <sheet name="Sheet3" sheetId="4" r:id="rId3"/>
    <sheet name=" Rollercoaster Data" sheetId="1" r:id="rId4"/>
  </sheets>
  <calcPr calcId="191029"/>
  <pivotCaches>
    <pivotCache cacheId="2" r:id="rId5"/>
    <pivotCache cacheId="11" r:id="rId6"/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<sst xmlns="http://schemas.openxmlformats.org/spreadsheetml/2006/main" count="189" uniqueCount="69">
  <si>
    <t>Name</t>
  </si>
  <si>
    <t>Country</t>
  </si>
  <si>
    <t>Height</t>
  </si>
  <si>
    <t>Inversions</t>
  </si>
  <si>
    <t>Length</t>
  </si>
  <si>
    <t>Speed</t>
  </si>
  <si>
    <t>Type</t>
  </si>
  <si>
    <t>Year</t>
  </si>
  <si>
    <t>Vertigorama</t>
  </si>
  <si>
    <t>Argentina</t>
  </si>
  <si>
    <t>None</t>
  </si>
  <si>
    <t>Steel</t>
  </si>
  <si>
    <t>Tower of Terror</t>
  </si>
  <si>
    <t>Australia</t>
  </si>
  <si>
    <t>Shuttle</t>
  </si>
  <si>
    <t>Leviathan</t>
  </si>
  <si>
    <t>Canada</t>
  </si>
  <si>
    <t>Crazy Coaster</t>
  </si>
  <si>
    <t>China</t>
  </si>
  <si>
    <t>Lots</t>
  </si>
  <si>
    <t>Flight of the Phoenix</t>
  </si>
  <si>
    <t>Inversion Roller Coaster</t>
  </si>
  <si>
    <t>Journey to the Stars</t>
  </si>
  <si>
    <t>Formula Rossa</t>
  </si>
  <si>
    <t>Dubai</t>
  </si>
  <si>
    <t>Goudurix</t>
  </si>
  <si>
    <t>France</t>
  </si>
  <si>
    <t>Monster</t>
  </si>
  <si>
    <t>Few</t>
  </si>
  <si>
    <t>Colossos</t>
  </si>
  <si>
    <t>Germany</t>
  </si>
  <si>
    <t>Wood</t>
  </si>
  <si>
    <t>Silver Star</t>
  </si>
  <si>
    <t>Cinecitta World</t>
  </si>
  <si>
    <t>Italy</t>
  </si>
  <si>
    <t>Katun</t>
  </si>
  <si>
    <t>Dodonpa</t>
  </si>
  <si>
    <t>Japan</t>
  </si>
  <si>
    <t>Eejanaika</t>
  </si>
  <si>
    <t>Fujiyama</t>
  </si>
  <si>
    <t>Gao</t>
  </si>
  <si>
    <t>Pyrenees</t>
  </si>
  <si>
    <t>Steel Dragon 2000</t>
  </si>
  <si>
    <t>Takabisha</t>
  </si>
  <si>
    <t>Thunder Dolphin</t>
  </si>
  <si>
    <t>Thundercoaster</t>
  </si>
  <si>
    <t>Norway</t>
  </si>
  <si>
    <t>Phaethon</t>
  </si>
  <si>
    <t>South Korea</t>
  </si>
  <si>
    <t>T Express</t>
  </si>
  <si>
    <t>Dragon Khan</t>
  </si>
  <si>
    <t>Spain</t>
  </si>
  <si>
    <t>Furious Baco</t>
  </si>
  <si>
    <t>Shambhala</t>
  </si>
  <si>
    <t>Superman</t>
  </si>
  <si>
    <t>Balder</t>
  </si>
  <si>
    <t>Sweden</t>
  </si>
  <si>
    <t>UK</t>
  </si>
  <si>
    <t>Smiler</t>
  </si>
  <si>
    <t>The Ultimate</t>
  </si>
  <si>
    <t>Ultimate</t>
  </si>
  <si>
    <t>Aftershock</t>
  </si>
  <si>
    <t>USA</t>
  </si>
  <si>
    <t>Inversions_cat</t>
  </si>
  <si>
    <t>Q1) Height</t>
  </si>
  <si>
    <t>No, because it probably ahs been decomisioned by now;</t>
  </si>
  <si>
    <t>Row Labels</t>
  </si>
  <si>
    <t>Grand Total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</si>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</sst>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[Rollercoaster.xlsx]BChart!PivotTable1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BChart!$A$2:$A$17</c:f>
              <c:strCache>
                <c:ptCount val="15"/>
                <c:pt idx="0">
                  <c:v>Argentina</c:v>
                </c:pt>
                <c:pt idx="1">
                  <c:v>Australia</c:v>
                </c:pt>
                <c:pt idx="2">
                  <c:v>Canada</c:v>
                </c:pt>
                <c:pt idx="3">
                  <c:v>China</c:v>
                </c:pt>
                <c:pt idx="4">
                  <c:v>Dubai</c:v>
                </c:pt>
                <c:pt idx="5">
                  <c:v>France</c:v>
                </c:pt>
                <c:pt idx="6">
                  <c:v>Germany</c:v>
                </c:pt>
                <c:pt idx="7">
                  <c:v>Italy</c:v>
                </c:pt>
                <c:pt idx="8">
                  <c:v>Japan</c:v>
                </c:pt>
                <c:pt idx="9">
                  <c:v>Norway</c:v>
                </c:pt>
                <c:pt idx="10">
                  <c:v>South Korea</c:v>
                </c:pt>
                <c:pt idx="11">
                  <c:v>Spain</c:v>
                </c:pt>
                <c:pt idx="12">
                  <c:v>Sweden</c:v>
                </c:pt>
                <c:pt idx="13">
                  <c:v>UK</c:v>
                </c:pt>
                <c:pt idx="14">
                  <c:v>USA</c:v>
                </c:pt>
              </c:strCache>
            </c:strRef>
          </c:cat>
          <c:val>
            <c:numRef>
              <c:f>BChart!$B$2:$B$17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3-48A8-A40B-5775E573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5679"/>
        <c:axId val="54103599"/>
      </c:barChart>
      <c:catAx>
        <c:axId val="5410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599"/>
        <c:crosses val="autoZero"/>
        <c:auto val="1"/>
        <c:lblAlgn val="ctr"/>
        <c:lblOffset val="100"/>
        <c:noMultiLvlLbl val="0"/>
      </c:catAx>
      <c:valAx>
        <c:axId val="541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 of Rollercoasteres</a:t>
            </a:r>
            <a:r>
              <a:rPr lang="en-AU" baseline="0"/>
              <a:t> by country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Sheet2!$A$2:$A$16</c:f>
              <c:strCache>
                <c:ptCount val="15"/>
                <c:pt idx="0">
                  <c:v>Argentina</c:v>
                </c:pt>
                <c:pt idx="1">
                  <c:v>Australia</c:v>
                </c:pt>
                <c:pt idx="2">
                  <c:v>Canada</c:v>
                </c:pt>
                <c:pt idx="3">
                  <c:v>China</c:v>
                </c:pt>
                <c:pt idx="4">
                  <c:v>Dubai</c:v>
                </c:pt>
                <c:pt idx="5">
                  <c:v>France</c:v>
                </c:pt>
                <c:pt idx="6">
                  <c:v>Germany</c:v>
                </c:pt>
                <c:pt idx="7">
                  <c:v>Italy</c:v>
                </c:pt>
                <c:pt idx="8">
                  <c:v>Japan</c:v>
                </c:pt>
                <c:pt idx="9">
                  <c:v>Norway</c:v>
                </c:pt>
                <c:pt idx="10">
                  <c:v>South Korea</c:v>
                </c:pt>
                <c:pt idx="11">
                  <c:v>Spain</c:v>
                </c:pt>
                <c:pt idx="12">
                  <c:v>Sweden</c:v>
                </c:pt>
                <c:pt idx="13">
                  <c:v>UK</c:v>
                </c:pt>
                <c:pt idx="14">
                  <c:v>USA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6-4821-8CAB-9FA638A4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3375"/>
        <c:axId val="53523791"/>
      </c:barChart>
      <c:catAx>
        <c:axId val="5352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791"/>
        <c:crosses val="autoZero"/>
        <c:auto val="1"/>
        <c:lblAlgn val="ctr"/>
        <c:lblOffset val="100"/>
        <c:noMultiLvlLbl val="0"/>
      </c:catAx>
      <c:valAx>
        <c:axId val="535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[Rollercoaster.xlsx]Sheet3!PivotTable7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7631"/>
        <c:axId val="134443055"/>
      </c:barChart>
      <c:catAx>
        <c:axId val="13444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055"/>
        <c:crosses val="autoZero"/>
        <c:auto val="1"/>
        <c:lblAlgn val="ctr"/>
        <c:lblOffset val="100"/>
        <c:noMultiLvlLbl val="0"/>
      </c:catAx>
      <c:valAx>
        <c:axId val="1344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0F04D-EFA7-4D5C-BEB2-2D1BDAFB5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90487</xdr:rowOff>
    </xdr:from>
    <xdr:to>
      <xdr:col>11</xdr:col>
      <xdr:colOff>485775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EA064-A011-45CF-937F-93082DB77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10</xdr:row>
      <xdr:rowOff>128587</xdr:rowOff>
    </xdr:from>
    <xdr:to>
      <xdr:col>12</xdr:col>
      <xdr:colOff>347662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5C426-6D8F-4FDF-8B92-B916189A7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known" refreshedDate="44256.664916666668" createdVersion="6" refreshedVersion="6" minRefreshableVersion="3" recordCount="35" xr:uid="{23002455-2361-4EB7-8AAC-EED796853BBE}">
  <cacheSource type="worksheet">
    <worksheetSource ref="A1:I36" sheet=" Rollercoaster Data"/>
  </cacheSource>
  <cacheFields count="9">
    <cacheField name="Name" numFmtId="0">
      <sharedItems/>
    </cacheField>
    <cacheField name="Country" numFmtId="0">
      <sharedItems count="15">
        <s v="Argentina"/>
        <s v="Australia"/>
        <s v="Canada"/>
        <s v="China"/>
        <s v="Dubai"/>
        <s v="France"/>
        <s v="Germany"/>
        <s v="Italy"/>
        <s v="Japan"/>
        <s v="Norway"/>
        <s v="South Korea"/>
        <s v="Spain"/>
        <s v="Sweden"/>
        <s v="UK"/>
        <s v="USA"/>
      </sharedItems>
    </cacheField>
    <cacheField name="Height" numFmtId="0">
      <sharedItems containsSemiMixedTypes="0" containsString="0" containsNumber="1" minValue="29.992320000000003" maxValue="114.90960000000001"/>
    </cacheField>
    <cacheField name="Inversions" numFmtId="0">
      <sharedItems containsSemiMixedTypes="0" containsString="0" containsNumber="1" containsInteger="1" minValue="0" maxValue="14"/>
    </cacheField>
    <cacheField name="Inversions_cat" numFmtId="0">
      <sharedItems/>
    </cacheField>
    <cacheField name="Length" numFmtId="0">
      <sharedItems containsSemiMixedTypes="0" containsString="0" containsNumber="1" minValue="366.97919999999999" maxValue="2478.9384"/>
    </cacheField>
    <cacheField name="Speed" numFmtId="0">
      <sharedItems containsSemiMixedTypes="0" containsString="0" containsNumber="1" minValue="72.420618954890003" maxValue="239.95365080386887"/>
    </cacheField>
    <cacheField name="Type" numFmtId="0">
      <sharedItems/>
    </cacheField>
    <cacheField name="Year" numFmtId="0">
      <sharedItems containsSemiMixedTypes="0" containsString="0" containsNumber="1" containsInteger="1" minValue="198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known" refreshedDate="44256.667632407407" createdVersion="6" refreshedVersion="6" minRefreshableVersion="3" recordCount="35" xr:uid="{228F98BB-8DFD-4A90-9C08-C721427010B1}">
  <cacheSource type="worksheet">
    <worksheetSource ref="A1:I36" sheet=" Rollercoaster Data"/>
  </cacheSource>
  <cacheFields count="9">
    <cacheField name="Name" numFmtId="0">
      <sharedItems/>
    </cacheField>
    <cacheField name="Country" numFmtId="0">
      <sharedItems count="15">
        <s v="Argentina"/>
        <s v="Australia"/>
        <s v="Canada"/>
        <s v="China"/>
        <s v="Dubai"/>
        <s v="France"/>
        <s v="Germany"/>
        <s v="Italy"/>
        <s v="Japan"/>
        <s v="Norway"/>
        <s v="South Korea"/>
        <s v="Spain"/>
        <s v="Sweden"/>
        <s v="UK"/>
        <s v="USA"/>
      </sharedItems>
    </cacheField>
    <cacheField name="Height" numFmtId="0">
      <sharedItems containsSemiMixedTypes="0" containsString="0" containsNumber="1" minValue="29.992320000000003" maxValue="114.90960000000001"/>
    </cacheField>
    <cacheField name="Inversions" numFmtId="0">
      <sharedItems containsSemiMixedTypes="0" containsString="0" containsNumber="1" containsInteger="1" minValue="0" maxValue="14"/>
    </cacheField>
    <cacheField name="Inversions_cat" numFmtId="0">
      <sharedItems/>
    </cacheField>
    <cacheField name="Length" numFmtId="0">
      <sharedItems containsSemiMixedTypes="0" containsString="0" containsNumber="1" minValue="366.97919999999999" maxValue="2478.9384"/>
    </cacheField>
    <cacheField name="Speed" numFmtId="0">
      <sharedItems containsSemiMixedTypes="0" containsString="0" containsNumber="1" minValue="72.420618954890003" maxValue="239.95365080386887"/>
    </cacheField>
    <cacheField name="Type" numFmtId="0">
      <sharedItems/>
    </cacheField>
    <cacheField name="Year" numFmtId="0">
      <sharedItems containsSemiMixedTypes="0" containsString="0" containsNumber="1" containsInteger="1" minValue="198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known" refreshedDate="44256.681708101853" createdVersion="6" refreshedVersion="6" minRefreshableVersion="3" recordCount="35" xr:uid="{1E4247E0-F724-4F71-8F4A-D99E0FAF493B}">
  <cacheSource type="worksheet">
    <worksheetSource ref="E1:H36" sheet=" Rollercoaster Data"/>
  </cacheSource>
  <cacheFields count="4">
    <cacheField name="Inversions_cat" numFmtId="0">
      <sharedItems/>
    </cacheField>
    <cacheField name="Length" numFmtId="0">
      <sharedItems containsSemiMixedTypes="0" containsString="0" containsNumber="1" minValue="366.97919999999999" maxValue="2478.9384"/>
    </cacheField>
    <cacheField name="Speed" numFmtId="0">
      <sharedItems containsSemiMixedTypes="0" containsString="0" containsNumber="1" minValue="72.420618954890003" maxValue="239.95365080386887"/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Vertigorama"/>
    <x v="0"/>
    <n v="38.008560000000003"/>
    <n v="0"/>
    <s v="None"/>
    <n v="1815.9983999999999"/>
    <n v="90.928110465584112"/>
    <s v="Steel"/>
    <n v="1983"/>
  </r>
  <r>
    <s v="Tower of Terror"/>
    <x v="1"/>
    <n v="114.90960000000001"/>
    <n v="0"/>
    <s v="None"/>
    <n v="376.42800000000005"/>
    <n v="160.93470878864446"/>
    <s v="Shuttle"/>
    <n v="1997"/>
  </r>
  <r>
    <s v="Leviathan"/>
    <x v="2"/>
    <n v="93.268800000000013"/>
    <n v="0"/>
    <s v="None"/>
    <n v="1672.1328000000001"/>
    <n v="148.0599320855529"/>
    <s v="Steel"/>
    <n v="2012"/>
  </r>
  <r>
    <s v="Crazy Coaster"/>
    <x v="3"/>
    <n v="33.009839999999997"/>
    <n v="10"/>
    <s v="Lots"/>
    <n v="875.01984000000016"/>
    <n v="84.973526240404269"/>
    <s v="Steel"/>
    <n v="2013"/>
  </r>
  <r>
    <s v="Flight of the Phoenix"/>
    <x v="3"/>
    <n v="30.998160000000002"/>
    <n v="8"/>
    <s v="Lots"/>
    <n v="830.00087999999994"/>
    <n v="79.984550267956294"/>
    <s v="Steel"/>
    <n v="2006"/>
  </r>
  <r>
    <s v="Inversion Roller Coaster"/>
    <x v="3"/>
    <n v="29.992320000000003"/>
    <n v="10"/>
    <s v="Lots"/>
    <n v="850.02624000000014"/>
    <n v="72.420618954890003"/>
    <s v="Steel"/>
    <n v="2006"/>
  </r>
  <r>
    <s v="Journey to the Stars"/>
    <x v="3"/>
    <n v="40.020240000000001"/>
    <n v="11"/>
    <s v="Lots"/>
    <n v="999.01247999999987"/>
    <n v="84.973526240404269"/>
    <s v="Steel"/>
    <n v="2014"/>
  </r>
  <r>
    <s v="Formula Rossa"/>
    <x v="4"/>
    <n v="52.120800000000003"/>
    <n v="0"/>
    <s v="None"/>
    <n v="2000.0976000000001"/>
    <n v="239.95365080386887"/>
    <s v="Steel"/>
    <n v="2010"/>
  </r>
  <r>
    <s v="Goudurix"/>
    <x v="5"/>
    <n v="35.9664"/>
    <n v="7"/>
    <s v="Lots"/>
    <n v="950.00064000000009"/>
    <n v="90.123436921640888"/>
    <s v="Steel"/>
    <n v="1989"/>
  </r>
  <r>
    <s v="Monster"/>
    <x v="5"/>
    <n v="40.020240000000001"/>
    <n v="6"/>
    <s v="Few"/>
    <n v="1199.9975999999999"/>
    <n v="89.962502212852243"/>
    <s v="Steel"/>
    <n v="2010"/>
  </r>
  <r>
    <s v="Colossos"/>
    <x v="6"/>
    <n v="51.816000000000003"/>
    <n v="0"/>
    <s v="None"/>
    <n v="1499.9208000000001"/>
    <n v="120.70103159148334"/>
    <s v="Wood"/>
    <n v="2001"/>
  </r>
  <r>
    <s v="Silver Star"/>
    <x v="6"/>
    <n v="72.999600000000001"/>
    <n v="0"/>
    <s v="None"/>
    <n v="1620.0120000000002"/>
    <n v="127.13841994302912"/>
    <s v="Steel"/>
    <n v="2002"/>
  </r>
  <r>
    <s v="Cinecitta World"/>
    <x v="7"/>
    <n v="33.009839999999997"/>
    <n v="10"/>
    <s v="Lots"/>
    <n v="875.01984000000016"/>
    <n v="84.973526240404269"/>
    <s v="Steel"/>
    <n v="2014"/>
  </r>
  <r>
    <s v="Katun"/>
    <x v="7"/>
    <n v="50.017679999999999"/>
    <n v="6"/>
    <s v="Few"/>
    <n v="1199.9975999999999"/>
    <n v="103.96382187746431"/>
    <s v="Steel"/>
    <n v="2000"/>
  </r>
  <r>
    <s v="Dodonpa"/>
    <x v="8"/>
    <n v="52.120800000000003"/>
    <n v="0"/>
    <s v="None"/>
    <n v="1189.0247999999999"/>
    <n v="171.87826898627227"/>
    <s v="Steel"/>
    <n v="2001"/>
  </r>
  <r>
    <s v="Eejanaika"/>
    <x v="8"/>
    <n v="75.895200000000003"/>
    <n v="2"/>
    <s v="Few"/>
    <n v="1153.0583999999999"/>
    <n v="125.52907285514267"/>
    <s v="Steel"/>
    <n v="2006"/>
  </r>
  <r>
    <s v="Fujiyama"/>
    <x v="8"/>
    <n v="78.94319999999999"/>
    <n v="0"/>
    <s v="None"/>
    <n v="2044.9032"/>
    <n v="130.357114118802"/>
    <s v="Steel"/>
    <n v="1996"/>
  </r>
  <r>
    <s v="Gao"/>
    <x v="8"/>
    <n v="40.020240000000001"/>
    <n v="0"/>
    <s v="None"/>
    <n v="1735.01304"/>
    <n v="97.848302943495824"/>
    <s v="Steel"/>
    <n v="1998"/>
  </r>
  <r>
    <s v="Pyrenees"/>
    <x v="8"/>
    <n v="45.01896"/>
    <n v="6"/>
    <s v="Few"/>
    <n v="1234.0132799999999"/>
    <n v="99.940454157748206"/>
    <s v="Steel"/>
    <n v="1997"/>
  </r>
  <r>
    <s v="Steel Dragon 2000"/>
    <x v="8"/>
    <n v="96.926400000000001"/>
    <n v="0"/>
    <s v="None"/>
    <n v="2478.9384"/>
    <n v="152.88797334921222"/>
    <s v="Steel"/>
    <n v="2000"/>
  </r>
  <r>
    <s v="Takabisha"/>
    <x v="8"/>
    <n v="43.007279999999994"/>
    <n v="7"/>
    <s v="Lots"/>
    <n v="999.98784000000012"/>
    <n v="99.940454157748206"/>
    <s v="Steel"/>
    <n v="2011"/>
  </r>
  <r>
    <s v="Thunder Dolphin"/>
    <x v="8"/>
    <n v="80.010000000000005"/>
    <n v="0"/>
    <s v="None"/>
    <n v="1066.8"/>
    <n v="130.357114118802"/>
    <s v="Steel"/>
    <n v="2003"/>
  </r>
  <r>
    <s v="Thundercoaster"/>
    <x v="9"/>
    <n v="32.003999999999998"/>
    <n v="0"/>
    <s v="None"/>
    <n v="950.0616"/>
    <n v="93.342131097413784"/>
    <s v="Wood"/>
    <n v="2001"/>
  </r>
  <r>
    <s v="Phaethon"/>
    <x v="10"/>
    <n v="45.01896"/>
    <n v="6"/>
    <s v="Few"/>
    <n v="999.98784000000012"/>
    <n v="89.962502212852243"/>
    <s v="Steel"/>
    <n v="2007"/>
  </r>
  <r>
    <s v="T Express"/>
    <x v="10"/>
    <n v="55.778400000000005"/>
    <n v="0"/>
    <s v="None"/>
    <n v="1641.0432000000001"/>
    <n v="104.60756071261889"/>
    <s v="Wood"/>
    <n v="2008"/>
  </r>
  <r>
    <s v="Dragon Khan"/>
    <x v="11"/>
    <n v="45.110399999999998"/>
    <n v="8"/>
    <s v="Lots"/>
    <n v="1269.492"/>
    <n v="104.60756071261889"/>
    <s v="Steel"/>
    <n v="1995"/>
  </r>
  <r>
    <s v="Furious Baco"/>
    <x v="11"/>
    <n v="57.038200000000003"/>
    <n v="1"/>
    <s v="Few"/>
    <n v="850.08720000000005"/>
    <n v="135.18515538246135"/>
    <s v="Steel"/>
    <n v="2007"/>
  </r>
  <r>
    <s v="Shambhala"/>
    <x v="11"/>
    <n v="75.986640000000008"/>
    <n v="0"/>
    <s v="None"/>
    <n v="1564.0202400000001"/>
    <n v="134.05861242094082"/>
    <s v="Steel"/>
    <n v="2012"/>
  </r>
  <r>
    <s v="Superman"/>
    <x v="11"/>
    <n v="50.017679999999999"/>
    <n v="7"/>
    <s v="Lots"/>
    <n v="1099.9927200000002"/>
    <n v="99.940454157748206"/>
    <s v="Steel"/>
    <n v="2002"/>
  </r>
  <r>
    <s v="Balder"/>
    <x v="12"/>
    <n v="35.9664"/>
    <n v="0"/>
    <s v="None"/>
    <n v="1070.1528000000001"/>
    <n v="90.123436921640888"/>
    <s v="Wood"/>
    <n v="2003"/>
  </r>
  <r>
    <s v="Colossos"/>
    <x v="13"/>
    <n v="29.992320000000003"/>
    <n v="10"/>
    <s v="Lots"/>
    <n v="850.02624000000014"/>
    <n v="72.420618954890003"/>
    <s v="Steel"/>
    <n v="2002"/>
  </r>
  <r>
    <s v="Smiler"/>
    <x v="13"/>
    <n v="29.992320000000003"/>
    <n v="14"/>
    <s v="Lots"/>
    <n v="1170.0052799999999"/>
    <n v="84.973526240404269"/>
    <s v="Steel"/>
    <n v="2013"/>
  </r>
  <r>
    <s v="The Ultimate"/>
    <x v="13"/>
    <n v="32.613599999999998"/>
    <n v="0"/>
    <s v="None"/>
    <n v="2268.3216000000002"/>
    <n v="80.467354394322228"/>
    <s v="Steel"/>
    <n v="1991"/>
  </r>
  <r>
    <s v="Ultimate"/>
    <x v="13"/>
    <n v="32.613599999999998"/>
    <n v="0"/>
    <s v="None"/>
    <n v="2268.3216000000002"/>
    <n v="80.467354394322228"/>
    <s v="Steel"/>
    <n v="1991"/>
  </r>
  <r>
    <s v="Aftershock"/>
    <x v="14"/>
    <n v="59.7408"/>
    <n v="6"/>
    <s v="Few"/>
    <n v="366.97919999999999"/>
    <n v="104.60756071261889"/>
    <s v="Shuttle"/>
    <n v="20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Vertigorama"/>
    <x v="0"/>
    <n v="38.008560000000003"/>
    <n v="0"/>
    <s v="None"/>
    <n v="1815.9983999999999"/>
    <n v="90.928110465584112"/>
    <s v="Steel"/>
    <n v="1983"/>
  </r>
  <r>
    <s v="Tower of Terror"/>
    <x v="1"/>
    <n v="114.90960000000001"/>
    <n v="0"/>
    <s v="None"/>
    <n v="376.42800000000005"/>
    <n v="160.93470878864446"/>
    <s v="Shuttle"/>
    <n v="1997"/>
  </r>
  <r>
    <s v="Leviathan"/>
    <x v="2"/>
    <n v="93.268800000000013"/>
    <n v="0"/>
    <s v="None"/>
    <n v="1672.1328000000001"/>
    <n v="148.0599320855529"/>
    <s v="Steel"/>
    <n v="2012"/>
  </r>
  <r>
    <s v="Crazy Coaster"/>
    <x v="3"/>
    <n v="33.009839999999997"/>
    <n v="10"/>
    <s v="Lots"/>
    <n v="875.01984000000016"/>
    <n v="84.973526240404269"/>
    <s v="Steel"/>
    <n v="2013"/>
  </r>
  <r>
    <s v="Flight of the Phoenix"/>
    <x v="3"/>
    <n v="30.998160000000002"/>
    <n v="8"/>
    <s v="Lots"/>
    <n v="830.00087999999994"/>
    <n v="79.984550267956294"/>
    <s v="Steel"/>
    <n v="2006"/>
  </r>
  <r>
    <s v="Inversion Roller Coaster"/>
    <x v="3"/>
    <n v="29.992320000000003"/>
    <n v="10"/>
    <s v="Lots"/>
    <n v="850.02624000000014"/>
    <n v="72.420618954890003"/>
    <s v="Steel"/>
    <n v="2006"/>
  </r>
  <r>
    <s v="Journey to the Stars"/>
    <x v="3"/>
    <n v="40.020240000000001"/>
    <n v="11"/>
    <s v="Lots"/>
    <n v="999.01247999999987"/>
    <n v="84.973526240404269"/>
    <s v="Steel"/>
    <n v="2014"/>
  </r>
  <r>
    <s v="Formula Rossa"/>
    <x v="4"/>
    <n v="52.120800000000003"/>
    <n v="0"/>
    <s v="None"/>
    <n v="2000.0976000000001"/>
    <n v="239.95365080386887"/>
    <s v="Steel"/>
    <n v="2010"/>
  </r>
  <r>
    <s v="Goudurix"/>
    <x v="5"/>
    <n v="35.9664"/>
    <n v="7"/>
    <s v="Lots"/>
    <n v="950.00064000000009"/>
    <n v="90.123436921640888"/>
    <s v="Steel"/>
    <n v="1989"/>
  </r>
  <r>
    <s v="Monster"/>
    <x v="5"/>
    <n v="40.020240000000001"/>
    <n v="6"/>
    <s v="Few"/>
    <n v="1199.9975999999999"/>
    <n v="89.962502212852243"/>
    <s v="Steel"/>
    <n v="2010"/>
  </r>
  <r>
    <s v="Colossos"/>
    <x v="6"/>
    <n v="51.816000000000003"/>
    <n v="0"/>
    <s v="None"/>
    <n v="1499.9208000000001"/>
    <n v="120.70103159148334"/>
    <s v="Wood"/>
    <n v="2001"/>
  </r>
  <r>
    <s v="Silver Star"/>
    <x v="6"/>
    <n v="72.999600000000001"/>
    <n v="0"/>
    <s v="None"/>
    <n v="1620.0120000000002"/>
    <n v="127.13841994302912"/>
    <s v="Steel"/>
    <n v="2002"/>
  </r>
  <r>
    <s v="Cinecitta World"/>
    <x v="7"/>
    <n v="33.009839999999997"/>
    <n v="10"/>
    <s v="Lots"/>
    <n v="875.01984000000016"/>
    <n v="84.973526240404269"/>
    <s v="Steel"/>
    <n v="2014"/>
  </r>
  <r>
    <s v="Katun"/>
    <x v="7"/>
    <n v="50.017679999999999"/>
    <n v="6"/>
    <s v="Few"/>
    <n v="1199.9975999999999"/>
    <n v="103.96382187746431"/>
    <s v="Steel"/>
    <n v="2000"/>
  </r>
  <r>
    <s v="Dodonpa"/>
    <x v="8"/>
    <n v="52.120800000000003"/>
    <n v="0"/>
    <s v="None"/>
    <n v="1189.0247999999999"/>
    <n v="171.87826898627227"/>
    <s v="Steel"/>
    <n v="2001"/>
  </r>
  <r>
    <s v="Eejanaika"/>
    <x v="8"/>
    <n v="75.895200000000003"/>
    <n v="2"/>
    <s v="Few"/>
    <n v="1153.0583999999999"/>
    <n v="125.52907285514267"/>
    <s v="Steel"/>
    <n v="2006"/>
  </r>
  <r>
    <s v="Fujiyama"/>
    <x v="8"/>
    <n v="78.94319999999999"/>
    <n v="0"/>
    <s v="None"/>
    <n v="2044.9032"/>
    <n v="130.357114118802"/>
    <s v="Steel"/>
    <n v="1996"/>
  </r>
  <r>
    <s v="Gao"/>
    <x v="8"/>
    <n v="40.020240000000001"/>
    <n v="0"/>
    <s v="None"/>
    <n v="1735.01304"/>
    <n v="97.848302943495824"/>
    <s v="Steel"/>
    <n v="1998"/>
  </r>
  <r>
    <s v="Pyrenees"/>
    <x v="8"/>
    <n v="45.01896"/>
    <n v="6"/>
    <s v="Few"/>
    <n v="1234.0132799999999"/>
    <n v="99.940454157748206"/>
    <s v="Steel"/>
    <n v="1997"/>
  </r>
  <r>
    <s v="Steel Dragon 2000"/>
    <x v="8"/>
    <n v="96.926400000000001"/>
    <n v="0"/>
    <s v="None"/>
    <n v="2478.9384"/>
    <n v="152.88797334921222"/>
    <s v="Steel"/>
    <n v="2000"/>
  </r>
  <r>
    <s v="Takabisha"/>
    <x v="8"/>
    <n v="43.007279999999994"/>
    <n v="7"/>
    <s v="Lots"/>
    <n v="999.98784000000012"/>
    <n v="99.940454157748206"/>
    <s v="Steel"/>
    <n v="2011"/>
  </r>
  <r>
    <s v="Thunder Dolphin"/>
    <x v="8"/>
    <n v="80.010000000000005"/>
    <n v="0"/>
    <s v="None"/>
    <n v="1066.8"/>
    <n v="130.357114118802"/>
    <s v="Steel"/>
    <n v="2003"/>
  </r>
  <r>
    <s v="Thundercoaster"/>
    <x v="9"/>
    <n v="32.003999999999998"/>
    <n v="0"/>
    <s v="None"/>
    <n v="950.0616"/>
    <n v="93.342131097413784"/>
    <s v="Wood"/>
    <n v="2001"/>
  </r>
  <r>
    <s v="Phaethon"/>
    <x v="10"/>
    <n v="45.01896"/>
    <n v="6"/>
    <s v="Few"/>
    <n v="999.98784000000012"/>
    <n v="89.962502212852243"/>
    <s v="Steel"/>
    <n v="2007"/>
  </r>
  <r>
    <s v="T Express"/>
    <x v="10"/>
    <n v="55.778400000000005"/>
    <n v="0"/>
    <s v="None"/>
    <n v="1641.0432000000001"/>
    <n v="104.60756071261889"/>
    <s v="Wood"/>
    <n v="2008"/>
  </r>
  <r>
    <s v="Dragon Khan"/>
    <x v="11"/>
    <n v="45.110399999999998"/>
    <n v="8"/>
    <s v="Lots"/>
    <n v="1269.492"/>
    <n v="104.60756071261889"/>
    <s v="Steel"/>
    <n v="1995"/>
  </r>
  <r>
    <s v="Furious Baco"/>
    <x v="11"/>
    <n v="57.038200000000003"/>
    <n v="1"/>
    <s v="Few"/>
    <n v="850.08720000000005"/>
    <n v="135.18515538246135"/>
    <s v="Steel"/>
    <n v="2007"/>
  </r>
  <r>
    <s v="Shambhala"/>
    <x v="11"/>
    <n v="75.986640000000008"/>
    <n v="0"/>
    <s v="None"/>
    <n v="1564.0202400000001"/>
    <n v="134.05861242094082"/>
    <s v="Steel"/>
    <n v="2012"/>
  </r>
  <r>
    <s v="Superman"/>
    <x v="11"/>
    <n v="50.017679999999999"/>
    <n v="7"/>
    <s v="Lots"/>
    <n v="1099.9927200000002"/>
    <n v="99.940454157748206"/>
    <s v="Steel"/>
    <n v="2002"/>
  </r>
  <r>
    <s v="Balder"/>
    <x v="12"/>
    <n v="35.9664"/>
    <n v="0"/>
    <s v="None"/>
    <n v="1070.1528000000001"/>
    <n v="90.123436921640888"/>
    <s v="Wood"/>
    <n v="2003"/>
  </r>
  <r>
    <s v="Colossos"/>
    <x v="13"/>
    <n v="29.992320000000003"/>
    <n v="10"/>
    <s v="Lots"/>
    <n v="850.02624000000014"/>
    <n v="72.420618954890003"/>
    <s v="Steel"/>
    <n v="2002"/>
  </r>
  <r>
    <s v="Smiler"/>
    <x v="13"/>
    <n v="29.992320000000003"/>
    <n v="14"/>
    <s v="Lots"/>
    <n v="1170.0052799999999"/>
    <n v="84.973526240404269"/>
    <s v="Steel"/>
    <n v="2013"/>
  </r>
  <r>
    <s v="The Ultimate"/>
    <x v="13"/>
    <n v="32.613599999999998"/>
    <n v="0"/>
    <s v="None"/>
    <n v="2268.3216000000002"/>
    <n v="80.467354394322228"/>
    <s v="Steel"/>
    <n v="1991"/>
  </r>
  <r>
    <s v="Ultimate"/>
    <x v="13"/>
    <n v="32.613599999999998"/>
    <n v="0"/>
    <s v="None"/>
    <n v="2268.3216000000002"/>
    <n v="80.467354394322228"/>
    <s v="Steel"/>
    <n v="1991"/>
  </r>
  <r>
    <s v="Aftershock"/>
    <x v="14"/>
    <n v="59.7408"/>
    <n v="6"/>
    <s v="Few"/>
    <n v="366.97919999999999"/>
    <n v="104.60756071261889"/>
    <s v="Shuttle"/>
    <n v="20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None"/>
    <n v="1815.9983999999999"/>
    <n v="90.928110465584112"/>
    <s v="Steel"/>
  </r>
  <r>
    <s v="None"/>
    <n v="376.42800000000005"/>
    <n v="160.93470878864446"/>
    <s v="Shuttle"/>
  </r>
  <r>
    <s v="None"/>
    <n v="1672.1328000000001"/>
    <n v="148.0599320855529"/>
    <s v="Steel"/>
  </r>
  <r>
    <s v="Lots"/>
    <n v="875.01984000000016"/>
    <n v="84.973526240404269"/>
    <s v="Steel"/>
  </r>
  <r>
    <s v="Lots"/>
    <n v="830.00087999999994"/>
    <n v="79.984550267956294"/>
    <s v="Steel"/>
  </r>
  <r>
    <s v="Lots"/>
    <n v="850.02624000000014"/>
    <n v="72.420618954890003"/>
    <s v="Steel"/>
  </r>
  <r>
    <s v="Lots"/>
    <n v="999.01247999999987"/>
    <n v="84.973526240404269"/>
    <s v="Steel"/>
  </r>
  <r>
    <s v="None"/>
    <n v="2000.0976000000001"/>
    <n v="239.95365080386887"/>
    <s v="Steel"/>
  </r>
  <r>
    <s v="Lots"/>
    <n v="950.00064000000009"/>
    <n v="90.123436921640888"/>
    <s v="Steel"/>
  </r>
  <r>
    <s v="Few"/>
    <n v="1199.9975999999999"/>
    <n v="89.962502212852243"/>
    <s v="Steel"/>
  </r>
  <r>
    <s v="None"/>
    <n v="1499.9208000000001"/>
    <n v="120.70103159148334"/>
    <s v="Wood"/>
  </r>
  <r>
    <s v="None"/>
    <n v="1620.0120000000002"/>
    <n v="127.13841994302912"/>
    <s v="Steel"/>
  </r>
  <r>
    <s v="Lots"/>
    <n v="875.01984000000016"/>
    <n v="84.973526240404269"/>
    <s v="Steel"/>
  </r>
  <r>
    <s v="Few"/>
    <n v="1199.9975999999999"/>
    <n v="103.96382187746431"/>
    <s v="Steel"/>
  </r>
  <r>
    <s v="None"/>
    <n v="1189.0247999999999"/>
    <n v="171.87826898627227"/>
    <s v="Steel"/>
  </r>
  <r>
    <s v="Few"/>
    <n v="1153.0583999999999"/>
    <n v="125.52907285514267"/>
    <s v="Steel"/>
  </r>
  <r>
    <s v="None"/>
    <n v="2044.9032"/>
    <n v="130.357114118802"/>
    <s v="Steel"/>
  </r>
  <r>
    <s v="None"/>
    <n v="1735.01304"/>
    <n v="97.848302943495824"/>
    <s v="Steel"/>
  </r>
  <r>
    <s v="Few"/>
    <n v="1234.0132799999999"/>
    <n v="99.940454157748206"/>
    <s v="Steel"/>
  </r>
  <r>
    <s v="None"/>
    <n v="2478.9384"/>
    <n v="152.88797334921222"/>
    <s v="Steel"/>
  </r>
  <r>
    <s v="Lots"/>
    <n v="999.98784000000012"/>
    <n v="99.940454157748206"/>
    <s v="Steel"/>
  </r>
  <r>
    <s v="None"/>
    <n v="1066.8"/>
    <n v="130.357114118802"/>
    <s v="Steel"/>
  </r>
  <r>
    <s v="None"/>
    <n v="950.0616"/>
    <n v="93.342131097413784"/>
    <s v="Wood"/>
  </r>
  <r>
    <s v="Few"/>
    <n v="999.98784000000012"/>
    <n v="89.962502212852243"/>
    <s v="Steel"/>
  </r>
  <r>
    <s v="None"/>
    <n v="1641.0432000000001"/>
    <n v="104.60756071261889"/>
    <s v="Wood"/>
  </r>
  <r>
    <s v="Lots"/>
    <n v="1269.492"/>
    <n v="104.60756071261889"/>
    <s v="Steel"/>
  </r>
  <r>
    <s v="Few"/>
    <n v="850.08720000000005"/>
    <n v="135.18515538246135"/>
    <s v="Steel"/>
  </r>
  <r>
    <s v="None"/>
    <n v="1564.0202400000001"/>
    <n v="134.05861242094082"/>
    <s v="Steel"/>
  </r>
  <r>
    <s v="Lots"/>
    <n v="1099.9927200000002"/>
    <n v="99.940454157748206"/>
    <s v="Steel"/>
  </r>
  <r>
    <s v="None"/>
    <n v="1070.1528000000001"/>
    <n v="90.123436921640888"/>
    <s v="Wood"/>
  </r>
  <r>
    <s v="Lots"/>
    <n v="850.02624000000014"/>
    <n v="72.420618954890003"/>
    <s v="Steel"/>
  </r>
  <r>
    <s v="Lots"/>
    <n v="1170.0052799999999"/>
    <n v="84.973526240404269"/>
    <s v="Steel"/>
  </r>
  <r>
    <s v="None"/>
    <n v="2268.3216000000002"/>
    <n v="80.467354394322228"/>
    <s v="Steel"/>
  </r>
  <r>
    <s v="None"/>
    <n v="2268.3216000000002"/>
    <n v="80.467354394322228"/>
    <s v="Steel"/>
  </r>
  <r>
    <s v="Few"/>
    <n v="366.97919999999999"/>
    <n v="104.60756071261889"/>
    <s v="Shutt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687C4-C8DF-4F46-86F8-C5452224491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7" firstHeaderRow="1" firstDataRow="1" firstDataCol="1"/>
  <pivotFields count="9">
    <pivotField showAll="0"/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ount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580AE-2BF6-4A17-B1B6-85B07E8AC2E5}" name="PivotTable6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1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Count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D1F0C-416E-4176-93AA-D2A77E293B73}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73D9-88E7-455E-B9C5-E09D7900AD76}">
  <dimension ref="A1:B17"/>
  <sheetViews>
    <sheetView workbookViewId="0"/>
  </sheetViews>
  <sheetFormatPr defaultRowHeight="15" x14ac:dyDescent="0.25"/>
  <cols>
    <col min="1" max="1" width="13.140625" bestFit="1" customWidth="1"/>
    <col min="2" max="2" width="16.140625" bestFit="1" customWidth="1"/>
  </cols>
  <sheetData>
    <row r="1" spans="1:2" x14ac:dyDescent="0.25">
      <c r="A1" s="12" t="s">
        <v>66</v>
      </c>
      <c r="B1" t="s">
        <v>68</v>
      </c>
    </row>
    <row r="2" spans="1:2" x14ac:dyDescent="0.25">
      <c r="A2" s="13" t="s">
        <v>9</v>
      </c>
      <c r="B2" s="14">
        <v>1</v>
      </c>
    </row>
    <row r="3" spans="1:2" x14ac:dyDescent="0.25">
      <c r="A3" s="13" t="s">
        <v>13</v>
      </c>
      <c r="B3" s="14">
        <v>1</v>
      </c>
    </row>
    <row r="4" spans="1:2" x14ac:dyDescent="0.25">
      <c r="A4" s="13" t="s">
        <v>16</v>
      </c>
      <c r="B4" s="14">
        <v>1</v>
      </c>
    </row>
    <row r="5" spans="1:2" x14ac:dyDescent="0.25">
      <c r="A5" s="13" t="s">
        <v>18</v>
      </c>
      <c r="B5" s="14">
        <v>4</v>
      </c>
    </row>
    <row r="6" spans="1:2" x14ac:dyDescent="0.25">
      <c r="A6" s="13" t="s">
        <v>24</v>
      </c>
      <c r="B6" s="14">
        <v>1</v>
      </c>
    </row>
    <row r="7" spans="1:2" x14ac:dyDescent="0.25">
      <c r="A7" s="13" t="s">
        <v>26</v>
      </c>
      <c r="B7" s="14">
        <v>2</v>
      </c>
    </row>
    <row r="8" spans="1:2" x14ac:dyDescent="0.25">
      <c r="A8" s="13" t="s">
        <v>30</v>
      </c>
      <c r="B8" s="14">
        <v>2</v>
      </c>
    </row>
    <row r="9" spans="1:2" x14ac:dyDescent="0.25">
      <c r="A9" s="13" t="s">
        <v>34</v>
      </c>
      <c r="B9" s="14">
        <v>2</v>
      </c>
    </row>
    <row r="10" spans="1:2" x14ac:dyDescent="0.25">
      <c r="A10" s="13" t="s">
        <v>37</v>
      </c>
      <c r="B10" s="14">
        <v>8</v>
      </c>
    </row>
    <row r="11" spans="1:2" x14ac:dyDescent="0.25">
      <c r="A11" s="13" t="s">
        <v>46</v>
      </c>
      <c r="B11" s="14">
        <v>1</v>
      </c>
    </row>
    <row r="12" spans="1:2" x14ac:dyDescent="0.25">
      <c r="A12" s="13" t="s">
        <v>48</v>
      </c>
      <c r="B12" s="14">
        <v>2</v>
      </c>
    </row>
    <row r="13" spans="1:2" x14ac:dyDescent="0.25">
      <c r="A13" s="13" t="s">
        <v>51</v>
      </c>
      <c r="B13" s="14">
        <v>4</v>
      </c>
    </row>
    <row r="14" spans="1:2" x14ac:dyDescent="0.25">
      <c r="A14" s="13" t="s">
        <v>56</v>
      </c>
      <c r="B14" s="14">
        <v>1</v>
      </c>
    </row>
    <row r="15" spans="1:2" x14ac:dyDescent="0.25">
      <c r="A15" s="13" t="s">
        <v>57</v>
      </c>
      <c r="B15" s="14">
        <v>4</v>
      </c>
    </row>
    <row r="16" spans="1:2" x14ac:dyDescent="0.25">
      <c r="A16" s="13" t="s">
        <v>62</v>
      </c>
      <c r="B16" s="14">
        <v>1</v>
      </c>
    </row>
    <row r="17" spans="1:2" x14ac:dyDescent="0.25">
      <c r="A17" s="13" t="s">
        <v>67</v>
      </c>
      <c r="B17" s="14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07E-9722-4639-A689-09F0AE8419A5}">
  <dimension ref="A1:B16"/>
  <sheetViews>
    <sheetView workbookViewId="0"/>
  </sheetViews>
  <sheetFormatPr defaultRowHeight="15" x14ac:dyDescent="0.25"/>
  <cols>
    <col min="1" max="1" width="11.7109375" bestFit="1" customWidth="1"/>
    <col min="2" max="2" width="16.140625" bestFit="1" customWidth="1"/>
  </cols>
  <sheetData>
    <row r="1" spans="1:2" x14ac:dyDescent="0.25">
      <c r="A1" s="12" t="s">
        <v>1</v>
      </c>
      <c r="B1" t="s">
        <v>68</v>
      </c>
    </row>
    <row r="2" spans="1:2" x14ac:dyDescent="0.25">
      <c r="A2" t="s">
        <v>9</v>
      </c>
      <c r="B2" s="14">
        <v>1</v>
      </c>
    </row>
    <row r="3" spans="1:2" x14ac:dyDescent="0.25">
      <c r="A3" t="s">
        <v>13</v>
      </c>
      <c r="B3" s="14">
        <v>1</v>
      </c>
    </row>
    <row r="4" spans="1:2" x14ac:dyDescent="0.25">
      <c r="A4" t="s">
        <v>16</v>
      </c>
      <c r="B4" s="14">
        <v>1</v>
      </c>
    </row>
    <row r="5" spans="1:2" x14ac:dyDescent="0.25">
      <c r="A5" t="s">
        <v>18</v>
      </c>
      <c r="B5" s="14">
        <v>4</v>
      </c>
    </row>
    <row r="6" spans="1:2" x14ac:dyDescent="0.25">
      <c r="A6" t="s">
        <v>24</v>
      </c>
      <c r="B6" s="14">
        <v>1</v>
      </c>
    </row>
    <row r="7" spans="1:2" x14ac:dyDescent="0.25">
      <c r="A7" t="s">
        <v>26</v>
      </c>
      <c r="B7" s="14">
        <v>2</v>
      </c>
    </row>
    <row r="8" spans="1:2" x14ac:dyDescent="0.25">
      <c r="A8" t="s">
        <v>30</v>
      </c>
      <c r="B8" s="14">
        <v>2</v>
      </c>
    </row>
    <row r="9" spans="1:2" x14ac:dyDescent="0.25">
      <c r="A9" t="s">
        <v>34</v>
      </c>
      <c r="B9" s="14">
        <v>2</v>
      </c>
    </row>
    <row r="10" spans="1:2" x14ac:dyDescent="0.25">
      <c r="A10" t="s">
        <v>37</v>
      </c>
      <c r="B10" s="14">
        <v>8</v>
      </c>
    </row>
    <row r="11" spans="1:2" x14ac:dyDescent="0.25">
      <c r="A11" t="s">
        <v>46</v>
      </c>
      <c r="B11" s="14">
        <v>1</v>
      </c>
    </row>
    <row r="12" spans="1:2" x14ac:dyDescent="0.25">
      <c r="A12" t="s">
        <v>48</v>
      </c>
      <c r="B12" s="14">
        <v>2</v>
      </c>
    </row>
    <row r="13" spans="1:2" x14ac:dyDescent="0.25">
      <c r="A13" t="s">
        <v>51</v>
      </c>
      <c r="B13" s="14">
        <v>4</v>
      </c>
    </row>
    <row r="14" spans="1:2" x14ac:dyDescent="0.25">
      <c r="A14" t="s">
        <v>56</v>
      </c>
      <c r="B14" s="14">
        <v>1</v>
      </c>
    </row>
    <row r="15" spans="1:2" x14ac:dyDescent="0.25">
      <c r="A15" t="s">
        <v>57</v>
      </c>
      <c r="B15" s="14">
        <v>4</v>
      </c>
    </row>
    <row r="16" spans="1:2" x14ac:dyDescent="0.25">
      <c r="A16" t="s">
        <v>62</v>
      </c>
      <c r="B16" s="1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D344-BA8D-43FF-B56D-9DC92444FA8B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B18" sqref="B18"/>
    </sheetView>
  </sheetViews>
  <sheetFormatPr defaultColWidth="8.85546875" defaultRowHeight="15" x14ac:dyDescent="0.25"/>
  <cols>
    <col min="1" max="1" width="21.42578125" customWidth="1"/>
    <col min="4" max="4" width="11.5703125" customWidth="1"/>
    <col min="5" max="5" width="12.85546875" customWidth="1"/>
    <col min="8" max="8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 x14ac:dyDescent="0.25">
      <c r="A2" s="1" t="s">
        <v>8</v>
      </c>
      <c r="B2" s="1" t="s">
        <v>9</v>
      </c>
      <c r="C2" s="1">
        <v>38.008560000000003</v>
      </c>
      <c r="D2" s="1">
        <v>0</v>
      </c>
      <c r="E2" s="1" t="s">
        <v>10</v>
      </c>
      <c r="F2" s="1">
        <v>1815.9983999999999</v>
      </c>
      <c r="G2" s="1">
        <v>90.928110465584112</v>
      </c>
      <c r="H2" s="1" t="s">
        <v>11</v>
      </c>
      <c r="I2" s="1">
        <v>1983</v>
      </c>
      <c r="L2" t="s">
        <v>64</v>
      </c>
    </row>
    <row r="3" spans="1:13" x14ac:dyDescent="0.25">
      <c r="A3" s="1" t="s">
        <v>12</v>
      </c>
      <c r="B3" s="1" t="s">
        <v>13</v>
      </c>
      <c r="C3" s="1">
        <v>114.90960000000001</v>
      </c>
      <c r="D3" s="1">
        <v>0</v>
      </c>
      <c r="E3" s="1" t="s">
        <v>10</v>
      </c>
      <c r="F3" s="1">
        <v>376.42800000000005</v>
      </c>
      <c r="G3" s="1">
        <v>160.93470878864446</v>
      </c>
      <c r="H3" s="1" t="s">
        <v>14</v>
      </c>
      <c r="I3" s="1">
        <v>1997</v>
      </c>
      <c r="L3" t="s">
        <v>51</v>
      </c>
    </row>
    <row r="4" spans="1:13" x14ac:dyDescent="0.25">
      <c r="A4" s="1" t="s">
        <v>15</v>
      </c>
      <c r="B4" s="1" t="s">
        <v>16</v>
      </c>
      <c r="C4" s="1">
        <v>93.268800000000013</v>
      </c>
      <c r="D4" s="1">
        <v>0</v>
      </c>
      <c r="E4" s="1" t="s">
        <v>10</v>
      </c>
      <c r="F4" s="1">
        <v>1672.1328000000001</v>
      </c>
      <c r="G4" s="1">
        <v>148.0599320855529</v>
      </c>
      <c r="H4" s="1" t="s">
        <v>11</v>
      </c>
      <c r="I4" s="1">
        <v>2012</v>
      </c>
      <c r="L4" t="s">
        <v>23</v>
      </c>
      <c r="M4" t="s">
        <v>51</v>
      </c>
    </row>
    <row r="5" spans="1:13" x14ac:dyDescent="0.25">
      <c r="A5" s="1" t="s">
        <v>17</v>
      </c>
      <c r="B5" s="1" t="s">
        <v>18</v>
      </c>
      <c r="C5" s="1">
        <v>33.009839999999997</v>
      </c>
      <c r="D5" s="1">
        <v>10</v>
      </c>
      <c r="E5" s="1" t="s">
        <v>19</v>
      </c>
      <c r="F5" s="1">
        <v>875.01984000000016</v>
      </c>
      <c r="G5" s="1">
        <v>84.973526240404269</v>
      </c>
      <c r="H5" s="1" t="s">
        <v>11</v>
      </c>
      <c r="I5" s="1">
        <v>2013</v>
      </c>
      <c r="L5">
        <v>1997</v>
      </c>
    </row>
    <row r="6" spans="1:13" x14ac:dyDescent="0.25">
      <c r="A6" s="1" t="s">
        <v>20</v>
      </c>
      <c r="B6" s="1" t="s">
        <v>18</v>
      </c>
      <c r="C6" s="1">
        <v>30.998160000000002</v>
      </c>
      <c r="D6" s="1">
        <v>8</v>
      </c>
      <c r="E6" s="1" t="s">
        <v>19</v>
      </c>
      <c r="F6" s="1">
        <v>830.00087999999994</v>
      </c>
      <c r="G6" s="1">
        <v>79.984550267956294</v>
      </c>
      <c r="H6" s="1" t="s">
        <v>11</v>
      </c>
      <c r="I6" s="1">
        <v>2006</v>
      </c>
      <c r="L6" t="s">
        <v>65</v>
      </c>
    </row>
    <row r="7" spans="1:13" x14ac:dyDescent="0.25">
      <c r="A7" s="1" t="s">
        <v>21</v>
      </c>
      <c r="B7" s="1" t="s">
        <v>18</v>
      </c>
      <c r="C7" s="1">
        <v>29.992320000000003</v>
      </c>
      <c r="D7" s="1">
        <v>10</v>
      </c>
      <c r="E7" s="1" t="s">
        <v>19</v>
      </c>
      <c r="F7" s="1">
        <v>850.02624000000014</v>
      </c>
      <c r="G7" s="1">
        <v>72.420618954890003</v>
      </c>
      <c r="H7" s="1" t="s">
        <v>11</v>
      </c>
      <c r="I7" s="1">
        <v>2006</v>
      </c>
    </row>
    <row r="8" spans="1:13" x14ac:dyDescent="0.25">
      <c r="A8" s="1" t="s">
        <v>22</v>
      </c>
      <c r="B8" s="1" t="s">
        <v>18</v>
      </c>
      <c r="C8" s="1">
        <v>40.020240000000001</v>
      </c>
      <c r="D8" s="1">
        <v>11</v>
      </c>
      <c r="E8" s="1" t="s">
        <v>19</v>
      </c>
      <c r="F8" s="1">
        <v>999.01247999999987</v>
      </c>
      <c r="G8" s="1">
        <v>84.973526240404269</v>
      </c>
      <c r="H8" s="1" t="s">
        <v>11</v>
      </c>
      <c r="I8" s="1">
        <v>2014</v>
      </c>
    </row>
    <row r="9" spans="1:13" x14ac:dyDescent="0.25">
      <c r="A9" s="1" t="s">
        <v>23</v>
      </c>
      <c r="B9" s="1" t="s">
        <v>24</v>
      </c>
      <c r="C9" s="1">
        <v>52.120800000000003</v>
      </c>
      <c r="D9" s="1">
        <v>0</v>
      </c>
      <c r="E9" s="1" t="s">
        <v>10</v>
      </c>
      <c r="F9" s="1">
        <v>2000.0976000000001</v>
      </c>
      <c r="G9" s="1">
        <v>239.95365080386887</v>
      </c>
      <c r="H9" s="1" t="s">
        <v>11</v>
      </c>
      <c r="I9" s="1">
        <v>2010</v>
      </c>
      <c r="L9">
        <f>COUNTIF(B2:B36,"uk")</f>
        <v>4</v>
      </c>
    </row>
    <row r="10" spans="1:13" x14ac:dyDescent="0.25">
      <c r="A10" s="1" t="s">
        <v>25</v>
      </c>
      <c r="B10" s="1" t="s">
        <v>26</v>
      </c>
      <c r="C10" s="1">
        <v>35.9664</v>
      </c>
      <c r="D10" s="1">
        <v>7</v>
      </c>
      <c r="E10" s="1" t="s">
        <v>19</v>
      </c>
      <c r="F10" s="1">
        <v>950.00064000000009</v>
      </c>
      <c r="G10" s="1">
        <v>90.123436921640888</v>
      </c>
      <c r="H10" s="1" t="s">
        <v>11</v>
      </c>
      <c r="I10" s="1">
        <v>1989</v>
      </c>
    </row>
    <row r="11" spans="1:13" x14ac:dyDescent="0.25">
      <c r="A11" s="1" t="s">
        <v>27</v>
      </c>
      <c r="B11" s="1" t="s">
        <v>26</v>
      </c>
      <c r="C11" s="1">
        <v>40.020240000000001</v>
      </c>
      <c r="D11" s="1">
        <v>6</v>
      </c>
      <c r="E11" s="1" t="s">
        <v>28</v>
      </c>
      <c r="F11" s="1">
        <v>1199.9975999999999</v>
      </c>
      <c r="G11" s="1">
        <v>89.962502212852243</v>
      </c>
      <c r="H11" s="1" t="s">
        <v>11</v>
      </c>
      <c r="I11" s="1">
        <v>2010</v>
      </c>
    </row>
    <row r="12" spans="1:13" x14ac:dyDescent="0.25">
      <c r="A12" s="1" t="s">
        <v>29</v>
      </c>
      <c r="B12" s="1" t="s">
        <v>30</v>
      </c>
      <c r="C12" s="1">
        <v>51.816000000000003</v>
      </c>
      <c r="D12" s="1">
        <v>0</v>
      </c>
      <c r="E12" s="1" t="s">
        <v>10</v>
      </c>
      <c r="F12" s="1">
        <v>1499.9208000000001</v>
      </c>
      <c r="G12" s="1">
        <v>120.70103159148334</v>
      </c>
      <c r="H12" s="1" t="s">
        <v>31</v>
      </c>
      <c r="I12" s="1">
        <v>2001</v>
      </c>
    </row>
    <row r="13" spans="1:13" x14ac:dyDescent="0.25">
      <c r="A13" s="1" t="s">
        <v>32</v>
      </c>
      <c r="B13" s="1" t="s">
        <v>30</v>
      </c>
      <c r="C13" s="1">
        <v>72.999600000000001</v>
      </c>
      <c r="D13" s="1">
        <v>0</v>
      </c>
      <c r="E13" s="1" t="s">
        <v>10</v>
      </c>
      <c r="F13" s="1">
        <v>1620.0120000000002</v>
      </c>
      <c r="G13" s="1">
        <v>127.13841994302912</v>
      </c>
      <c r="H13" s="1" t="s">
        <v>11</v>
      </c>
      <c r="I13" s="1">
        <v>2002</v>
      </c>
    </row>
    <row r="14" spans="1:13" x14ac:dyDescent="0.25">
      <c r="A14" s="1" t="s">
        <v>33</v>
      </c>
      <c r="B14" s="1" t="s">
        <v>34</v>
      </c>
      <c r="C14" s="1">
        <v>33.009839999999997</v>
      </c>
      <c r="D14" s="1">
        <v>10</v>
      </c>
      <c r="E14" s="1" t="s">
        <v>19</v>
      </c>
      <c r="F14" s="1">
        <v>875.01984000000016</v>
      </c>
      <c r="G14" s="1">
        <v>84.973526240404269</v>
      </c>
      <c r="H14" s="1" t="s">
        <v>11</v>
      </c>
      <c r="I14" s="1">
        <v>2014</v>
      </c>
    </row>
    <row r="15" spans="1:13" x14ac:dyDescent="0.25">
      <c r="A15" s="1" t="s">
        <v>35</v>
      </c>
      <c r="B15" s="1" t="s">
        <v>34</v>
      </c>
      <c r="C15" s="1">
        <v>50.017679999999999</v>
      </c>
      <c r="D15" s="1">
        <v>6</v>
      </c>
      <c r="E15" s="1" t="s">
        <v>28</v>
      </c>
      <c r="F15" s="1">
        <v>1199.9975999999999</v>
      </c>
      <c r="G15" s="1">
        <v>103.96382187746431</v>
      </c>
      <c r="H15" s="1" t="s">
        <v>11</v>
      </c>
      <c r="I15" s="1">
        <v>2000</v>
      </c>
    </row>
    <row r="16" spans="1:13" x14ac:dyDescent="0.25">
      <c r="A16" s="1" t="s">
        <v>36</v>
      </c>
      <c r="B16" s="1" t="s">
        <v>37</v>
      </c>
      <c r="C16" s="1">
        <v>52.120800000000003</v>
      </c>
      <c r="D16" s="1">
        <v>0</v>
      </c>
      <c r="E16" s="1" t="s">
        <v>10</v>
      </c>
      <c r="F16" s="1">
        <v>1189.0247999999999</v>
      </c>
      <c r="G16" s="1">
        <v>171.87826898627227</v>
      </c>
      <c r="H16" s="1" t="s">
        <v>11</v>
      </c>
      <c r="I16" s="1">
        <v>2001</v>
      </c>
    </row>
    <row r="17" spans="1:9" x14ac:dyDescent="0.25">
      <c r="A17" s="1" t="s">
        <v>38</v>
      </c>
      <c r="B17" s="1" t="s">
        <v>37</v>
      </c>
      <c r="C17" s="1">
        <v>75.895200000000003</v>
      </c>
      <c r="D17" s="1">
        <v>2</v>
      </c>
      <c r="E17" s="1" t="s">
        <v>28</v>
      </c>
      <c r="F17" s="1">
        <v>1153.0583999999999</v>
      </c>
      <c r="G17" s="1">
        <v>125.52907285514267</v>
      </c>
      <c r="H17" s="1" t="s">
        <v>11</v>
      </c>
      <c r="I17" s="1">
        <v>2006</v>
      </c>
    </row>
    <row r="18" spans="1:9" x14ac:dyDescent="0.25">
      <c r="A18" s="1" t="s">
        <v>39</v>
      </c>
      <c r="B18" s="1" t="s">
        <v>37</v>
      </c>
      <c r="C18" s="1">
        <v>78.94319999999999</v>
      </c>
      <c r="D18" s="1">
        <v>0</v>
      </c>
      <c r="E18" s="1" t="s">
        <v>10</v>
      </c>
      <c r="F18" s="1">
        <v>2044.9032</v>
      </c>
      <c r="G18" s="1">
        <v>130.357114118802</v>
      </c>
      <c r="H18" s="1" t="s">
        <v>11</v>
      </c>
      <c r="I18" s="1">
        <v>1996</v>
      </c>
    </row>
    <row r="19" spans="1:9" x14ac:dyDescent="0.25">
      <c r="A19" s="1" t="s">
        <v>40</v>
      </c>
      <c r="B19" s="1" t="s">
        <v>37</v>
      </c>
      <c r="C19" s="1">
        <v>40.020240000000001</v>
      </c>
      <c r="D19" s="1">
        <v>0</v>
      </c>
      <c r="E19" s="1" t="s">
        <v>10</v>
      </c>
      <c r="F19" s="1">
        <v>1735.01304</v>
      </c>
      <c r="G19" s="1">
        <v>97.848302943495824</v>
      </c>
      <c r="H19" s="1" t="s">
        <v>11</v>
      </c>
      <c r="I19" s="1">
        <v>1998</v>
      </c>
    </row>
    <row r="20" spans="1:9" x14ac:dyDescent="0.25">
      <c r="A20" s="1" t="s">
        <v>41</v>
      </c>
      <c r="B20" s="1" t="s">
        <v>37</v>
      </c>
      <c r="C20" s="1">
        <v>45.01896</v>
      </c>
      <c r="D20" s="1">
        <v>6</v>
      </c>
      <c r="E20" s="1" t="s">
        <v>28</v>
      </c>
      <c r="F20" s="1">
        <v>1234.0132799999999</v>
      </c>
      <c r="G20" s="1">
        <v>99.940454157748206</v>
      </c>
      <c r="H20" s="1" t="s">
        <v>11</v>
      </c>
      <c r="I20" s="1">
        <v>1997</v>
      </c>
    </row>
    <row r="21" spans="1:9" x14ac:dyDescent="0.25">
      <c r="A21" s="1" t="s">
        <v>42</v>
      </c>
      <c r="B21" s="1" t="s">
        <v>37</v>
      </c>
      <c r="C21" s="1">
        <v>96.926400000000001</v>
      </c>
      <c r="D21" s="1">
        <v>0</v>
      </c>
      <c r="E21" s="1" t="s">
        <v>10</v>
      </c>
      <c r="F21" s="1">
        <v>2478.9384</v>
      </c>
      <c r="G21" s="1">
        <v>152.88797334921222</v>
      </c>
      <c r="H21" s="1" t="s">
        <v>11</v>
      </c>
      <c r="I21" s="1">
        <v>2000</v>
      </c>
    </row>
    <row r="22" spans="1:9" x14ac:dyDescent="0.25">
      <c r="A22" s="1" t="s">
        <v>43</v>
      </c>
      <c r="B22" s="1" t="s">
        <v>37</v>
      </c>
      <c r="C22" s="1">
        <v>43.007279999999994</v>
      </c>
      <c r="D22" s="1">
        <v>7</v>
      </c>
      <c r="E22" s="1" t="s">
        <v>19</v>
      </c>
      <c r="F22" s="1">
        <v>999.98784000000012</v>
      </c>
      <c r="G22" s="1">
        <v>99.940454157748206</v>
      </c>
      <c r="H22" s="1" t="s">
        <v>11</v>
      </c>
      <c r="I22" s="1">
        <v>2011</v>
      </c>
    </row>
    <row r="23" spans="1:9" x14ac:dyDescent="0.25">
      <c r="A23" s="1" t="s">
        <v>44</v>
      </c>
      <c r="B23" s="1" t="s">
        <v>37</v>
      </c>
      <c r="C23" s="1">
        <v>80.010000000000005</v>
      </c>
      <c r="D23" s="1">
        <v>0</v>
      </c>
      <c r="E23" s="1" t="s">
        <v>10</v>
      </c>
      <c r="F23" s="1">
        <v>1066.8</v>
      </c>
      <c r="G23" s="1">
        <v>130.357114118802</v>
      </c>
      <c r="H23" s="1" t="s">
        <v>11</v>
      </c>
      <c r="I23" s="1">
        <v>2003</v>
      </c>
    </row>
    <row r="24" spans="1:9" x14ac:dyDescent="0.25">
      <c r="A24" s="1" t="s">
        <v>45</v>
      </c>
      <c r="B24" s="1" t="s">
        <v>46</v>
      </c>
      <c r="C24" s="1">
        <v>32.003999999999998</v>
      </c>
      <c r="D24" s="1">
        <v>0</v>
      </c>
      <c r="E24" s="1" t="s">
        <v>10</v>
      </c>
      <c r="F24" s="1">
        <v>950.0616</v>
      </c>
      <c r="G24" s="1">
        <v>93.342131097413784</v>
      </c>
      <c r="H24" s="1" t="s">
        <v>31</v>
      </c>
      <c r="I24" s="1">
        <v>2001</v>
      </c>
    </row>
    <row r="25" spans="1:9" x14ac:dyDescent="0.25">
      <c r="A25" s="1" t="s">
        <v>47</v>
      </c>
      <c r="B25" s="1" t="s">
        <v>48</v>
      </c>
      <c r="C25" s="1">
        <v>45.01896</v>
      </c>
      <c r="D25" s="1">
        <v>6</v>
      </c>
      <c r="E25" s="1" t="s">
        <v>28</v>
      </c>
      <c r="F25" s="1">
        <v>999.98784000000012</v>
      </c>
      <c r="G25" s="1">
        <v>89.962502212852243</v>
      </c>
      <c r="H25" s="1" t="s">
        <v>11</v>
      </c>
      <c r="I25" s="1">
        <v>2007</v>
      </c>
    </row>
    <row r="26" spans="1:9" x14ac:dyDescent="0.25">
      <c r="A26" s="1" t="s">
        <v>49</v>
      </c>
      <c r="B26" s="1" t="s">
        <v>48</v>
      </c>
      <c r="C26" s="1">
        <v>55.778400000000005</v>
      </c>
      <c r="D26" s="1">
        <v>0</v>
      </c>
      <c r="E26" s="1" t="s">
        <v>10</v>
      </c>
      <c r="F26" s="1">
        <v>1641.0432000000001</v>
      </c>
      <c r="G26" s="1">
        <v>104.60756071261889</v>
      </c>
      <c r="H26" s="1" t="s">
        <v>31</v>
      </c>
      <c r="I26" s="1">
        <v>2008</v>
      </c>
    </row>
    <row r="27" spans="1:9" x14ac:dyDescent="0.25">
      <c r="A27" s="1" t="s">
        <v>50</v>
      </c>
      <c r="B27" s="1" t="s">
        <v>51</v>
      </c>
      <c r="C27" s="1">
        <v>45.110399999999998</v>
      </c>
      <c r="D27" s="1">
        <v>8</v>
      </c>
      <c r="E27" s="1" t="s">
        <v>19</v>
      </c>
      <c r="F27" s="1">
        <v>1269.492</v>
      </c>
      <c r="G27" s="1">
        <v>104.60756071261889</v>
      </c>
      <c r="H27" s="1" t="s">
        <v>11</v>
      </c>
      <c r="I27" s="1">
        <v>1995</v>
      </c>
    </row>
    <row r="28" spans="1:9" x14ac:dyDescent="0.25">
      <c r="A28" s="1" t="s">
        <v>52</v>
      </c>
      <c r="B28" s="1" t="s">
        <v>51</v>
      </c>
      <c r="C28" s="2">
        <v>57.038200000000003</v>
      </c>
      <c r="D28" s="1">
        <v>1</v>
      </c>
      <c r="E28" s="1" t="s">
        <v>28</v>
      </c>
      <c r="F28" s="1">
        <v>850.08720000000005</v>
      </c>
      <c r="G28" s="1">
        <v>135.18515538246135</v>
      </c>
      <c r="H28" s="1" t="s">
        <v>11</v>
      </c>
      <c r="I28" s="1">
        <v>2007</v>
      </c>
    </row>
    <row r="29" spans="1:9" x14ac:dyDescent="0.25">
      <c r="A29" s="1" t="s">
        <v>53</v>
      </c>
      <c r="B29" s="1" t="s">
        <v>51</v>
      </c>
      <c r="C29" s="1">
        <v>75.986640000000008</v>
      </c>
      <c r="D29" s="1">
        <v>0</v>
      </c>
      <c r="E29" s="1" t="s">
        <v>10</v>
      </c>
      <c r="F29" s="1">
        <v>1564.0202400000001</v>
      </c>
      <c r="G29" s="1">
        <v>134.05861242094082</v>
      </c>
      <c r="H29" s="1" t="s">
        <v>11</v>
      </c>
      <c r="I29" s="1">
        <v>2012</v>
      </c>
    </row>
    <row r="30" spans="1:9" x14ac:dyDescent="0.25">
      <c r="A30" s="1" t="s">
        <v>54</v>
      </c>
      <c r="B30" s="1" t="s">
        <v>51</v>
      </c>
      <c r="C30" s="1">
        <v>50.017679999999999</v>
      </c>
      <c r="D30" s="1">
        <v>7</v>
      </c>
      <c r="E30" s="1" t="s">
        <v>19</v>
      </c>
      <c r="F30" s="1">
        <v>1099.9927200000002</v>
      </c>
      <c r="G30" s="1">
        <v>99.940454157748206</v>
      </c>
      <c r="H30" s="1" t="s">
        <v>11</v>
      </c>
      <c r="I30" s="1">
        <v>2002</v>
      </c>
    </row>
    <row r="31" spans="1:9" x14ac:dyDescent="0.25">
      <c r="A31" s="1" t="s">
        <v>55</v>
      </c>
      <c r="B31" s="1" t="s">
        <v>56</v>
      </c>
      <c r="C31" s="1">
        <v>35.9664</v>
      </c>
      <c r="D31" s="1">
        <v>0</v>
      </c>
      <c r="E31" s="1" t="s">
        <v>10</v>
      </c>
      <c r="F31" s="1">
        <v>1070.1528000000001</v>
      </c>
      <c r="G31" s="1">
        <v>90.123436921640888</v>
      </c>
      <c r="H31" s="1" t="s">
        <v>31</v>
      </c>
      <c r="I31" s="1">
        <v>2003</v>
      </c>
    </row>
    <row r="32" spans="1:9" x14ac:dyDescent="0.25">
      <c r="A32" s="1" t="s">
        <v>29</v>
      </c>
      <c r="B32" s="1" t="s">
        <v>57</v>
      </c>
      <c r="C32" s="1">
        <v>29.992320000000003</v>
      </c>
      <c r="D32" s="1">
        <v>10</v>
      </c>
      <c r="E32" s="1" t="s">
        <v>19</v>
      </c>
      <c r="F32" s="1">
        <v>850.02624000000014</v>
      </c>
      <c r="G32" s="1">
        <v>72.420618954890003</v>
      </c>
      <c r="H32" s="1" t="s">
        <v>11</v>
      </c>
      <c r="I32" s="1">
        <v>2002</v>
      </c>
    </row>
    <row r="33" spans="1:9" x14ac:dyDescent="0.25">
      <c r="A33" s="1" t="s">
        <v>58</v>
      </c>
      <c r="B33" s="1" t="s">
        <v>57</v>
      </c>
      <c r="C33" s="1">
        <v>29.992320000000003</v>
      </c>
      <c r="D33" s="1">
        <v>14</v>
      </c>
      <c r="E33" s="1" t="s">
        <v>19</v>
      </c>
      <c r="F33" s="1">
        <v>1170.0052799999999</v>
      </c>
      <c r="G33" s="1">
        <v>84.973526240404269</v>
      </c>
      <c r="H33" s="1" t="s">
        <v>11</v>
      </c>
      <c r="I33" s="1">
        <v>2013</v>
      </c>
    </row>
    <row r="34" spans="1:9" x14ac:dyDescent="0.25">
      <c r="A34" s="1" t="s">
        <v>59</v>
      </c>
      <c r="B34" s="1" t="s">
        <v>57</v>
      </c>
      <c r="C34" s="1">
        <v>32.613599999999998</v>
      </c>
      <c r="D34" s="1">
        <v>0</v>
      </c>
      <c r="E34" s="1" t="s">
        <v>10</v>
      </c>
      <c r="F34" s="1">
        <v>2268.3216000000002</v>
      </c>
      <c r="G34" s="1">
        <v>80.467354394322228</v>
      </c>
      <c r="H34" s="1" t="s">
        <v>11</v>
      </c>
      <c r="I34" s="1">
        <v>1991</v>
      </c>
    </row>
    <row r="35" spans="1:9" x14ac:dyDescent="0.25">
      <c r="A35" s="1" t="s">
        <v>60</v>
      </c>
      <c r="B35" s="1" t="s">
        <v>57</v>
      </c>
      <c r="C35" s="1">
        <v>32.613599999999998</v>
      </c>
      <c r="D35" s="1">
        <v>0</v>
      </c>
      <c r="E35" s="1" t="s">
        <v>10</v>
      </c>
      <c r="F35" s="1">
        <v>2268.3216000000002</v>
      </c>
      <c r="G35" s="1">
        <v>80.467354394322228</v>
      </c>
      <c r="H35" s="1" t="s">
        <v>11</v>
      </c>
      <c r="I35" s="1">
        <v>1991</v>
      </c>
    </row>
    <row r="36" spans="1:9" x14ac:dyDescent="0.25">
      <c r="A36" s="1" t="s">
        <v>61</v>
      </c>
      <c r="B36" s="1" t="s">
        <v>62</v>
      </c>
      <c r="C36" s="1">
        <v>59.7408</v>
      </c>
      <c r="D36" s="1">
        <v>6</v>
      </c>
      <c r="E36" s="1" t="s">
        <v>28</v>
      </c>
      <c r="F36" s="1">
        <v>366.97919999999999</v>
      </c>
      <c r="G36" s="1">
        <v>104.60756071261889</v>
      </c>
      <c r="H36" s="1" t="s">
        <v>14</v>
      </c>
      <c r="I36" s="1">
        <v>2008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99f5f20e-251a-4468-994a-17abbb59a987">2019-12-07T17:45:55+00:00</Dat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883BE9F45D44CA5BEA2D0322CBCCB" ma:contentTypeVersion="13" ma:contentTypeDescription="Create a new document." ma:contentTypeScope="" ma:versionID="d0a6f09824e75158149c53aaf71888a0">
  <xsd:schema xmlns:xsd="http://www.w3.org/2001/XMLSchema" xmlns:xs="http://www.w3.org/2001/XMLSchema" xmlns:p="http://schemas.microsoft.com/office/2006/metadata/properties" xmlns:ns2="c20c9333-468e-448e-b75f-173e2249e711" xmlns:ns3="99f5f20e-251a-4468-994a-17abbb59a987" targetNamespace="http://schemas.microsoft.com/office/2006/metadata/properties" ma:root="true" ma:fieldsID="4a23095e94252424e6e4535a87b65315" ns2:_="" ns3:_="">
    <xsd:import namespace="c20c9333-468e-448e-b75f-173e2249e711"/>
    <xsd:import namespace="99f5f20e-251a-4468-994a-17abbb59a98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Location" minOccurs="0"/>
                <xsd:element ref="ns3:Dat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c9333-468e-448e-b75f-173e2249e7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5f20e-251a-4468-994a-17abbb59a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Date" ma:index="18" nillable="true" ma:displayName="Date" ma:default="[today]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6521D-78EF-407B-B6E6-C0BDFED4382B}">
  <ds:schemaRefs>
    <ds:schemaRef ds:uri="http://schemas.microsoft.com/office/2006/metadata/properties"/>
    <ds:schemaRef ds:uri="http://schemas.microsoft.com/office/infopath/2007/PartnerControls"/>
    <ds:schemaRef ds:uri="99f5f20e-251a-4468-994a-17abbb59a987"/>
  </ds:schemaRefs>
</ds:datastoreItem>
</file>

<file path=customXml/itemProps2.xml><?xml version="1.0" encoding="utf-8"?>
<ds:datastoreItem xmlns:ds="http://schemas.openxmlformats.org/officeDocument/2006/customXml" ds:itemID="{3927CBE7-2343-4D80-9B55-F1EF492DAE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65BBF-EF65-435B-945C-F8A8BD6238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0c9333-468e-448e-b75f-173e2249e711"/>
    <ds:schemaRef ds:uri="99f5f20e-251a-4468-994a-17abbb59a9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BChart</vt:lpstr>
      <vt:lpstr>Sheet2</vt:lpstr>
      <vt:lpstr>Sheet3</vt:lpstr>
      <vt:lpstr> Rollercoaster Data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bogo</dc:creator>
  <cp:lastModifiedBy>Unknown</cp:lastModifiedBy>
  <dcterms:created xsi:type="dcterms:W3CDTF">2015-01-21T02:53:59Z</dcterms:created>
  <dcterms:modified xsi:type="dcterms:W3CDTF">2021-03-01T05:24:36Z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0x01010083E883BE9F45D44CA5BEA2D0322CBCCB</vt:lpwstr>
  </property>
</Properties>
</file>