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ЭтаКнига" defaultThemeVersion="124226"/>
  <bookViews>
    <workbookView xWindow="0" yWindow="0" windowWidth="24000" windowHeight="9735" tabRatio="827" firstSheet="15" activeTab="28"/>
  </bookViews>
  <sheets>
    <sheet name="Свод" sheetId="1" r:id="rId1"/>
    <sheet name="Алнашский" sheetId="3" r:id="rId2"/>
    <sheet name="Балезинский" sheetId="4" r:id="rId3"/>
    <sheet name="Вавожский" sheetId="6" r:id="rId4"/>
    <sheet name="Воткинский" sheetId="7" r:id="rId5"/>
    <sheet name="Глазовский" sheetId="5" r:id="rId6"/>
    <sheet name="Граховский" sheetId="8" r:id="rId7"/>
    <sheet name="Дебесский" sheetId="9" r:id="rId8"/>
    <sheet name="Завьяловский" sheetId="10" r:id="rId9"/>
    <sheet name="Игринский" sheetId="11" r:id="rId10"/>
    <sheet name="Камбарский" sheetId="12" r:id="rId11"/>
    <sheet name="Каракулинский" sheetId="13" r:id="rId12"/>
    <sheet name="Кезский" sheetId="14" r:id="rId13"/>
    <sheet name="Кизнерский" sheetId="15" r:id="rId14"/>
    <sheet name="Киясовский" sheetId="16" r:id="rId15"/>
    <sheet name="Красногорский" sheetId="17" r:id="rId16"/>
    <sheet name="Малопургинский" sheetId="18" r:id="rId17"/>
    <sheet name="Можгинский" sheetId="19" r:id="rId18"/>
    <sheet name="Сарапульский" sheetId="20" r:id="rId19"/>
    <sheet name="Селтинский" sheetId="21" r:id="rId20"/>
    <sheet name="Сюмсинский" sheetId="22" r:id="rId21"/>
    <sheet name="Увинский" sheetId="23" r:id="rId22"/>
    <sheet name="Шарканский" sheetId="24" r:id="rId23"/>
    <sheet name="Юкаменский" sheetId="25" r:id="rId24"/>
    <sheet name="Як-Бодьинский" sheetId="26" r:id="rId25"/>
    <sheet name="Ярский" sheetId="27" r:id="rId26"/>
    <sheet name="г. Воткинск" sheetId="28" r:id="rId27"/>
    <sheet name="г. Глазов" sheetId="29" r:id="rId28"/>
    <sheet name="г. Можга" sheetId="30" r:id="rId29"/>
    <sheet name="г. Сарапул" sheetId="31" r:id="rId30"/>
    <sheet name="г. Ижевск" sheetId="32" r:id="rId31"/>
  </sheets>
  <calcPr calcId="152511"/>
</workbook>
</file>

<file path=xl/calcChain.xml><?xml version="1.0" encoding="utf-8"?>
<calcChain xmlns="http://schemas.openxmlformats.org/spreadsheetml/2006/main">
  <c r="V20" i="32" l="1"/>
  <c r="V6" i="32"/>
  <c r="V7" i="32"/>
  <c r="Y7" i="32" s="1"/>
  <c r="V8" i="32"/>
  <c r="Y8" i="32" s="1"/>
  <c r="V9" i="32"/>
  <c r="Y9" i="32" s="1"/>
  <c r="V10" i="32"/>
  <c r="Y10" i="32" s="1"/>
  <c r="V11" i="32"/>
  <c r="Y11" i="32" s="1"/>
  <c r="V12" i="32"/>
  <c r="Y12" i="32" s="1"/>
  <c r="V13" i="32"/>
  <c r="Y13" i="32" s="1"/>
  <c r="V14" i="32"/>
  <c r="Y14" i="32" s="1"/>
  <c r="V15" i="32"/>
  <c r="Y15" i="32" s="1"/>
  <c r="V16" i="32"/>
  <c r="Y16" i="32" s="1"/>
  <c r="V17" i="32"/>
  <c r="Y17" i="32" s="1"/>
  <c r="V18" i="32"/>
  <c r="V19" i="32"/>
  <c r="Y19" i="32" s="1"/>
  <c r="V6" i="31"/>
  <c r="V7" i="31"/>
  <c r="V8" i="31"/>
  <c r="V9" i="31"/>
  <c r="V10" i="31"/>
  <c r="V11" i="31"/>
  <c r="V12" i="31"/>
  <c r="V13" i="31"/>
  <c r="V14" i="31"/>
  <c r="V15" i="31"/>
  <c r="V16" i="31"/>
  <c r="V17" i="31"/>
  <c r="V18" i="31"/>
  <c r="V19" i="31"/>
  <c r="V20" i="31"/>
  <c r="U20" i="1"/>
  <c r="U19" i="1"/>
  <c r="U15" i="1"/>
  <c r="U14" i="1"/>
  <c r="U13" i="1"/>
  <c r="U12" i="1"/>
  <c r="U11" i="1"/>
  <c r="U7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F6" i="1"/>
  <c r="F7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D5" i="1"/>
  <c r="E5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6" i="1"/>
  <c r="C5" i="1"/>
  <c r="Y20" i="32"/>
  <c r="X20" i="32"/>
  <c r="Z20" i="32" s="1"/>
  <c r="W20" i="32"/>
  <c r="X19" i="32"/>
  <c r="Z19" i="32" s="1"/>
  <c r="W19" i="32"/>
  <c r="Y18" i="32"/>
  <c r="X18" i="32"/>
  <c r="Z18" i="32" s="1"/>
  <c r="W18" i="32"/>
  <c r="X17" i="32"/>
  <c r="Z17" i="32" s="1"/>
  <c r="W17" i="32"/>
  <c r="X16" i="32"/>
  <c r="Z16" i="32" s="1"/>
  <c r="W16" i="32"/>
  <c r="X15" i="32"/>
  <c r="Z15" i="32" s="1"/>
  <c r="W15" i="32"/>
  <c r="X14" i="32"/>
  <c r="Z14" i="32" s="1"/>
  <c r="W14" i="32"/>
  <c r="X13" i="32"/>
  <c r="Z13" i="32" s="1"/>
  <c r="W13" i="32"/>
  <c r="X12" i="32"/>
  <c r="Z12" i="32" s="1"/>
  <c r="W12" i="32"/>
  <c r="X11" i="32"/>
  <c r="Z11" i="32" s="1"/>
  <c r="W11" i="32"/>
  <c r="X10" i="32"/>
  <c r="Z10" i="32" s="1"/>
  <c r="W10" i="32"/>
  <c r="X9" i="32"/>
  <c r="Z9" i="32" s="1"/>
  <c r="W9" i="32"/>
  <c r="X8" i="32"/>
  <c r="Z8" i="32" s="1"/>
  <c r="W8" i="32"/>
  <c r="X7" i="32"/>
  <c r="Z7" i="32" s="1"/>
  <c r="W7" i="32"/>
  <c r="Y6" i="32"/>
  <c r="X6" i="32"/>
  <c r="Z6" i="32" s="1"/>
  <c r="W6" i="32"/>
  <c r="X5" i="32"/>
  <c r="Z5" i="32" s="1"/>
  <c r="W5" i="32"/>
  <c r="V5" i="32"/>
  <c r="Y5" i="32" s="1"/>
  <c r="Y20" i="31"/>
  <c r="X20" i="31"/>
  <c r="Z20" i="31" s="1"/>
  <c r="W20" i="31"/>
  <c r="X19" i="31"/>
  <c r="Z19" i="31" s="1"/>
  <c r="W19" i="31"/>
  <c r="Y19" i="31"/>
  <c r="Y18" i="31"/>
  <c r="X18" i="31"/>
  <c r="Z18" i="31" s="1"/>
  <c r="W18" i="31"/>
  <c r="X17" i="31"/>
  <c r="Z17" i="31" s="1"/>
  <c r="W17" i="31"/>
  <c r="Y17" i="31"/>
  <c r="Y16" i="31"/>
  <c r="X16" i="31"/>
  <c r="Z16" i="31" s="1"/>
  <c r="W16" i="31"/>
  <c r="X15" i="31"/>
  <c r="Z15" i="31" s="1"/>
  <c r="W15" i="31"/>
  <c r="Y15" i="31"/>
  <c r="Y14" i="31"/>
  <c r="X14" i="31"/>
  <c r="Z14" i="31" s="1"/>
  <c r="W14" i="31"/>
  <c r="X13" i="31"/>
  <c r="Z13" i="31" s="1"/>
  <c r="W13" i="31"/>
  <c r="Y13" i="31"/>
  <c r="Y12" i="31"/>
  <c r="X12" i="31"/>
  <c r="Z12" i="31" s="1"/>
  <c r="W12" i="31"/>
  <c r="X11" i="31"/>
  <c r="Z11" i="31" s="1"/>
  <c r="W11" i="31"/>
  <c r="Y11" i="31"/>
  <c r="Y10" i="31"/>
  <c r="X10" i="31"/>
  <c r="Z10" i="31" s="1"/>
  <c r="W10" i="31"/>
  <c r="X9" i="31"/>
  <c r="Z9" i="31" s="1"/>
  <c r="W9" i="31"/>
  <c r="Y9" i="31"/>
  <c r="Y8" i="31"/>
  <c r="X8" i="31"/>
  <c r="Z8" i="31" s="1"/>
  <c r="W8" i="31"/>
  <c r="X7" i="31"/>
  <c r="Z7" i="31" s="1"/>
  <c r="W7" i="31"/>
  <c r="Y7" i="31"/>
  <c r="Y6" i="31"/>
  <c r="X6" i="31"/>
  <c r="Z6" i="31" s="1"/>
  <c r="W6" i="31"/>
  <c r="X5" i="31"/>
  <c r="Z5" i="31" s="1"/>
  <c r="W5" i="31"/>
  <c r="V5" i="31"/>
  <c r="Y5" i="31" s="1"/>
</calcChain>
</file>

<file path=xl/sharedStrings.xml><?xml version="1.0" encoding="utf-8"?>
<sst xmlns="http://schemas.openxmlformats.org/spreadsheetml/2006/main" count="1809" uniqueCount="87">
  <si>
    <t>Категория семей</t>
  </si>
  <si>
    <t>1 ребенка</t>
  </si>
  <si>
    <t>2-х</t>
  </si>
  <si>
    <t>3-х</t>
  </si>
  <si>
    <t>4-х</t>
  </si>
  <si>
    <t>5-х</t>
  </si>
  <si>
    <t>6-х</t>
  </si>
  <si>
    <t>7-х</t>
  </si>
  <si>
    <t>8-х</t>
  </si>
  <si>
    <t>9-х</t>
  </si>
  <si>
    <t>из них количество семей, воспитывающих</t>
  </si>
  <si>
    <t>дошколь-ников</t>
  </si>
  <si>
    <t>школь-ников</t>
  </si>
  <si>
    <t>учащих-ся СПО</t>
  </si>
  <si>
    <t>1.</t>
  </si>
  <si>
    <t>2.</t>
  </si>
  <si>
    <t>3.</t>
  </si>
  <si>
    <t>4.</t>
  </si>
  <si>
    <t>5.</t>
  </si>
  <si>
    <t>6.</t>
  </si>
  <si>
    <t>Семьи с детьми до 18 лет</t>
  </si>
  <si>
    <t xml:space="preserve">из них </t>
  </si>
  <si>
    <t>студентов ВУЗов</t>
  </si>
  <si>
    <t>не работающих, не обучающихся</t>
  </si>
  <si>
    <t>приемные семьи</t>
  </si>
  <si>
    <t xml:space="preserve">патронатные семьи </t>
  </si>
  <si>
    <t>7.</t>
  </si>
  <si>
    <t>Х</t>
  </si>
  <si>
    <t>Семьи, воспитывающие ребенка-инвалида</t>
  </si>
  <si>
    <t>8.</t>
  </si>
  <si>
    <t xml:space="preserve">9. </t>
  </si>
  <si>
    <t>10-х</t>
  </si>
  <si>
    <t xml:space="preserve">5. </t>
  </si>
  <si>
    <r>
      <rPr>
        <b/>
        <sz val="8"/>
        <color theme="1"/>
        <rFont val="Times New Roman"/>
        <family val="1"/>
        <charset val="204"/>
      </rPr>
      <t xml:space="preserve">Семьи с несовершеннолетними родителями </t>
    </r>
    <r>
      <rPr>
        <i/>
        <sz val="8"/>
        <color theme="1"/>
        <rFont val="Times New Roman"/>
        <family val="1"/>
        <charset val="204"/>
      </rPr>
      <t>(хотя бы один из родителей является несовершеннолетним)</t>
    </r>
  </si>
  <si>
    <r>
      <rPr>
        <b/>
        <sz val="8"/>
        <color theme="1"/>
        <rFont val="Times New Roman"/>
        <family val="1"/>
        <charset val="204"/>
      </rPr>
      <t>Семьи с родителями инвалидами</t>
    </r>
    <r>
      <rPr>
        <sz val="8"/>
        <color theme="1"/>
        <rFont val="Times New Roman"/>
        <family val="1"/>
        <charset val="204"/>
      </rPr>
      <t xml:space="preserve"> </t>
    </r>
    <r>
      <rPr>
        <i/>
        <sz val="8"/>
        <color theme="1"/>
        <rFont val="Times New Roman"/>
        <family val="1"/>
        <charset val="204"/>
      </rPr>
      <t>(хотя бы один из родителей является инвалидом)</t>
    </r>
  </si>
  <si>
    <t>опекаемые семьи</t>
  </si>
  <si>
    <r>
      <rPr>
        <b/>
        <sz val="8"/>
        <color theme="1"/>
        <rFont val="Times New Roman"/>
        <family val="1"/>
        <charset val="204"/>
      </rPr>
      <t>Неполные семьи с детьми</t>
    </r>
    <r>
      <rPr>
        <sz val="8"/>
        <color theme="1"/>
        <rFont val="Times New Roman"/>
        <family val="1"/>
        <charset val="204"/>
      </rPr>
      <t xml:space="preserve"> (</t>
    </r>
    <r>
      <rPr>
        <i/>
        <sz val="8"/>
        <color theme="1"/>
        <rFont val="Times New Roman"/>
        <family val="1"/>
        <charset val="204"/>
      </rPr>
      <t>семьи, в которых только один родитель: одинокие матери, вдовы, вдовцы, родители разведены,  один из родителей лишен родительских прав и пр.</t>
    </r>
    <r>
      <rPr>
        <sz val="8"/>
        <color theme="1"/>
        <rFont val="Times New Roman"/>
        <family val="1"/>
        <charset val="204"/>
      </rPr>
      <t>)</t>
    </r>
  </si>
  <si>
    <r>
      <rPr>
        <b/>
        <sz val="8"/>
        <color theme="1"/>
        <rFont val="Times New Roman"/>
        <family val="1"/>
        <charset val="204"/>
      </rPr>
      <t>Малообеспеченные семьи</t>
    </r>
    <r>
      <rPr>
        <sz val="8"/>
        <color theme="1"/>
        <rFont val="Times New Roman"/>
        <family val="1"/>
        <charset val="204"/>
      </rPr>
      <t xml:space="preserve"> </t>
    </r>
    <r>
      <rPr>
        <i/>
        <sz val="8"/>
        <color theme="1"/>
        <rFont val="Times New Roman"/>
        <family val="1"/>
        <charset val="204"/>
      </rPr>
      <t>(доход семьи не превышает прожиточный минимум)</t>
    </r>
  </si>
  <si>
    <t>Семьи, признанные нуждающимися в улучшении жилищных условий</t>
  </si>
  <si>
    <t xml:space="preserve"> семьи, в которых выявлены случаи насилия и жестокого отношения обращения </t>
  </si>
  <si>
    <t>семей, дети из которых выявлены как безнадзорные</t>
  </si>
  <si>
    <t>11-ть и более</t>
  </si>
  <si>
    <t>X</t>
  </si>
  <si>
    <t>Количество семей</t>
  </si>
  <si>
    <r>
      <t xml:space="preserve">Многодетные семьи                                                                        </t>
    </r>
    <r>
      <rPr>
        <sz val="8"/>
        <color theme="1"/>
        <rFont val="Times New Roman"/>
        <family val="1"/>
        <charset val="204"/>
      </rPr>
      <t>из них:</t>
    </r>
  </si>
  <si>
    <t xml:space="preserve">     семьи, имеющие детей в возрасте                                                                               с 18 до 23 лет</t>
  </si>
  <si>
    <r>
      <t xml:space="preserve">Замещающие семьи                                                                                                          </t>
    </r>
    <r>
      <rPr>
        <sz val="8"/>
        <color theme="1"/>
        <rFont val="Times New Roman"/>
        <family val="1"/>
        <charset val="204"/>
      </rPr>
      <t>из них:</t>
    </r>
  </si>
  <si>
    <t>Количество детей в семьях  (всего)</t>
  </si>
  <si>
    <t>Количество  детей указанной категории в семьях</t>
  </si>
  <si>
    <r>
      <t xml:space="preserve">Семьи, находящиеся в социально опасном положении                                                                                           </t>
    </r>
    <r>
      <rPr>
        <sz val="8"/>
        <color theme="1"/>
        <rFont val="Times New Roman"/>
        <family val="1"/>
        <charset val="204"/>
      </rPr>
      <t>из них:</t>
    </r>
  </si>
  <si>
    <t>всего семей</t>
  </si>
  <si>
    <t>всего детей</t>
  </si>
  <si>
    <t>по разбивке детей</t>
  </si>
  <si>
    <t>разница между разбивкой семей</t>
  </si>
  <si>
    <t>разница между разбивкой детей</t>
  </si>
  <si>
    <t>Общая характеристика семей с детьми до 18 лет, проживающих в городе Воткинске                                                                                                                                                                                                                       на 1 января 2019 года</t>
  </si>
  <si>
    <t xml:space="preserve"> </t>
  </si>
  <si>
    <t>Общая характеристика семей с детьми до 18 лет, проживающих в Ярском районе                                                                                                                                                                                                                                      на 1 января 2021 года</t>
  </si>
  <si>
    <t>Общая характеристика семей с детьми до 18 лет, проживающих в Дебесском районе                                                                                                                                                                                                                      на 1 января 2021 года</t>
  </si>
  <si>
    <t>Общая характеристика семей с детьми до 18 лет, проживающих в Игринском районе                                                                                                                                                                                                                       на 1 января 2021 года</t>
  </si>
  <si>
    <t>Общая характеристика семей с детьми до 18 лет, проживающих в Кизнерском районе                                                                                                                                                                                                                      на 1 января 2021 года</t>
  </si>
  <si>
    <t>Общая характеристика семей с детьми до 18 лет, проживающих в Селтинском районе                                                                                                                                                                                                                      на 1 января 2021 года</t>
  </si>
  <si>
    <t>Общая характеристика семей с детьми до 18 лет, проживающих в Малопургинском районе                                                                                                                                                                                                                      на 1 января 2021 года</t>
  </si>
  <si>
    <t>Общая характеристика семей с детьми до 18 лет, проживающих в городе Глазове                                                                                                                                                                                                                                     на 1 января 2021 года</t>
  </si>
  <si>
    <t>Общая характеристика семей с детьми до 18 лет, проживающих в Камбарском районе                                                                                                                                                                                                                                        на 1 января 2021 года</t>
  </si>
  <si>
    <t>Общая характеристика семей с детьми до 18 лет, проживающих в Воткинском районе                                                                                                                                                                                                                     на 1 января 2021 года</t>
  </si>
  <si>
    <t>Общая характеристика семей с детьми до 18 лет, проживающих в городе Сарапуле                                                                                                                                                                                                                      на 1 января 2021 года</t>
  </si>
  <si>
    <t>Общая характеристика семей с детьми до 18 лет, проживающих в Сарапульский район                                                                                                                                                                                                                      на 1 января 2021 года</t>
  </si>
  <si>
    <t>Общая характеристика семей с детьми до 18 лет, проживающих в Шарканском районе                                                                                                                                                                                                                     на 1 января 2021 года</t>
  </si>
  <si>
    <t>Общая характеристика семей с детьми до 18 лет, проживающих в Вавожском районе                                                                                                                                                                                                                      на 1 января 2021 года</t>
  </si>
  <si>
    <t>Общая характеристика семей с детьми до 18 лет, проживающих в Красногорском районе                                                                                                                                                                                                                     на 1 января 2021 года</t>
  </si>
  <si>
    <t>Общая характеристика семей с детьми до 18 лет, проживающих в Сюмсинском районе                                                                                                                                                                                                                      на 1 января 2021 года</t>
  </si>
  <si>
    <t>Общая характеристика семей с детьми до 18 лет, проживающих в гоже Ижевске                                                                                                                                                                                                                              на 1 января 2021 года</t>
  </si>
  <si>
    <t>Общая характеристика семей с детьми до 18 лет, проживающих в Балезинском районе                                                                                                                                                                                                                    на 1 января 2021 года</t>
  </si>
  <si>
    <t>Общая характеристика семей с детьми до 18 лет, проживающих в Каракулинском районе                                                                                                                                                                                                                      на 1 января 2021 года</t>
  </si>
  <si>
    <t>Общая характеристика семей с детьми до 18 лет, проживающих в Юкаменском районе                                                                                                                                                                                                                      на 1 января 2021 года</t>
  </si>
  <si>
    <t>Общая характеристика семей с детьми до 18 лет, проживающих в Киясовском районе                                                                                                                                                                                                                                                     на 1 января 2021 года</t>
  </si>
  <si>
    <t>Общая характеристика семей с детьми до 18 лет, проживающих в Алнашском районе                                                                                                                                                                                                                      на 1 января 2021 года</t>
  </si>
  <si>
    <t>Общая характеристика семей с детьми до 18 лет, проживающих в Увинский район                                                                                                                                                                                                                      на 1 января 2021 года</t>
  </si>
  <si>
    <t>Общая характеристика семей с детьми до 18 лет, проживающих в Якшур-Бодьинском районе                                                                                                                                                                                                                      на 1 января 2021 года</t>
  </si>
  <si>
    <t>Общая характеристика семей с детьми до 18 лет, проживающих в Кезском районе                                                                                                                                                                                                                                      на 1 января 2021 года</t>
  </si>
  <si>
    <t>Общая характеристика семей с детьми до 18 лет, проживающих в Можгинском районе                                                                                                                                                                                                                       на 1 января 2021 года</t>
  </si>
  <si>
    <t>Общая характеристика семей с детьми до 18 лет, проживающих в городе Можге                                                                                                                                                                                                                 на 1 января 2021 года</t>
  </si>
  <si>
    <t>Общая характеристика семей с детьми до 18 лет, проживающих в Глазовском районе                                                                                                                                                                                                                      на 1 января 2021 года</t>
  </si>
  <si>
    <t>Общая характеристика семей с детьми до 18 лет, проживающих в Граховском районе                                                                                                                                                                                                                      на 1 января 2021 года</t>
  </si>
  <si>
    <t>Общая характеристика семей с детьми до 18 лет, проживающих в Завьяловском районе                                                                                                                                                                                                                      на 1 января 2021 года</t>
  </si>
  <si>
    <t>Общая характеристика семей с детьми до 18 лет, проживающих в _____________________________                                                                                                                                                                                                                      на 1 января 2021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</si>
</sst>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i/>
      <sz val="8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6"/>
      <color theme="1"/>
      <name val="Times New Roman"/>
      <family val="1"/>
      <charset val="204"/>
    </font>
    <font>
      <sz val="6"/>
      <name val="Times New Roman"/>
      <family val="1"/>
      <charset val="204"/>
    </font>
    <font>
      <b/>
      <sz val="6"/>
      <name val="Times New Roman"/>
      <family val="1"/>
      <charset val="204"/>
    </font>
    <font>
      <b/>
      <sz val="6"/>
      <color theme="1"/>
      <name val="Times New Roman"/>
      <family val="1"/>
      <charset val="204"/>
    </font>
    <font>
      <sz val="6"/>
      <color rgb="FFFF000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6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 wrapText="1"/>
    </xf>
    <xf numFmtId="0" fontId="5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center" vertical="top" wrapText="1"/>
    </xf>
    <xf numFmtId="0" fontId="1" fillId="0" borderId="16" xfId="0" applyFont="1" applyBorder="1" applyAlignment="1">
      <alignment horizontal="center" vertical="top" wrapText="1"/>
    </xf>
    <xf numFmtId="0" fontId="1" fillId="0" borderId="18" xfId="0" applyFont="1" applyBorder="1" applyAlignment="1">
      <alignment horizontal="right" vertical="top" wrapText="1"/>
    </xf>
    <xf numFmtId="0" fontId="1" fillId="0" borderId="18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" fillId="0" borderId="24" xfId="0" applyFont="1" applyBorder="1" applyAlignment="1">
      <alignment horizontal="center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right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28" xfId="0" applyFont="1" applyBorder="1" applyAlignment="1">
      <alignment horizontal="right" vertical="top" wrapText="1"/>
    </xf>
    <xf numFmtId="0" fontId="1" fillId="0" borderId="20" xfId="0" applyFont="1" applyBorder="1" applyAlignment="1">
      <alignment horizontal="center" vertical="top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top" wrapText="1"/>
    </xf>
    <xf numFmtId="0" fontId="1" fillId="3" borderId="16" xfId="0" applyFont="1" applyFill="1" applyBorder="1" applyAlignment="1">
      <alignment horizontal="center" vertical="top" wrapText="1"/>
    </xf>
    <xf numFmtId="0" fontId="1" fillId="3" borderId="16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top" wrapText="1"/>
    </xf>
    <xf numFmtId="0" fontId="5" fillId="4" borderId="3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top" wrapText="1"/>
    </xf>
    <xf numFmtId="0" fontId="6" fillId="5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top" wrapText="1"/>
    </xf>
    <xf numFmtId="0" fontId="1" fillId="6" borderId="1" xfId="0" applyFont="1" applyFill="1" applyBorder="1" applyAlignment="1">
      <alignment horizontal="center" vertical="top" wrapText="1"/>
    </xf>
    <xf numFmtId="0" fontId="1" fillId="6" borderId="18" xfId="0" applyFont="1" applyFill="1" applyBorder="1" applyAlignment="1">
      <alignment horizontal="center" vertical="top" wrapText="1"/>
    </xf>
    <xf numFmtId="0" fontId="1" fillId="0" borderId="18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2" borderId="0" xfId="0" applyFill="1"/>
    <xf numFmtId="0" fontId="10" fillId="0" borderId="0" xfId="0" applyFont="1" applyAlignment="1">
      <alignment horizontal="center" vertical="center"/>
    </xf>
    <xf numFmtId="0" fontId="1" fillId="7" borderId="1" xfId="0" applyFont="1" applyFill="1" applyBorder="1" applyAlignment="1">
      <alignment horizontal="center" vertical="top" wrapText="1"/>
    </xf>
    <xf numFmtId="0" fontId="1" fillId="7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wrapText="1"/>
    </xf>
    <xf numFmtId="0" fontId="2" fillId="0" borderId="10" xfId="0" applyFont="1" applyBorder="1" applyAlignment="1">
      <alignment horizontal="center" vertical="top" wrapText="1"/>
    </xf>
    <xf numFmtId="0" fontId="2" fillId="0" borderId="11" xfId="0" applyFont="1" applyBorder="1" applyAlignment="1">
      <alignment horizontal="center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6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top" wrapText="1"/>
    </xf>
    <xf numFmtId="0" fontId="1" fillId="0" borderId="23" xfId="0" applyFont="1" applyBorder="1" applyAlignment="1">
      <alignment horizontal="center" vertical="top" wrapText="1"/>
    </xf>
    <xf numFmtId="0" fontId="2" fillId="0" borderId="12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4" fillId="0" borderId="29" xfId="0" applyFont="1" applyBorder="1" applyAlignment="1">
      <alignment horizontal="center" wrapText="1"/>
    </xf>
    <xf numFmtId="0" fontId="4" fillId="0" borderId="30" xfId="0" applyFont="1" applyBorder="1" applyAlignment="1">
      <alignment horizontal="center" wrapText="1"/>
    </xf>
    <xf numFmtId="0" fontId="4" fillId="0" borderId="31" xfId="0" applyFont="1" applyBorder="1" applyAlignment="1">
      <alignment horizontal="center" wrapText="1"/>
    </xf>
    <xf numFmtId="0" fontId="1" fillId="0" borderId="9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top" wrapText="1"/>
    </xf>
    <xf numFmtId="0" fontId="2" fillId="3" borderId="11" xfId="0" applyFont="1" applyFill="1" applyBorder="1" applyAlignment="1">
      <alignment horizontal="center" vertical="top" wrapText="1"/>
    </xf>
    <xf numFmtId="0" fontId="2" fillId="3" borderId="12" xfId="0" applyFont="1" applyFill="1" applyBorder="1" applyAlignment="1">
      <alignment horizontal="center" vertical="top" wrapText="1"/>
    </xf>
    <xf numFmtId="0" fontId="6" fillId="2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rgb="FFFFFF00"/>
    <pageSetUpPr fitToPage="1"/>
  </sheetPr>
  <dimension ref="A1:Z20"/>
  <sheetViews>
    <sheetView view="pageBreakPreview" zoomScale="110" zoomScaleNormal="110" zoomScaleSheetLayoutView="110" workbookViewId="0">
      <selection activeCell="AA14" sqref="AA14"/>
    </sheetView>
  </sheetViews>
  <sheetFormatPr defaultRowHeight="15" x14ac:dyDescent="0.25"/>
  <cols>
    <col min="1" max="1" width="4.85546875" customWidth="1"/>
    <col min="2" max="2" width="32.42578125" customWidth="1"/>
    <col min="4" max="4" width="6.5703125" customWidth="1"/>
    <col min="5" max="5" width="6.42578125" customWidth="1"/>
    <col min="6" max="6" width="7" customWidth="1"/>
    <col min="7" max="8" width="6.5703125" customWidth="1"/>
    <col min="9" max="9" width="7" customWidth="1"/>
    <col min="10" max="13" width="6.5703125" customWidth="1"/>
    <col min="14" max="14" width="6.140625" customWidth="1"/>
    <col min="15" max="15" width="9.28515625" customWidth="1"/>
    <col min="16" max="16" width="7" customWidth="1"/>
    <col min="17" max="17" width="7.28515625" customWidth="1"/>
    <col min="18" max="18" width="7" customWidth="1"/>
    <col min="19" max="19" width="7.85546875" customWidth="1"/>
    <col min="20" max="20" width="9.85546875" customWidth="1"/>
    <col min="22" max="22" width="5.85546875" customWidth="1"/>
    <col min="23" max="23" width="4.7109375" customWidth="1"/>
    <col min="24" max="24" width="5.42578125" customWidth="1"/>
    <col min="25" max="25" width="6.42578125" customWidth="1"/>
    <col min="26" max="26" width="6" customWidth="1"/>
  </cols>
  <sheetData>
    <row r="1" spans="1:26" ht="33" customHeight="1" thickBot="1" x14ac:dyDescent="0.3">
      <c r="A1" s="68" t="s">
        <v>86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</row>
    <row r="2" spans="1:26" ht="21.75" customHeight="1" x14ac:dyDescent="0.25">
      <c r="A2" s="79"/>
      <c r="B2" s="77" t="s">
        <v>0</v>
      </c>
      <c r="C2" s="74" t="s">
        <v>43</v>
      </c>
      <c r="D2" s="69" t="s">
        <v>10</v>
      </c>
      <c r="E2" s="70"/>
      <c r="F2" s="70"/>
      <c r="G2" s="70"/>
      <c r="H2" s="70"/>
      <c r="I2" s="70"/>
      <c r="J2" s="70"/>
      <c r="K2" s="70"/>
      <c r="L2" s="70"/>
      <c r="M2" s="70"/>
      <c r="N2" s="81"/>
      <c r="O2" s="74" t="s">
        <v>47</v>
      </c>
      <c r="P2" s="69" t="s">
        <v>21</v>
      </c>
      <c r="Q2" s="70"/>
      <c r="R2" s="70"/>
      <c r="S2" s="70"/>
      <c r="T2" s="70"/>
      <c r="U2" s="66" t="s">
        <v>48</v>
      </c>
    </row>
    <row r="3" spans="1:26" ht="50.25" customHeight="1" x14ac:dyDescent="0.25">
      <c r="A3" s="80"/>
      <c r="B3" s="78"/>
      <c r="C3" s="75"/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31</v>
      </c>
      <c r="N3" s="1" t="s">
        <v>41</v>
      </c>
      <c r="O3" s="75"/>
      <c r="P3" s="1" t="s">
        <v>11</v>
      </c>
      <c r="Q3" s="1" t="s">
        <v>12</v>
      </c>
      <c r="R3" s="1" t="s">
        <v>13</v>
      </c>
      <c r="S3" s="1" t="s">
        <v>22</v>
      </c>
      <c r="T3" s="9" t="s">
        <v>23</v>
      </c>
      <c r="U3" s="67"/>
      <c r="V3" s="18"/>
      <c r="W3" s="19"/>
      <c r="X3" s="19"/>
      <c r="Y3" s="19"/>
      <c r="Z3" s="19"/>
    </row>
    <row r="4" spans="1:26" x14ac:dyDescent="0.25">
      <c r="A4" s="21" t="s">
        <v>14</v>
      </c>
      <c r="B4" s="2">
        <v>2</v>
      </c>
      <c r="C4" s="54">
        <v>3</v>
      </c>
      <c r="D4" s="36">
        <v>4</v>
      </c>
      <c r="E4" s="36">
        <v>5</v>
      </c>
      <c r="F4" s="36">
        <v>6</v>
      </c>
      <c r="G4" s="36">
        <v>7</v>
      </c>
      <c r="H4" s="36">
        <v>8</v>
      </c>
      <c r="I4" s="36">
        <v>9</v>
      </c>
      <c r="J4" s="36">
        <v>10</v>
      </c>
      <c r="K4" s="36">
        <v>11</v>
      </c>
      <c r="L4" s="36">
        <v>12</v>
      </c>
      <c r="M4" s="36">
        <v>13</v>
      </c>
      <c r="N4" s="36">
        <v>14</v>
      </c>
      <c r="O4" s="54">
        <v>15</v>
      </c>
      <c r="P4" s="36">
        <v>16</v>
      </c>
      <c r="Q4" s="36">
        <v>17</v>
      </c>
      <c r="R4" s="36">
        <v>18</v>
      </c>
      <c r="S4" s="36">
        <v>19</v>
      </c>
      <c r="T4" s="41">
        <v>20</v>
      </c>
      <c r="U4" s="13">
        <v>21</v>
      </c>
      <c r="V4" s="20"/>
      <c r="W4" s="20"/>
      <c r="X4" s="20"/>
      <c r="Y4" s="20"/>
      <c r="Z4" s="20"/>
    </row>
    <row r="5" spans="1:26" x14ac:dyDescent="0.25">
      <c r="A5" s="22" t="s">
        <v>14</v>
      </c>
      <c r="B5" s="24" t="s">
        <v>20</v>
      </c>
      <c r="C5" s="54">
        <f>Алнашский!C5+Балезинский!C5+Вавожский!C5+Воткинский!C5+Глазовский!C5+Граховский!C5+Дебесский!C5+Завьяловский!C5+Игринский!C5+Камбарский!C5+Каракулинский!C5+Кезский!C5+Кизнерский!C5+Киясовский!C5+Красногорский!C5+Малопургинский!C5+Можгинский!C5+Сарапульский!C5+Селтинский!C5+Сюмсинский!C5+Увинский!C5+Шарканский!C5+Юкаменский!C5+'Як-Бодьинский'!C5+Ярский!C5+'г. Воткинск'!C5+'г. Глазов'!C5+'г. Можга'!C5+'г. Сарапул'!C5+'г. Ижевск'!C5</f>
        <v>203925</v>
      </c>
      <c r="D5" s="36">
        <f>Алнашский!D5+Балезинский!D5+Вавожский!D5+Воткинский!D5+Глазовский!D5+Граховский!D5+Дебесский!D5+Завьяловский!D5+Игринский!D5+Камбарский!D5+Каракулинский!D5+Кезский!D5+Кизнерский!D5+Киясовский!D5+Красногорский!D5+Малопургинский!D5+Можгинский!D5+Сарапульский!D5+Селтинский!D5+Сюмсинский!D5+Увинский!D5+Шарканский!D5+Юкаменский!D5+'Як-Бодьинский'!D5+Ярский!D5+'г. Воткинск'!D5+'г. Глазов'!D5+'г. Можга'!D5+'г. Сарапул'!D5+'г. Ижевск'!D5</f>
        <v>97526</v>
      </c>
      <c r="E5" s="36">
        <f>Алнашский!E5+Балезинский!E5+Вавожский!E5+Воткинский!E5+Глазовский!E5+Граховский!E5+Дебесский!E5+Завьяловский!E5+Игринский!E5+Камбарский!E5+Каракулинский!E5+Кезский!E5+Кизнерский!E5+Киясовский!E5+Красногорский!E5+Малопургинский!E5+Можгинский!E5+Сарапульский!E5+Селтинский!E5+Сюмсинский!E5+Увинский!E5+Шарканский!E5+Юкаменский!E5+'Як-Бодьинский'!E5+Ярский!E5+'г. Воткинск'!E5+'г. Глазов'!E5+'г. Можга'!E5+'г. Сарапул'!E5+'г. Ижевск'!E5</f>
        <v>79628</v>
      </c>
      <c r="F5" s="36">
        <f>Алнашский!F5+Балезинский!F5+Вавожский!F5+Воткинский!F5+Глазовский!F5+Граховский!F5+Дебесский!F5+Завьяловский!F5+Игринский!F5+Камбарский!F5+Каракулинский!F5+Кезский!F5+Кизнерский!F5+Киясовский!F5+Красногорский!F5+Малопургинский!F5+Можгинский!F5+Сарапульский!F5+Селтинский!F5+Сюмсинский!F5+Увинский!F5+Шарканский!F5+Юкаменский!F5+'Як-Бодьинский'!F5+Ярский!F5+'г. Воткинск'!F5+'г. Глазов'!F5+'г. Можга'!F5+'г. Сарапул'!F5+'г. Ижевск'!F5</f>
        <v>20314</v>
      </c>
      <c r="G5" s="36">
        <f>Алнашский!G5+Балезинский!G5+Вавожский!G5+Воткинский!G5+Глазовский!G5+Граховский!G5+Дебесский!G5+Завьяловский!G5+Игринский!G5+Камбарский!G5+Каракулинский!G5+Кезский!G5+Кизнерский!G5+Киясовский!G5+Красногорский!G5+Малопургинский!G5+Можгинский!G5+Сарапульский!G5+Селтинский!G5+Сюмсинский!G5+Увинский!G5+Шарканский!G5+Юкаменский!G5+'Як-Бодьинский'!G5+Ярский!G5+'г. Воткинск'!G5+'г. Глазов'!G5+'г. Можга'!G5+'г. Сарапул'!G5+'г. Ижевск'!G5</f>
        <v>3188</v>
      </c>
      <c r="H5" s="36">
        <f>Алнашский!H5+Балезинский!H5+Вавожский!H5+Воткинский!H5+Глазовский!H5+Граховский!H5+Дебесский!H5+Завьяловский!H5+Игринский!H5+Камбарский!H5+Каракулинский!H5+Кезский!H5+Кизнерский!H5+Киясовский!H5+Красногорский!H5+Малопургинский!H5+Можгинский!H5+Сарапульский!H5+Селтинский!H5+Сюмсинский!H5+Увинский!H5+Шарканский!H5+Юкаменский!H5+'Як-Бодьинский'!H5+Ярский!H5+'г. Воткинск'!H5+'г. Глазов'!H5+'г. Можга'!H5+'г. Сарапул'!H5+'г. Ижевск'!H5</f>
        <v>761</v>
      </c>
      <c r="I5" s="36">
        <f>Алнашский!I5+Балезинский!I5+Вавожский!I5+Воткинский!I5+Глазовский!I5+Граховский!I5+Дебесский!I5+Завьяловский!I5+Игринский!I5+Камбарский!I5+Каракулинский!I5+Кезский!I5+Кизнерский!I5+Киясовский!I5+Красногорский!I5+Малопургинский!I5+Можгинский!I5+Сарапульский!I5+Селтинский!I5+Сюмсинский!I5+Увинский!I5+Шарканский!I5+Юкаменский!I5+'Як-Бодьинский'!I5+Ярский!I5+'г. Воткинск'!I5+'г. Глазов'!I5+'г. Можга'!I5+'г. Сарапул'!I5+'г. Ижевск'!I5</f>
        <v>182</v>
      </c>
      <c r="J5" s="36">
        <f>Алнашский!J5+Балезинский!J5+Вавожский!J5+Воткинский!J5+Глазовский!J5+Граховский!J5+Дебесский!J5+Завьяловский!J5+Игринский!J5+Камбарский!J5+Каракулинский!J5+Кезский!J5+Кизнерский!J5+Киясовский!J5+Красногорский!J5+Малопургинский!J5+Можгинский!J5+Сарапульский!J5+Селтинский!J5+Сюмсинский!J5+Увинский!J5+Шарканский!J5+Юкаменский!J5+'Як-Бодьинский'!J5+Ярский!J5+'г. Воткинск'!J5+'г. Глазов'!J5+'г. Можга'!J5+'г. Сарапул'!J5+'г. Ижевск'!J5</f>
        <v>58</v>
      </c>
      <c r="K5" s="36">
        <f>Алнашский!K5+Балезинский!K5+Вавожский!K5+Воткинский!K5+Глазовский!K5+Граховский!K5+Дебесский!K5+Завьяловский!K5+Игринский!K5+Камбарский!K5+Каракулинский!K5+Кезский!K5+Кизнерский!K5+Киясовский!K5+Красногорский!K5+Малопургинский!K5+Можгинский!K5+Сарапульский!K5+Селтинский!K5+Сюмсинский!K5+Увинский!K5+Шарканский!K5+Юкаменский!K5+'Як-Бодьинский'!K5+Ярский!K5+'г. Воткинск'!K5+'г. Глазов'!K5+'г. Можга'!K5+'г. Сарапул'!K5+'г. Ижевск'!K5</f>
        <v>23</v>
      </c>
      <c r="L5" s="36">
        <f>Алнашский!L5+Балезинский!L5+Вавожский!L5+Воткинский!L5+Глазовский!L5+Граховский!L5+Дебесский!L5+Завьяловский!L5+Игринский!L5+Камбарский!L5+Каракулинский!L5+Кезский!L5+Кизнерский!L5+Киясовский!L5+Красногорский!L5+Малопургинский!L5+Можгинский!L5+Сарапульский!L5+Селтинский!L5+Сюмсинский!L5+Увинский!L5+Шарканский!L5+Юкаменский!L5+'Як-Бодьинский'!L5+Ярский!L5+'г. Воткинск'!L5+'г. Глазов'!L5+'г. Можга'!L5+'г. Сарапул'!L5+'г. Ижевск'!L5</f>
        <v>12</v>
      </c>
      <c r="M5" s="36">
        <f>Алнашский!M5+Балезинский!M5+Вавожский!M5+Воткинский!M5+Глазовский!M5+Граховский!M5+Дебесский!M5+Завьяловский!M5+Игринский!M5+Камбарский!M5+Каракулинский!M5+Кезский!M5+Кизнерский!M5+Киясовский!M5+Красногорский!M5+Малопургинский!M5+Можгинский!M5+Сарапульский!M5+Селтинский!M5+Сюмсинский!M5+Увинский!M5+Шарканский!M5+Юкаменский!M5+'Як-Бодьинский'!M5+Ярский!M5+'г. Воткинск'!M5+'г. Глазов'!M5+'г. Можга'!M5+'г. Сарапул'!M5+'г. Ижевск'!M5</f>
        <v>6</v>
      </c>
      <c r="N5" s="36">
        <f>Алнашский!N5+Балезинский!N5+Вавожский!N5+Воткинский!N5+Глазовский!N5+Граховский!N5+Дебесский!N5+Завьяловский!N5+Игринский!N5+Камбарский!N5+Каракулинский!N5+Кезский!N5+Кизнерский!N5+Киясовский!N5+Красногорский!N5+Малопургинский!N5+Можгинский!N5+Сарапульский!N5+Селтинский!N5+Сюмсинский!N5+Увинский!N5+Шарканский!N5+Юкаменский!N5+'Як-Бодьинский'!N5+Ярский!N5+'г. Воткинск'!N5+'г. Глазов'!N5+'г. Можга'!N5+'г. Сарапул'!N5+'г. Ижевск'!N5</f>
        <v>2</v>
      </c>
      <c r="O5" s="54">
        <f>Алнашский!O5+Балезинский!O5+Вавожский!O5+Воткинский!O5+Глазовский!O5+Граховский!O5+Дебесский!O5+Завьяловский!O5+Игринский!O5+Камбарский!O5+Каракулинский!O5+Кезский!O5+Кизнерский!O5+Киясовский!O5+Красногорский!O5+Малопургинский!O5+Можгинский!O5+Сарапульский!O5+Селтинский!O5+Сюмсинский!O5+Увинский!O5+Шарканский!O5+Юкаменский!O5+'Як-Бодьинский'!O5+Ярский!O5+'г. Воткинск'!O5+'г. Глазов'!O5+'г. Можга'!O5+'г. Сарапул'!O5+'г. Ижевск'!O5</f>
        <v>337166</v>
      </c>
      <c r="P5" s="36">
        <f>Алнашский!P5+Балезинский!P5+Вавожский!P5+Воткинский!P5+Глазовский!P5+Граховский!P5+Дебесский!P5+Завьяловский!P5+Игринский!P5+Камбарский!P5+Каракулинский!P5+Кезский!P5+Кизнерский!P5+Киясовский!P5+Красногорский!P5+Малопургинский!P5+Можгинский!P5+Сарапульский!P5+Селтинский!P5+Сюмсинский!P5+Увинский!P5+Шарканский!P5+Юкаменский!P5+'Як-Бодьинский'!P5+Ярский!P5+'г. Воткинск'!P5+'г. Глазов'!P5+'г. Можга'!P5+'г. Сарапул'!P5+'г. Ижевск'!P5</f>
        <v>126553</v>
      </c>
      <c r="Q5" s="36">
        <f>Алнашский!Q5+Балезинский!Q5+Вавожский!Q5+Воткинский!Q5+Глазовский!Q5+Граховский!Q5+Дебесский!Q5+Завьяловский!Q5+Игринский!Q5+Камбарский!Q5+Каракулинский!Q5+Кезский!Q5+Кизнерский!Q5+Киясовский!Q5+Красногорский!Q5+Малопургинский!Q5+Можгинский!Q5+Сарапульский!Q5+Селтинский!Q5+Сюмсинский!Q5+Увинский!Q5+Шарканский!Q5+Юкаменский!Q5+'Як-Бодьинский'!Q5+Ярский!Q5+'г. Воткинск'!Q5+'г. Глазов'!Q5+'г. Можга'!Q5+'г. Сарапул'!Q5+'г. Ижевск'!Q5</f>
        <v>180622</v>
      </c>
      <c r="R5" s="36">
        <f>Алнашский!R5+Балезинский!R5+Вавожский!R5+Воткинский!R5+Глазовский!R5+Граховский!R5+Дебесский!R5+Завьяловский!R5+Игринский!R5+Камбарский!R5+Каракулинский!R5+Кезский!R5+Кизнерский!R5+Киясовский!R5+Красногорский!R5+Малопургинский!R5+Можгинский!R5+Сарапульский!R5+Селтинский!R5+Сюмсинский!R5+Увинский!R5+Шарканский!R5+Юкаменский!R5+'Як-Бодьинский'!R5+Ярский!R5+'г. Воткинск'!R5+'г. Глазов'!R5+'г. Можга'!R5+'г. Сарапул'!R5+'г. Ижевск'!R5</f>
        <v>19491</v>
      </c>
      <c r="S5" s="36">
        <f>Алнашский!S5+Балезинский!S5+Вавожский!S5+Воткинский!S5+Глазовский!S5+Граховский!S5+Дебесский!S5+Завьяловский!S5+Игринский!S5+Камбарский!S5+Каракулинский!S5+Кезский!S5+Кизнерский!S5+Киясовский!S5+Красногорский!S5+Малопургинский!S5+Можгинский!S5+Сарапульский!S5+Селтинский!S5+Сюмсинский!S5+Увинский!S5+Шарканский!S5+Юкаменский!S5+'Як-Бодьинский'!S5+Ярский!S5+'г. Воткинск'!S5+'г. Глазов'!S5+'г. Можга'!S5+'г. Сарапул'!S5+'г. Ижевск'!S5</f>
        <v>9810</v>
      </c>
      <c r="T5" s="36">
        <f>Алнашский!T5+Балезинский!T5+Вавожский!T5+Воткинский!T5+Глазовский!T5+Граховский!T5+Дебесский!T5+Завьяловский!T5+Игринский!T5+Камбарский!T5+Каракулинский!T5+Кезский!T5+Кизнерский!T5+Киясовский!T5+Красногорский!T5+Малопургинский!T5+Можгинский!T5+Сарапульский!T5+Селтинский!T5+Сюмсинский!T5+Увинский!T5+Шарканский!T5+Юкаменский!T5+'Як-Бодьинский'!T5+Ярский!T5+'г. Воткинск'!T5+'г. Глазов'!T5+'г. Можга'!T5+'г. Сарапул'!T5+'г. Ижевск'!T5</f>
        <v>675</v>
      </c>
      <c r="U5" s="46" t="s">
        <v>42</v>
      </c>
      <c r="V5" s="20"/>
      <c r="W5" s="49"/>
      <c r="X5" s="49"/>
      <c r="Y5" s="20"/>
      <c r="Z5" s="20"/>
    </row>
    <row r="6" spans="1:26" ht="21.75" x14ac:dyDescent="0.25">
      <c r="A6" s="71" t="s">
        <v>15</v>
      </c>
      <c r="B6" s="24" t="s">
        <v>44</v>
      </c>
      <c r="C6" s="54">
        <f>Алнашский!C6+Балезинский!C6+Вавожский!C6+Воткинский!C6+Глазовский!C6+Граховский!C6+Дебесский!C6+Завьяловский!C6+Игринский!C6+Камбарский!C6+Каракулинский!C6+Кезский!C6+Кизнерский!C6+Киясовский!C6+Красногорский!C6+Малопургинский!C6+Можгинский!C6+Сарапульский!C6+Селтинский!C6+Сюмсинский!C6+Увинский!C6+Шарканский!C6+Юкаменский!C6+'Як-Бодьинский'!C6+Ярский!C6+'г. Воткинск'!C6+'г. Глазов'!C6+'г. Можга'!C6+'г. Сарапул'!C6+'г. Ижевск'!C6</f>
        <v>25038</v>
      </c>
      <c r="D6" s="47" t="s">
        <v>27</v>
      </c>
      <c r="E6" s="47" t="s">
        <v>27</v>
      </c>
      <c r="F6" s="36">
        <f>Алнашский!F6+Балезинский!F6+Вавожский!F6+Воткинский!F6+Глазовский!F6+Граховский!F6+Дебесский!F6+Завьяловский!F6+Игринский!F6+Камбарский!F6+Каракулинский!F6+Кезский!F6+Кизнерский!F6+Киясовский!F6+Красногорский!F6+Малопургинский!F6+Можгинский!F6+Сарапульский!F6+Селтинский!F6+Сюмсинский!F6+Увинский!F6+Шарканский!F6+Юкаменский!F6+'Як-Бодьинский'!F6+Ярский!F6+'г. Воткинск'!F6+'г. Глазов'!F6+'г. Можга'!F6+'г. Сарапул'!F6+'г. Ижевск'!F6</f>
        <v>20838</v>
      </c>
      <c r="G6" s="36">
        <f>Алнашский!G6+Балезинский!G6+Вавожский!G6+Воткинский!G6+Глазовский!G6+Граховский!G6+Дебесский!G6+Завьяловский!G6+Игринский!G6+Камбарский!G6+Каракулинский!G6+Кезский!G6+Кизнерский!G6+Киясовский!G6+Красногорский!G6+Малопургинский!G6+Можгинский!G6+Сарапульский!G6+Селтинский!G6+Сюмсинский!G6+Увинский!G6+Шарканский!G6+Юкаменский!G6+'Як-Бодьинский'!G6+Ярский!G6+'г. Воткинск'!G6+'г. Глазов'!G6+'г. Можга'!G6+'г. Сарапул'!G6+'г. Ижевск'!G6</f>
        <v>3287</v>
      </c>
      <c r="H6" s="36">
        <f>Алнашский!H6+Балезинский!H6+Вавожский!H6+Воткинский!H6+Глазовский!H6+Граховский!H6+Дебесский!H6+Завьяловский!H6+Игринский!H6+Камбарский!H6+Каракулинский!H6+Кезский!H6+Кизнерский!H6+Киясовский!H6+Красногорский!H6+Малопургинский!H6+Можгинский!H6+Сарапульский!H6+Селтинский!H6+Сюмсинский!H6+Увинский!H6+Шарканский!H6+Юкаменский!H6+'Як-Бодьинский'!H6+Ярский!H6+'г. Воткинск'!H6+'г. Глазов'!H6+'г. Можга'!H6+'г. Сарапул'!H6+'г. Ижевск'!H6</f>
        <v>809</v>
      </c>
      <c r="I6" s="36">
        <f>Алнашский!I6+Балезинский!I6+Вавожский!I6+Воткинский!I6+Глазовский!I6+Граховский!I6+Дебесский!I6+Завьяловский!I6+Игринский!I6+Камбарский!I6+Каракулинский!I6+Кезский!I6+Кизнерский!I6+Киясовский!I6+Красногорский!I6+Малопургинский!I6+Можгинский!I6+Сарапульский!I6+Селтинский!I6+Сюмсинский!I6+Увинский!I6+Шарканский!I6+Юкаменский!I6+'Як-Бодьинский'!I6+Ярский!I6+'г. Воткинск'!I6+'г. Глазов'!I6+'г. Можга'!I6+'г. Сарапул'!I6+'г. Ижевск'!I6</f>
        <v>168</v>
      </c>
      <c r="J6" s="36">
        <f>Алнашский!J6+Балезинский!J6+Вавожский!J6+Воткинский!J6+Глазовский!J6+Граховский!J6+Дебесский!J6+Завьяловский!J6+Игринский!J6+Камбарский!J6+Каракулинский!J6+Кезский!J6+Кизнерский!J6+Киясовский!J6+Красногорский!J6+Малопургинский!J6+Можгинский!J6+Сарапульский!J6+Селтинский!J6+Сюмсинский!J6+Увинский!J6+Шарканский!J6+Юкаменский!J6+'Як-Бодьинский'!J6+Ярский!J6+'г. Воткинск'!J6+'г. Глазов'!J6+'г. Можга'!J6+'г. Сарапул'!J6+'г. Ижевск'!J6</f>
        <v>59</v>
      </c>
      <c r="K6" s="36">
        <f>Алнашский!K6+Балезинский!K6+Вавожский!K6+Воткинский!K6+Глазовский!K6+Граховский!K6+Дебесский!K6+Завьяловский!K6+Игринский!K6+Камбарский!K6+Каракулинский!K6+Кезский!K6+Кизнерский!K6+Киясовский!K6+Красногорский!K6+Малопургинский!K6+Можгинский!K6+Сарапульский!K6+Селтинский!K6+Сюмсинский!K6+Увинский!K6+Шарканский!K6+Юкаменский!K6+'Як-Бодьинский'!K6+Ярский!K6+'г. Воткинск'!K6+'г. Глазов'!K6+'г. Можга'!K6+'г. Сарапул'!K6+'г. Ижевск'!K6</f>
        <v>20</v>
      </c>
      <c r="L6" s="36">
        <f>Алнашский!L6+Балезинский!L6+Вавожский!L6+Воткинский!L6+Глазовский!L6+Граховский!L6+Дебесский!L6+Завьяловский!L6+Игринский!L6+Камбарский!L6+Каракулинский!L6+Кезский!L6+Кизнерский!L6+Киясовский!L6+Красногорский!L6+Малопургинский!L6+Можгинский!L6+Сарапульский!L6+Селтинский!L6+Сюмсинский!L6+Увинский!L6+Шарканский!L6+Юкаменский!L6+'Як-Бодьинский'!L6+Ярский!L6+'г. Воткинск'!L6+'г. Глазов'!L6+'г. Можга'!L6+'г. Сарапул'!L6+'г. Ижевск'!L6</f>
        <v>10</v>
      </c>
      <c r="M6" s="36">
        <f>Алнашский!M6+Балезинский!M6+Вавожский!M6+Воткинский!M6+Глазовский!M6+Граховский!M6+Дебесский!M6+Завьяловский!M6+Игринский!M6+Камбарский!M6+Каракулинский!M6+Кезский!M6+Кизнерский!M6+Киясовский!M6+Красногорский!M6+Малопургинский!M6+Можгинский!M6+Сарапульский!M6+Селтинский!M6+Сюмсинский!M6+Увинский!M6+Шарканский!M6+Юкаменский!M6+'Як-Бодьинский'!M6+Ярский!M6+'г. Воткинск'!M6+'г. Глазов'!M6+'г. Можга'!M6+'г. Сарапул'!M6+'г. Ижевск'!M6</f>
        <v>6</v>
      </c>
      <c r="N6" s="36">
        <f>Алнашский!N6+Балезинский!N6+Вавожский!N6+Воткинский!N6+Глазовский!N6+Граховский!N6+Дебесский!N6+Завьяловский!N6+Игринский!N6+Камбарский!N6+Каракулинский!N6+Кезский!N6+Кизнерский!N6+Киясовский!N6+Красногорский!N6+Малопургинский!N6+Можгинский!N6+Сарапульский!N6+Селтинский!N6+Сюмсинский!N6+Увинский!N6+Шарканский!N6+Юкаменский!N6+'Як-Бодьинский'!N6+Ярский!N6+'г. Воткинск'!N6+'г. Глазов'!N6+'г. Можга'!N6+'г. Сарапул'!N6+'г. Ижевск'!N6</f>
        <v>2</v>
      </c>
      <c r="O6" s="54">
        <f>Алнашский!O6+Балезинский!O6+Вавожский!O6+Воткинский!O6+Глазовский!O6+Граховский!O6+Дебесский!O6+Завьяловский!O6+Игринский!O6+Камбарский!O6+Каракулинский!O6+Кезский!O6+Кизнерский!O6+Киясовский!O6+Красногорский!O6+Малопургинский!O6+Можгинский!O6+Сарапульский!O6+Селтинский!O6+Сюмсинский!O6+Увинский!O6+Шарканский!O6+Юкаменский!O6+'Як-Бодьинский'!O6+Ярский!O6+'г. Воткинск'!O6+'г. Глазов'!O6+'г. Можга'!O6+'г. Сарапул'!O6+'г. Ижевск'!O6</f>
        <v>81382</v>
      </c>
      <c r="P6" s="36">
        <f>Алнашский!P6+Балезинский!P6+Вавожский!P6+Воткинский!P6+Глазовский!P6+Граховский!P6+Дебесский!P6+Завьяловский!P6+Игринский!P6+Камбарский!P6+Каракулинский!P6+Кезский!P6+Кизнерский!P6+Киясовский!P6+Красногорский!P6+Малопургинский!P6+Можгинский!P6+Сарапульский!P6+Селтинский!P6+Сюмсинский!P6+Увинский!P6+Шарканский!P6+Юкаменский!P6+'Як-Бодьинский'!P6+Ярский!P6+'г. Воткинск'!P6+'г. Глазов'!P6+'г. Можга'!P6+'г. Сарапул'!P6+'г. Ижевск'!P6</f>
        <v>30540</v>
      </c>
      <c r="Q6" s="36">
        <f>Алнашский!Q6+Балезинский!Q6+Вавожский!Q6+Воткинский!Q6+Глазовский!Q6+Граховский!Q6+Дебесский!Q6+Завьяловский!Q6+Игринский!Q6+Камбарский!Q6+Каракулинский!Q6+Кезский!Q6+Кизнерский!Q6+Киясовский!Q6+Красногорский!Q6+Малопургинский!Q6+Можгинский!Q6+Сарапульский!Q6+Селтинский!Q6+Сюмсинский!Q6+Увинский!Q6+Шарканский!Q6+Юкаменский!Q6+'Як-Бодьинский'!Q6+Ярский!Q6+'г. Воткинск'!Q6+'г. Глазов'!Q6+'г. Можга'!Q6+'г. Сарапул'!Q6+'г. Ижевск'!Q6</f>
        <v>42211</v>
      </c>
      <c r="R6" s="36">
        <f>Алнашский!R6+Балезинский!R6+Вавожский!R6+Воткинский!R6+Глазовский!R6+Граховский!R6+Дебесский!R6+Завьяловский!R6+Игринский!R6+Камбарский!R6+Каракулинский!R6+Кезский!R6+Кизнерский!R6+Киясовский!R6+Красногорский!R6+Малопургинский!R6+Можгинский!R6+Сарапульский!R6+Селтинский!R6+Сюмсинский!R6+Увинский!R6+Шарканский!R6+Юкаменский!R6+'Як-Бодьинский'!R6+Ярский!R6+'г. Воткинск'!R6+'г. Глазов'!R6+'г. Можга'!R6+'г. Сарапул'!R6+'г. Ижевск'!R6</f>
        <v>4874</v>
      </c>
      <c r="S6" s="36">
        <f>Алнашский!S6+Балезинский!S6+Вавожский!S6+Воткинский!S6+Глазовский!S6+Граховский!S6+Дебесский!S6+Завьяловский!S6+Игринский!S6+Камбарский!S6+Каракулинский!S6+Кезский!S6+Кизнерский!S6+Киясовский!S6+Красногорский!S6+Малопургинский!S6+Можгинский!S6+Сарапульский!S6+Селтинский!S6+Сюмсинский!S6+Увинский!S6+Шарканский!S6+Юкаменский!S6+'Як-Бодьинский'!S6+Ярский!S6+'г. Воткинск'!S6+'г. Глазов'!S6+'г. Можга'!S6+'г. Сарапул'!S6+'г. Ижевск'!S6</f>
        <v>2524</v>
      </c>
      <c r="T6" s="36">
        <f>Алнашский!T6+Балезинский!T6+Вавожский!T6+Воткинский!T6+Глазовский!T6+Граховский!T6+Дебесский!T6+Завьяловский!T6+Игринский!T6+Камбарский!T6+Каракулинский!T6+Кезский!T6+Кизнерский!T6+Киясовский!T6+Красногорский!T6+Малопургинский!T6+Можгинский!T6+Сарапульский!T6+Селтинский!T6+Сюмсинский!T6+Увинский!T6+Шарканский!T6+Юкаменский!T6+'Як-Бодьинский'!T6+Ярский!T6+'г. Воткинск'!T6+'г. Глазов'!T6+'г. Можга'!T6+'г. Сарапул'!T6+'г. Ижевск'!T6</f>
        <v>173</v>
      </c>
      <c r="U6" s="46" t="s">
        <v>42</v>
      </c>
      <c r="V6" s="20"/>
      <c r="W6" s="20"/>
      <c r="X6" s="20"/>
      <c r="Y6" s="20"/>
      <c r="Z6" s="20"/>
    </row>
    <row r="7" spans="1:26" ht="22.5" x14ac:dyDescent="0.25">
      <c r="A7" s="72"/>
      <c r="B7" s="25" t="s">
        <v>45</v>
      </c>
      <c r="C7" s="54">
        <f>Алнашский!C7+Балезинский!C7+Вавожский!C7+Воткинский!C7+Глазовский!C7+Граховский!C7+Дебесский!C7+Завьяловский!C7+Игринский!C7+Камбарский!C7+Каракулинский!C7+Кезский!C7+Кизнерский!C7+Киясовский!C7+Красногорский!C7+Малопургинский!C7+Можгинский!C7+Сарапульский!C7+Селтинский!C7+Сюмсинский!C7+Увинский!C7+Шарканский!C7+Юкаменский!C7+'Як-Бодьинский'!C7+Ярский!C7+'г. Воткинск'!C7+'г. Глазов'!C7+'г. Можга'!C7+'г. Сарапул'!C7+'г. Ижевск'!C7</f>
        <v>4047</v>
      </c>
      <c r="D7" s="47" t="s">
        <v>27</v>
      </c>
      <c r="E7" s="47" t="s">
        <v>27</v>
      </c>
      <c r="F7" s="36">
        <f>Алнашский!F7+Балезинский!F7+Вавожский!F7+Воткинский!F7+Глазовский!F7+Граховский!F7+Дебесский!F7+Завьяловский!F7+Игринский!F7+Камбарский!F7+Каракулинский!F7+Кезский!F7+Кизнерский!F7+Киясовский!F7+Красногорский!F7+Малопургинский!F7+Можгинский!F7+Сарапульский!F7+Селтинский!F7+Сюмсинский!F7+Увинский!F7+Шарканский!F7+Юкаменский!F7+'Як-Бодьинский'!F7+Ярский!F7+'г. Воткинск'!F7+'г. Глазов'!F7+'г. Можга'!F7+'г. Сарапул'!F7+'г. Ижевск'!F7</f>
        <v>2886</v>
      </c>
      <c r="G7" s="36">
        <f>Алнашский!G7+Балезинский!G7+Вавожский!G7+Воткинский!G7+Глазовский!G7+Граховский!G7+Дебесский!G7+Завьяловский!G7+Игринский!G7+Камбарский!G7+Каракулинский!G7+Кезский!G7+Кизнерский!G7+Киясовский!G7+Красногорский!G7+Малопургинский!G7+Можгинский!G7+Сарапульский!G7+Селтинский!G7+Сюмсинский!G7+Увинский!G7+Шарканский!G7+Юкаменский!G7+'Як-Бодьинский'!G7+Ярский!G7+'г. Воткинск'!G7+'г. Глазов'!G7+'г. Можга'!G7+'г. Сарапул'!G7+'г. Ижевск'!G7</f>
        <v>665</v>
      </c>
      <c r="H7" s="36">
        <f>Алнашский!H7+Балезинский!H7+Вавожский!H7+Воткинский!H7+Глазовский!H7+Граховский!H7+Дебесский!H7+Завьяловский!H7+Игринский!H7+Камбарский!H7+Каракулинский!H7+Кезский!H7+Кизнерский!H7+Киясовский!H7+Красногорский!H7+Малопургинский!H7+Можгинский!H7+Сарапульский!H7+Селтинский!H7+Сюмсинский!H7+Увинский!H7+Шарканский!H7+Юкаменский!H7+'Як-Бодьинский'!H7+Ярский!H7+'г. Воткинск'!H7+'г. Глазов'!H7+'г. Можга'!H7+'г. Сарапул'!H7+'г. Ижевск'!H7</f>
        <v>208</v>
      </c>
      <c r="I7" s="36">
        <f>Алнашский!I7+Балезинский!I7+Вавожский!I7+Воткинский!I7+Глазовский!I7+Граховский!I7+Дебесский!I7+Завьяловский!I7+Игринский!I7+Камбарский!I7+Каракулинский!I7+Кезский!I7+Кизнерский!I7+Киясовский!I7+Красногорский!I7+Малопургинский!I7+Можгинский!I7+Сарапульский!I7+Селтинский!I7+Сюмсинский!I7+Увинский!I7+Шарканский!I7+Юкаменский!I7+'Як-Бодьинский'!I7+Ярский!I7+'г. Воткинск'!I7+'г. Глазов'!I7+'г. Можга'!I7+'г. Сарапул'!I7+'г. Ижевск'!I7</f>
        <v>52</v>
      </c>
      <c r="J7" s="36">
        <f>Алнашский!J7+Балезинский!J7+Вавожский!J7+Воткинский!J7+Глазовский!J7+Граховский!J7+Дебесский!J7+Завьяловский!J7+Игринский!J7+Камбарский!J7+Каракулинский!J7+Кезский!J7+Кизнерский!J7+Киясовский!J7+Красногорский!J7+Малопургинский!J7+Можгинский!J7+Сарапульский!J7+Селтинский!J7+Сюмсинский!J7+Увинский!J7+Шарканский!J7+Юкаменский!J7+'Як-Бодьинский'!J7+Ярский!J7+'г. Воткинск'!J7+'г. Глазов'!J7+'г. Можга'!J7+'г. Сарапул'!J7+'г. Ижевск'!J7</f>
        <v>32</v>
      </c>
      <c r="K7" s="36">
        <f>Алнашский!K7+Балезинский!K7+Вавожский!K7+Воткинский!K7+Глазовский!K7+Граховский!K7+Дебесский!K7+Завьяловский!K7+Игринский!K7+Камбарский!K7+Каракулинский!K7+Кезский!K7+Кизнерский!K7+Киясовский!K7+Красногорский!K7+Малопургинский!K7+Можгинский!K7+Сарапульский!K7+Селтинский!K7+Сюмсинский!K7+Увинский!K7+Шарканский!K7+Юкаменский!K7+'Як-Бодьинский'!K7+Ярский!K7+'г. Воткинск'!K7+'г. Глазов'!K7+'г. Можга'!K7+'г. Сарапул'!K7+'г. Ижевск'!K7</f>
        <v>8</v>
      </c>
      <c r="L7" s="36">
        <f>Алнашский!L7+Балезинский!L7+Вавожский!L7+Воткинский!L7+Глазовский!L7+Граховский!L7+Дебесский!L7+Завьяловский!L7+Игринский!L7+Камбарский!L7+Каракулинский!L7+Кезский!L7+Кизнерский!L7+Киясовский!L7+Красногорский!L7+Малопургинский!L7+Можгинский!L7+Сарапульский!L7+Селтинский!L7+Сюмсинский!L7+Увинский!L7+Шарканский!L7+Юкаменский!L7+'Як-Бодьинский'!L7+Ярский!L7+'г. Воткинск'!L7+'г. Глазов'!L7+'г. Можга'!L7+'г. Сарапул'!L7+'г. Ижевск'!L7</f>
        <v>7</v>
      </c>
      <c r="M7" s="36">
        <f>Алнашский!M7+Балезинский!M7+Вавожский!M7+Воткинский!M7+Глазовский!M7+Граховский!M7+Дебесский!M7+Завьяловский!M7+Игринский!M7+Камбарский!M7+Каракулинский!M7+Кезский!M7+Кизнерский!M7+Киясовский!M7+Красногорский!M7+Малопургинский!M7+Можгинский!M7+Сарапульский!M7+Селтинский!M7+Сюмсинский!M7+Увинский!M7+Шарканский!M7+Юкаменский!M7+'Як-Бодьинский'!M7+Ярский!M7+'г. Воткинск'!M7+'г. Глазов'!M7+'г. Можга'!M7+'г. Сарапул'!M7+'г. Ижевск'!M7</f>
        <v>4</v>
      </c>
      <c r="N7" s="36">
        <f>Алнашский!N7+Балезинский!N7+Вавожский!N7+Воткинский!N7+Глазовский!N7+Граховский!N7+Дебесский!N7+Завьяловский!N7+Игринский!N7+Камбарский!N7+Каракулинский!N7+Кезский!N7+Кизнерский!N7+Киясовский!N7+Красногорский!N7+Малопургинский!N7+Можгинский!N7+Сарапульский!N7+Селтинский!N7+Сюмсинский!N7+Увинский!N7+Шарканский!N7+Юкаменский!N7+'Як-Бодьинский'!N7+Ярский!N7+'г. Воткинск'!N7+'г. Глазов'!N7+'г. Можга'!N7+'г. Сарапул'!N7+'г. Ижевск'!N7</f>
        <v>1</v>
      </c>
      <c r="O7" s="54">
        <f>Алнашский!O7+Балезинский!O7+Вавожский!O7+Воткинский!O7+Глазовский!O7+Граховский!O7+Дебесский!O7+Завьяловский!O7+Игринский!O7+Камбарский!O7+Каракулинский!O7+Кезский!O7+Кизнерский!O7+Киясовский!O7+Красногорский!O7+Малопургинский!O7+Можгинский!O7+Сарапульский!O7+Селтинский!O7+Сюмсинский!O7+Увинский!O7+Шарканский!O7+Юкаменский!O7+'Як-Бодьинский'!O7+Ярский!O7+'г. Воткинск'!O7+'г. Глазов'!O7+'г. Можга'!O7+'г. Сарапул'!O7+'г. Ижевск'!O7</f>
        <v>11815</v>
      </c>
      <c r="P7" s="36">
        <f>Алнашский!P7+Балезинский!P7+Вавожский!P7+Воткинский!P7+Глазовский!P7+Граховский!P7+Дебесский!P7+Завьяловский!P7+Игринский!P7+Камбарский!P7+Каракулинский!P7+Кезский!P7+Кизнерский!P7+Киясовский!P7+Красногорский!P7+Малопургинский!P7+Можгинский!P7+Сарапульский!P7+Селтинский!P7+Сюмсинский!P7+Увинский!P7+Шарканский!P7+Юкаменский!P7+'Як-Бодьинский'!P7+Ярский!P7+'г. Воткинск'!P7+'г. Глазов'!P7+'г. Можга'!P7+'г. Сарапул'!P7+'г. Ижевск'!P7</f>
        <v>2543</v>
      </c>
      <c r="Q7" s="36">
        <f>Алнашский!Q7+Балезинский!Q7+Вавожский!Q7+Воткинский!Q7+Глазовский!Q7+Граховский!Q7+Дебесский!Q7+Завьяловский!Q7+Игринский!Q7+Камбарский!Q7+Каракулинский!Q7+Кезский!Q7+Кизнерский!Q7+Киясовский!Q7+Красногорский!Q7+Малопургинский!Q7+Можгинский!Q7+Сарапульский!Q7+Селтинский!Q7+Сюмсинский!Q7+Увинский!Q7+Шарканский!Q7+Юкаменский!Q7+'Як-Бодьинский'!Q7+Ярский!Q7+'г. Воткинск'!Q7+'г. Глазов'!Q7+'г. Можга'!Q7+'г. Сарапул'!Q7+'г. Ижевск'!Q7</f>
        <v>4007</v>
      </c>
      <c r="R7" s="36">
        <f>Алнашский!R7+Балезинский!R7+Вавожский!R7+Воткинский!R7+Глазовский!R7+Граховский!R7+Дебесский!R7+Завьяловский!R7+Игринский!R7+Камбарский!R7+Каракулинский!R7+Кезский!R7+Кизнерский!R7+Киясовский!R7+Красногорский!R7+Малопургинский!R7+Можгинский!R7+Сарапульский!R7+Селтинский!R7+Сюмсинский!R7+Увинский!R7+Шарканский!R7+Юкаменский!R7+'Як-Бодьинский'!R7+Ярский!R7+'г. Воткинск'!R7+'г. Глазов'!R7+'г. Можга'!R7+'г. Сарапул'!R7+'г. Ижевск'!R7</f>
        <v>2553</v>
      </c>
      <c r="S7" s="36">
        <f>Алнашский!S7+Балезинский!S7+Вавожский!S7+Воткинский!S7+Глазовский!S7+Граховский!S7+Дебесский!S7+Завьяловский!S7+Игринский!S7+Камбарский!S7+Каракулинский!S7+Кезский!S7+Кизнерский!S7+Киясовский!S7+Красногорский!S7+Малопургинский!S7+Можгинский!S7+Сарапульский!S7+Селтинский!S7+Сюмсинский!S7+Увинский!S7+Шарканский!S7+Юкаменский!S7+'Як-Бодьинский'!S7+Ярский!S7+'г. Воткинск'!S7+'г. Глазов'!S7+'г. Можга'!S7+'г. Сарапул'!S7+'г. Ижевск'!S7</f>
        <v>2070</v>
      </c>
      <c r="T7" s="36">
        <f>Алнашский!T7+Балезинский!T7+Вавожский!T7+Воткинский!T7+Глазовский!T7+Граховский!T7+Дебесский!T7+Завьяловский!T7+Игринский!T7+Камбарский!T7+Каракулинский!T7+Кезский!T7+Кизнерский!T7+Киясовский!T7+Красногорский!T7+Малопургинский!T7+Можгинский!T7+Сарапульский!T7+Селтинский!T7+Сюмсинский!T7+Увинский!T7+Шарканский!T7+Юкаменский!T7+'Як-Бодьинский'!T7+Ярский!T7+'г. Воткинск'!T7+'г. Глазов'!T7+'г. Можга'!T7+'г. Сарапул'!T7+'г. Ижевск'!T7</f>
        <v>18</v>
      </c>
      <c r="U7" s="26">
        <f>Алнашский!U7+Балезинский!U7+Вавожский!U7+Воткинский!U7+Глазовский!U7+Граховский!U7+Дебесский!U7+Завьяловский!U7+Игринский!U7+Камбарский!U7+Каракулинский!U7+Кезский!U7+Кизнерский!U7+Киясовский!U7+Красногорский!U7+Малопургинский!U7+Можгинский!U7+Сарапульский!U7+Селтинский!U7+Сюмсинский!U7+Увинский!U7+Шарканский!U7+Юкаменский!U7+'Як-Бодьинский'!U7+Ярский!U7+'г. Воткинск'!U7+'г. Глазов'!U7+'г. Можга'!U7+'г. Сарапул'!U7+'г. Ижевск'!U7</f>
        <v>7243</v>
      </c>
      <c r="V7" s="20"/>
      <c r="W7" s="20"/>
      <c r="X7" s="20"/>
      <c r="Y7" s="20"/>
      <c r="Z7" s="20"/>
    </row>
    <row r="8" spans="1:26" ht="45" customHeight="1" x14ac:dyDescent="0.25">
      <c r="A8" s="22" t="s">
        <v>16</v>
      </c>
      <c r="B8" s="4" t="s">
        <v>36</v>
      </c>
      <c r="C8" s="62">
        <f>Алнашский!C8+Балезинский!C8+Вавожский!C8+Воткинский!C8+Глазовский!C8+Граховский!C8+Дебесский!C8+Завьяловский!C8+Игринский!C8+Камбарский!C8+Каракулинский!C8+Кезский!C8+Кизнерский!C8+Киясовский!C8+Красногорский!C8+Малопургинский!C8+Можгинский!C8+Сарапульский!C8+Селтинский!C8+Сюмсинский!C8+Увинский!C8+Шарканский!C8+Юкаменский!C8+'Як-Бодьинский'!C8+Ярский!C8+'г. Воткинск'!C8+'г. Глазов'!C8+'г. Можга'!C8+'г. Сарапул'!C8+'г. Ижевск'!C8</f>
        <v>26894</v>
      </c>
      <c r="D8" s="36">
        <f>Алнашский!D8+Балезинский!D8+Вавожский!D8+Воткинский!D8+Глазовский!D8+Граховский!D8+Дебесский!D8+Завьяловский!D8+Игринский!D8+Камбарский!D8+Каракулинский!D8+Кезский!D8+Кизнерский!D8+Киясовский!D8+Красногорский!D8+Малопургинский!D8+Можгинский!D8+Сарапульский!D8+Селтинский!D8+Сюмсинский!D8+Увинский!D8+Шарканский!D8+Юкаменский!D8+'Як-Бодьинский'!D8+Ярский!D8+'г. Воткинск'!D8+'г. Глазов'!D8+'г. Можга'!D8+'г. Сарапул'!D8+'г. Ижевск'!D8</f>
        <v>11571</v>
      </c>
      <c r="E8" s="36">
        <f>Алнашский!E8+Балезинский!E8+Вавожский!E8+Воткинский!E8+Глазовский!E8+Граховский!E8+Дебесский!E8+Завьяловский!E8+Игринский!E8+Камбарский!E8+Каракулинский!E8+Кезский!E8+Кизнерский!E8+Киясовский!E8+Красногорский!E8+Малопургинский!E8+Можгинский!E8+Сарапульский!E8+Селтинский!E8+Сюмсинский!E8+Увинский!E8+Шарканский!E8+Юкаменский!E8+'Як-Бодьинский'!E8+Ярский!E8+'г. Воткинск'!E8+'г. Глазов'!E8+'г. Можга'!E8+'г. Сарапул'!E8+'г. Ижевск'!E8</f>
        <v>7980</v>
      </c>
      <c r="F8" s="36">
        <f>Алнашский!F8+Балезинский!F8+Вавожский!F8+Воткинский!F8+Глазовский!F8+Граховский!F8+Дебесский!F8+Завьяловский!F8+Игринский!F8+Камбарский!F8+Каракулинский!F8+Кезский!F8+Кизнерский!F8+Киясовский!F8+Красногорский!F8+Малопургинский!F8+Можгинский!F8+Сарапульский!F8+Селтинский!F8+Сюмсинский!F8+Увинский!F8+Шарканский!F8+Юкаменский!F8+'Як-Бодьинский'!F8+Ярский!F8+'г. Воткинск'!F8+'г. Глазов'!F8+'г. Можга'!F8+'г. Сарапул'!F8+'г. Ижевск'!F8</f>
        <v>3220</v>
      </c>
      <c r="G8" s="36">
        <f>Алнашский!G8+Балезинский!G8+Вавожский!G8+Воткинский!G8+Глазовский!G8+Граховский!G8+Дебесский!G8+Завьяловский!G8+Игринский!G8+Камбарский!G8+Каракулинский!G8+Кезский!G8+Кизнерский!G8+Киясовский!G8+Красногорский!G8+Малопургинский!G8+Можгинский!G8+Сарапульский!G8+Селтинский!G8+Сюмсинский!G8+Увинский!G8+Шарканский!G8+Юкаменский!G8+'Як-Бодьинский'!G8+Ярский!G8+'г. Воткинск'!G8+'г. Глазов'!G8+'г. Можга'!G8+'г. Сарапул'!G8+'г. Ижевск'!G8</f>
        <v>595</v>
      </c>
      <c r="H8" s="36">
        <f>Алнашский!H8+Балезинский!H8+Вавожский!H8+Воткинский!H8+Глазовский!H8+Граховский!H8+Дебесский!H8+Завьяловский!H8+Игринский!H8+Камбарский!H8+Каракулинский!H8+Кезский!H8+Кизнерский!H8+Киясовский!H8+Красногорский!H8+Малопургинский!H8+Можгинский!H8+Сарапульский!H8+Селтинский!H8+Сюмсинский!H8+Увинский!H8+Шарканский!H8+Юкаменский!H8+'Як-Бодьинский'!H8+Ярский!H8+'г. Воткинск'!H8+'г. Глазов'!H8+'г. Можга'!H8+'г. Сарапул'!H8+'г. Ижевск'!H8</f>
        <v>144</v>
      </c>
      <c r="I8" s="36">
        <f>Алнашский!I8+Балезинский!I8+Вавожский!I8+Воткинский!I8+Глазовский!I8+Граховский!I8+Дебесский!I8+Завьяловский!I8+Игринский!I8+Камбарский!I8+Каракулинский!I8+Кезский!I8+Кизнерский!I8+Киясовский!I8+Красногорский!I8+Малопургинский!I8+Можгинский!I8+Сарапульский!I8+Селтинский!I8+Сюмсинский!I8+Увинский!I8+Шарканский!I8+Юкаменский!I8+'Як-Бодьинский'!I8+Ярский!I8+'г. Воткинск'!I8+'г. Глазов'!I8+'г. Можга'!I8+'г. Сарапул'!I8+'г. Ижевск'!I8</f>
        <v>37</v>
      </c>
      <c r="J8" s="36">
        <f>Алнашский!J8+Балезинский!J8+Вавожский!J8+Воткинский!J8+Глазовский!J8+Граховский!J8+Дебесский!J8+Завьяловский!J8+Игринский!J8+Камбарский!J8+Каракулинский!J8+Кезский!J8+Кизнерский!J8+Киясовский!J8+Красногорский!J8+Малопургинский!J8+Можгинский!J8+Сарапульский!J8+Селтинский!J8+Сюмсинский!J8+Увинский!J8+Шарканский!J8+Юкаменский!J8+'Як-Бодьинский'!J8+Ярский!J8+'г. Воткинск'!J8+'г. Глазов'!J8+'г. Можга'!J8+'г. Сарапул'!J8+'г. Ижевск'!J8</f>
        <v>7</v>
      </c>
      <c r="K8" s="36">
        <f>Алнашский!K8+Балезинский!K8+Вавожский!K8+Воткинский!K8+Глазовский!K8+Граховский!K8+Дебесский!K8+Завьяловский!K8+Игринский!K8+Камбарский!K8+Каракулинский!K8+Кезский!K8+Кизнерский!K8+Киясовский!K8+Красногорский!K8+Малопургинский!K8+Можгинский!K8+Сарапульский!K8+Селтинский!K8+Сюмсинский!K8+Увинский!K8+Шарканский!K8+Юкаменский!K8+'Як-Бодьинский'!K8+Ярский!K8+'г. Воткинск'!K8+'г. Глазов'!K8+'г. Можга'!K8+'г. Сарапул'!K8+'г. Ижевск'!K8</f>
        <v>2</v>
      </c>
      <c r="L8" s="36">
        <f>Алнашский!L8+Балезинский!L8+Вавожский!L8+Воткинский!L8+Глазовский!L8+Граховский!L8+Дебесский!L8+Завьяловский!L8+Игринский!L8+Камбарский!L8+Каракулинский!L8+Кезский!L8+Кизнерский!L8+Киясовский!L8+Красногорский!L8+Малопургинский!L8+Можгинский!L8+Сарапульский!L8+Селтинский!L8+Сюмсинский!L8+Увинский!L8+Шарканский!L8+Юкаменский!L8+'Як-Бодьинский'!L8+Ярский!L8+'г. Воткинск'!L8+'г. Глазов'!L8+'г. Можга'!L8+'г. Сарапул'!L8+'г. Ижевск'!L8</f>
        <v>0</v>
      </c>
      <c r="M8" s="36">
        <f>Алнашский!M8+Балезинский!M8+Вавожский!M8+Воткинский!M8+Глазовский!M8+Граховский!M8+Дебесский!M8+Завьяловский!M8+Игринский!M8+Камбарский!M8+Каракулинский!M8+Кезский!M8+Кизнерский!M8+Киясовский!M8+Красногорский!M8+Малопургинский!M8+Можгинский!M8+Сарапульский!M8+Селтинский!M8+Сюмсинский!M8+Увинский!M8+Шарканский!M8+Юкаменский!M8+'Як-Бодьинский'!M8+Ярский!M8+'г. Воткинск'!M8+'г. Глазов'!M8+'г. Можга'!M8+'г. Сарапул'!M8+'г. Ижевск'!M8</f>
        <v>0</v>
      </c>
      <c r="N8" s="36">
        <f>Алнашский!N8+Балезинский!N8+Вавожский!N8+Воткинский!N8+Глазовский!N8+Граховский!N8+Дебесский!N8+Завьяловский!N8+Игринский!N8+Камбарский!N8+Каракулинский!N8+Кезский!N8+Кизнерский!N8+Киясовский!N8+Красногорский!N8+Малопургинский!N8+Можгинский!N8+Сарапульский!N8+Селтинский!N8+Сюмсинский!N8+Увинский!N8+Шарканский!N8+Юкаменский!N8+'Як-Бодьинский'!N8+Ярский!N8+'г. Воткинск'!N8+'г. Глазов'!N8+'г. Можга'!N8+'г. Сарапул'!N8+'г. Ижевск'!N8</f>
        <v>0</v>
      </c>
      <c r="O8" s="54">
        <f>Алнашский!O8+Балезинский!O8+Вавожский!O8+Воткинский!O8+Глазовский!O8+Граховский!O8+Дебесский!O8+Завьяловский!O8+Игринский!O8+Камбарский!O8+Каракулинский!O8+Кезский!O8+Кизнерский!O8+Киясовский!O8+Красногорский!O8+Малопургинский!O8+Можгинский!O8+Сарапульский!O8+Селтинский!O8+Сюмсинский!O8+Увинский!O8+Шарканский!O8+Юкаменский!O8+'Як-Бодьинский'!O8+Ярский!O8+'г. Воткинск'!O8+'г. Глазов'!O8+'г. Можга'!O8+'г. Сарапул'!O8+'г. Ижевск'!O8</f>
        <v>40522</v>
      </c>
      <c r="P8" s="36">
        <f>Алнашский!P8+Балезинский!P8+Вавожский!P8+Воткинский!P8+Глазовский!P8+Граховский!P8+Дебесский!P8+Завьяловский!P8+Игринский!P8+Камбарский!P8+Каракулинский!P8+Кезский!P8+Кизнерский!P8+Киясовский!P8+Красногорский!P8+Малопургинский!P8+Можгинский!P8+Сарапульский!P8+Селтинский!P8+Сюмсинский!P8+Увинский!P8+Шарканский!P8+Юкаменский!P8+'Як-Бодьинский'!P8+Ярский!P8+'г. Воткинск'!P8+'г. Глазов'!P8+'г. Можга'!P8+'г. Сарапул'!P8+'г. Ижевск'!P8</f>
        <v>15335</v>
      </c>
      <c r="Q8" s="36">
        <f>Алнашский!Q8+Балезинский!Q8+Вавожский!Q8+Воткинский!Q8+Глазовский!Q8+Граховский!Q8+Дебесский!Q8+Завьяловский!Q8+Игринский!Q8+Камбарский!Q8+Каракулинский!Q8+Кезский!Q8+Кизнерский!Q8+Киясовский!Q8+Красногорский!Q8+Малопургинский!Q8+Можгинский!Q8+Сарапульский!Q8+Селтинский!Q8+Сюмсинский!Q8+Увинский!Q8+Шарканский!Q8+Юкаменский!Q8+'Як-Бодьинский'!Q8+Ярский!Q8+'г. Воткинск'!Q8+'г. Глазов'!Q8+'г. Можга'!Q8+'г. Сарапул'!Q8+'г. Ижевск'!Q8</f>
        <v>21021</v>
      </c>
      <c r="R8" s="36">
        <f>Алнашский!R8+Балезинский!R8+Вавожский!R8+Воткинский!R8+Глазовский!R8+Граховский!R8+Дебесский!R8+Завьяловский!R8+Игринский!R8+Камбарский!R8+Каракулинский!R8+Кезский!R8+Кизнерский!R8+Киясовский!R8+Красногорский!R8+Малопургинский!R8+Можгинский!R8+Сарапульский!R8+Селтинский!R8+Сюмсинский!R8+Увинский!R8+Шарканский!R8+Юкаменский!R8+'Як-Бодьинский'!R8+Ярский!R8+'г. Воткинск'!R8+'г. Глазов'!R8+'г. Можга'!R8+'г. Сарапул'!R8+'г. Ижевск'!R8</f>
        <v>2929</v>
      </c>
      <c r="S8" s="36">
        <f>Алнашский!S8+Балезинский!S8+Вавожский!S8+Воткинский!S8+Глазовский!S8+Граховский!S8+Дебесский!S8+Завьяловский!S8+Игринский!S8+Камбарский!S8+Каракулинский!S8+Кезский!S8+Кизнерский!S8+Киясовский!S8+Красногорский!S8+Малопургинский!S8+Можгинский!S8+Сарапульский!S8+Селтинский!S8+Сюмсинский!S8+Увинский!S8+Шарканский!S8+Юкаменский!S8+'Як-Бодьинский'!S8+Ярский!S8+'г. Воткинск'!S8+'г. Глазов'!S8+'г. Можга'!S8+'г. Сарапул'!S8+'г. Ижевск'!S8</f>
        <v>581</v>
      </c>
      <c r="T8" s="36">
        <f>Алнашский!T8+Балезинский!T8+Вавожский!T8+Воткинский!T8+Глазовский!T8+Граховский!T8+Дебесский!T8+Завьяловский!T8+Игринский!T8+Камбарский!T8+Каракулинский!T8+Кезский!T8+Кизнерский!T8+Киясовский!T8+Красногорский!T8+Малопургинский!T8+Можгинский!T8+Сарапульский!T8+Селтинский!T8+Сюмсинский!T8+Увинский!T8+Шарканский!T8+Юкаменский!T8+'Як-Бодьинский'!T8+Ярский!T8+'г. Воткинск'!T8+'г. Глазов'!T8+'г. Можга'!T8+'г. Сарапул'!T8+'г. Ижевск'!T8</f>
        <v>144</v>
      </c>
      <c r="U8" s="46" t="s">
        <v>42</v>
      </c>
      <c r="V8" s="20"/>
      <c r="W8" s="20"/>
      <c r="X8" s="20"/>
      <c r="Y8" s="20"/>
      <c r="Z8" s="20"/>
    </row>
    <row r="9" spans="1:26" ht="33" x14ac:dyDescent="0.25">
      <c r="A9" s="22" t="s">
        <v>17</v>
      </c>
      <c r="B9" s="4" t="s">
        <v>33</v>
      </c>
      <c r="C9" s="54">
        <f>Алнашский!C9+Балезинский!C9+Вавожский!C9+Воткинский!C9+Глазовский!C9+Граховский!C9+Дебесский!C9+Завьяловский!C9+Игринский!C9+Камбарский!C9+Каракулинский!C9+Кезский!C9+Кизнерский!C9+Киясовский!C9+Красногорский!C9+Малопургинский!C9+Можгинский!C9+Сарапульский!C9+Селтинский!C9+Сюмсинский!C9+Увинский!C9+Шарканский!C9+Юкаменский!C9+'Як-Бодьинский'!C9+Ярский!C9+'г. Воткинск'!C9+'г. Глазов'!C9+'г. Можга'!C9+'г. Сарапул'!C9+'г. Ижевск'!C9</f>
        <v>45</v>
      </c>
      <c r="D9" s="36">
        <f>Алнашский!D9+Балезинский!D9+Вавожский!D9+Воткинский!D9+Глазовский!D9+Граховский!D9+Дебесский!D9+Завьяловский!D9+Игринский!D9+Камбарский!D9+Каракулинский!D9+Кезский!D9+Кизнерский!D9+Киясовский!D9+Красногорский!D9+Малопургинский!D9+Можгинский!D9+Сарапульский!D9+Селтинский!D9+Сюмсинский!D9+Увинский!D9+Шарканский!D9+Юкаменский!D9+'Як-Бодьинский'!D9+Ярский!D9+'г. Воткинск'!D9+'г. Глазов'!D9+'г. Можга'!D9+'г. Сарапул'!D9+'г. Ижевск'!D9</f>
        <v>46</v>
      </c>
      <c r="E9" s="36">
        <f>Алнашский!E9+Балезинский!E9+Вавожский!E9+Воткинский!E9+Глазовский!E9+Граховский!E9+Дебесский!E9+Завьяловский!E9+Игринский!E9+Камбарский!E9+Каракулинский!E9+Кезский!E9+Кизнерский!E9+Киясовский!E9+Красногорский!E9+Малопургинский!E9+Можгинский!E9+Сарапульский!E9+Селтинский!E9+Сюмсинский!E9+Увинский!E9+Шарканский!E9+Юкаменский!E9+'Як-Бодьинский'!E9+Ярский!E9+'г. Воткинск'!E9+'г. Глазов'!E9+'г. Можга'!E9+'г. Сарапул'!E9+'г. Ижевск'!E9</f>
        <v>0</v>
      </c>
      <c r="F9" s="36">
        <f>Алнашский!F9+Балезинский!F9+Вавожский!F9+Воткинский!F9+Глазовский!F9+Граховский!F9+Дебесский!F9+Завьяловский!F9+Игринский!F9+Камбарский!F9+Каракулинский!F9+Кезский!F9+Кизнерский!F9+Киясовский!F9+Красногорский!F9+Малопургинский!F9+Можгинский!F9+Сарапульский!F9+Селтинский!F9+Сюмсинский!F9+Увинский!F9+Шарканский!F9+Юкаменский!F9+'Як-Бодьинский'!F9+Ярский!F9+'г. Воткинск'!F9+'г. Глазов'!F9+'г. Можга'!F9+'г. Сарапул'!F9+'г. Ижевск'!F9</f>
        <v>0</v>
      </c>
      <c r="G9" s="36">
        <f>Алнашский!G9+Балезинский!G9+Вавожский!G9+Воткинский!G9+Глазовский!G9+Граховский!G9+Дебесский!G9+Завьяловский!G9+Игринский!G9+Камбарский!G9+Каракулинский!G9+Кезский!G9+Кизнерский!G9+Киясовский!G9+Красногорский!G9+Малопургинский!G9+Можгинский!G9+Сарапульский!G9+Селтинский!G9+Сюмсинский!G9+Увинский!G9+Шарканский!G9+Юкаменский!G9+'Як-Бодьинский'!G9+Ярский!G9+'г. Воткинск'!G9+'г. Глазов'!G9+'г. Можга'!G9+'г. Сарапул'!G9+'г. Ижевск'!G9</f>
        <v>0</v>
      </c>
      <c r="H9" s="36">
        <f>Алнашский!H9+Балезинский!H9+Вавожский!H9+Воткинский!H9+Глазовский!H9+Граховский!H9+Дебесский!H9+Завьяловский!H9+Игринский!H9+Камбарский!H9+Каракулинский!H9+Кезский!H9+Кизнерский!H9+Киясовский!H9+Красногорский!H9+Малопургинский!H9+Можгинский!H9+Сарапульский!H9+Селтинский!H9+Сюмсинский!H9+Увинский!H9+Шарканский!H9+Юкаменский!H9+'Як-Бодьинский'!H9+Ярский!H9+'г. Воткинск'!H9+'г. Глазов'!H9+'г. Можга'!H9+'г. Сарапул'!H9+'г. Ижевск'!H9</f>
        <v>0</v>
      </c>
      <c r="I9" s="36">
        <f>Алнашский!I9+Балезинский!I9+Вавожский!I9+Воткинский!I9+Глазовский!I9+Граховский!I9+Дебесский!I9+Завьяловский!I9+Игринский!I9+Камбарский!I9+Каракулинский!I9+Кезский!I9+Кизнерский!I9+Киясовский!I9+Красногорский!I9+Малопургинский!I9+Можгинский!I9+Сарапульский!I9+Селтинский!I9+Сюмсинский!I9+Увинский!I9+Шарканский!I9+Юкаменский!I9+'Як-Бодьинский'!I9+Ярский!I9+'г. Воткинск'!I9+'г. Глазов'!I9+'г. Можга'!I9+'г. Сарапул'!I9+'г. Ижевск'!I9</f>
        <v>0</v>
      </c>
      <c r="J9" s="36">
        <f>Алнашский!J9+Балезинский!J9+Вавожский!J9+Воткинский!J9+Глазовский!J9+Граховский!J9+Дебесский!J9+Завьяловский!J9+Игринский!J9+Камбарский!J9+Каракулинский!J9+Кезский!J9+Кизнерский!J9+Киясовский!J9+Красногорский!J9+Малопургинский!J9+Можгинский!J9+Сарапульский!J9+Селтинский!J9+Сюмсинский!J9+Увинский!J9+Шарканский!J9+Юкаменский!J9+'Як-Бодьинский'!J9+Ярский!J9+'г. Воткинск'!J9+'г. Глазов'!J9+'г. Можга'!J9+'г. Сарапул'!J9+'г. Ижевск'!J9</f>
        <v>0</v>
      </c>
      <c r="K9" s="36">
        <f>Алнашский!K9+Балезинский!K9+Вавожский!K9+Воткинский!K9+Глазовский!K9+Граховский!K9+Дебесский!K9+Завьяловский!K9+Игринский!K9+Камбарский!K9+Каракулинский!K9+Кезский!K9+Кизнерский!K9+Киясовский!K9+Красногорский!K9+Малопургинский!K9+Можгинский!K9+Сарапульский!K9+Селтинский!K9+Сюмсинский!K9+Увинский!K9+Шарканский!K9+Юкаменский!K9+'Як-Бодьинский'!K9+Ярский!K9+'г. Воткинск'!K9+'г. Глазов'!K9+'г. Можга'!K9+'г. Сарапул'!K9+'г. Ижевск'!K9</f>
        <v>0</v>
      </c>
      <c r="L9" s="36">
        <f>Алнашский!L9+Балезинский!L9+Вавожский!L9+Воткинский!L9+Глазовский!L9+Граховский!L9+Дебесский!L9+Завьяловский!L9+Игринский!L9+Камбарский!L9+Каракулинский!L9+Кезский!L9+Кизнерский!L9+Киясовский!L9+Красногорский!L9+Малопургинский!L9+Можгинский!L9+Сарапульский!L9+Селтинский!L9+Сюмсинский!L9+Увинский!L9+Шарканский!L9+Юкаменский!L9+'Як-Бодьинский'!L9+Ярский!L9+'г. Воткинск'!L9+'г. Глазов'!L9+'г. Можга'!L9+'г. Сарапул'!L9+'г. Ижевск'!L9</f>
        <v>0</v>
      </c>
      <c r="M9" s="36">
        <f>Алнашский!M9+Балезинский!M9+Вавожский!M9+Воткинский!M9+Глазовский!M9+Граховский!M9+Дебесский!M9+Завьяловский!M9+Игринский!M9+Камбарский!M9+Каракулинский!M9+Кезский!M9+Кизнерский!M9+Киясовский!M9+Красногорский!M9+Малопургинский!M9+Можгинский!M9+Сарапульский!M9+Селтинский!M9+Сюмсинский!M9+Увинский!M9+Шарканский!M9+Юкаменский!M9+'Як-Бодьинский'!M9+Ярский!M9+'г. Воткинск'!M9+'г. Глазов'!M9+'г. Можга'!M9+'г. Сарапул'!M9+'г. Ижевск'!M9</f>
        <v>0</v>
      </c>
      <c r="N9" s="36">
        <f>Алнашский!N9+Балезинский!N9+Вавожский!N9+Воткинский!N9+Глазовский!N9+Граховский!N9+Дебесский!N9+Завьяловский!N9+Игринский!N9+Камбарский!N9+Каракулинский!N9+Кезский!N9+Кизнерский!N9+Киясовский!N9+Красногорский!N9+Малопургинский!N9+Можгинский!N9+Сарапульский!N9+Селтинский!N9+Сюмсинский!N9+Увинский!N9+Шарканский!N9+Юкаменский!N9+'Як-Бодьинский'!N9+Ярский!N9+'г. Воткинск'!N9+'г. Глазов'!N9+'г. Можга'!N9+'г. Сарапул'!N9+'г. Ижевск'!N9</f>
        <v>0</v>
      </c>
      <c r="O9" s="54">
        <f>Алнашский!O9+Балезинский!O9+Вавожский!O9+Воткинский!O9+Глазовский!O9+Граховский!O9+Дебесский!O9+Завьяловский!O9+Игринский!O9+Камбарский!O9+Каракулинский!O9+Кезский!O9+Кизнерский!O9+Киясовский!O9+Красногорский!O9+Малопургинский!O9+Можгинский!O9+Сарапульский!O9+Селтинский!O9+Сюмсинский!O9+Увинский!O9+Шарканский!O9+Юкаменский!O9+'Як-Бодьинский'!O9+Ярский!O9+'г. Воткинск'!O9+'г. Глазов'!O9+'г. Можга'!O9+'г. Сарапул'!O9+'г. Ижевск'!O9</f>
        <v>46</v>
      </c>
      <c r="P9" s="36">
        <f>Алнашский!P9+Балезинский!P9+Вавожский!P9+Воткинский!P9+Глазовский!P9+Граховский!P9+Дебесский!P9+Завьяловский!P9+Игринский!P9+Камбарский!P9+Каракулинский!P9+Кезский!P9+Кизнерский!P9+Киясовский!P9+Красногорский!P9+Малопургинский!P9+Можгинский!P9+Сарапульский!P9+Селтинский!P9+Сюмсинский!P9+Увинский!P9+Шарканский!P9+Юкаменский!P9+'Як-Бодьинский'!P9+Ярский!P9+'г. Воткинск'!P9+'г. Глазов'!P9+'г. Можга'!P9+'г. Сарапул'!P9+'г. Ижевск'!P9</f>
        <v>46</v>
      </c>
      <c r="Q9" s="36">
        <f>Алнашский!Q9+Балезинский!Q9+Вавожский!Q9+Воткинский!Q9+Глазовский!Q9+Граховский!Q9+Дебесский!Q9+Завьяловский!Q9+Игринский!Q9+Камбарский!Q9+Каракулинский!Q9+Кезский!Q9+Кизнерский!Q9+Киясовский!Q9+Красногорский!Q9+Малопургинский!Q9+Можгинский!Q9+Сарапульский!Q9+Селтинский!Q9+Сюмсинский!Q9+Увинский!Q9+Шарканский!Q9+Юкаменский!Q9+'Як-Бодьинский'!Q9+Ярский!Q9+'г. Воткинск'!Q9+'г. Глазов'!Q9+'г. Можга'!Q9+'г. Сарапул'!Q9+'г. Ижевск'!Q9</f>
        <v>0</v>
      </c>
      <c r="R9" s="36">
        <f>Алнашский!R9+Балезинский!R9+Вавожский!R9+Воткинский!R9+Глазовский!R9+Граховский!R9+Дебесский!R9+Завьяловский!R9+Игринский!R9+Камбарский!R9+Каракулинский!R9+Кезский!R9+Кизнерский!R9+Киясовский!R9+Красногорский!R9+Малопургинский!R9+Можгинский!R9+Сарапульский!R9+Селтинский!R9+Сюмсинский!R9+Увинский!R9+Шарканский!R9+Юкаменский!R9+'Як-Бодьинский'!R9+Ярский!R9+'г. Воткинск'!R9+'г. Глазов'!R9+'г. Можга'!R9+'г. Сарапул'!R9+'г. Ижевск'!R9</f>
        <v>0</v>
      </c>
      <c r="S9" s="36">
        <f>Алнашский!S9+Балезинский!S9+Вавожский!S9+Воткинский!S9+Глазовский!S9+Граховский!S9+Дебесский!S9+Завьяловский!S9+Игринский!S9+Камбарский!S9+Каракулинский!S9+Кезский!S9+Кизнерский!S9+Киясовский!S9+Красногорский!S9+Малопургинский!S9+Можгинский!S9+Сарапульский!S9+Селтинский!S9+Сюмсинский!S9+Увинский!S9+Шарканский!S9+Юкаменский!S9+'Як-Бодьинский'!S9+Ярский!S9+'г. Воткинск'!S9+'г. Глазов'!S9+'г. Можга'!S9+'г. Сарапул'!S9+'г. Ижевск'!S9</f>
        <v>0</v>
      </c>
      <c r="T9" s="36">
        <f>Алнашский!T9+Балезинский!T9+Вавожский!T9+Воткинский!T9+Глазовский!T9+Граховский!T9+Дебесский!T9+Завьяловский!T9+Игринский!T9+Камбарский!T9+Каракулинский!T9+Кезский!T9+Кизнерский!T9+Киясовский!T9+Красногорский!T9+Малопургинский!T9+Можгинский!T9+Сарапульский!T9+Селтинский!T9+Сюмсинский!T9+Увинский!T9+Шарканский!T9+Юкаменский!T9+'Як-Бодьинский'!T9+Ярский!T9+'г. Воткинск'!T9+'г. Глазов'!T9+'г. Можга'!T9+'г. Сарапул'!T9+'г. Ижевск'!T9</f>
        <v>0</v>
      </c>
      <c r="U9" s="46" t="s">
        <v>42</v>
      </c>
      <c r="V9" s="20"/>
      <c r="W9" s="20"/>
      <c r="X9" s="20"/>
      <c r="Y9" s="20"/>
      <c r="Z9" s="20"/>
    </row>
    <row r="10" spans="1:26" ht="24" customHeight="1" x14ac:dyDescent="0.25">
      <c r="A10" s="22" t="s">
        <v>32</v>
      </c>
      <c r="B10" s="4" t="s">
        <v>34</v>
      </c>
      <c r="C10" s="62">
        <f>Алнашский!C10+Балезинский!C10+Вавожский!C10+Воткинский!C10+Глазовский!C10+Граховский!C10+Дебесский!C10+Завьяловский!C10+Игринский!C10+Камбарский!C10+Каракулинский!C10+Кезский!C10+Кизнерский!C10+Киясовский!C10+Красногорский!C10+Малопургинский!C10+Можгинский!C10+Сарапульский!C10+Селтинский!C10+Сюмсинский!C10+Увинский!C10+Шарканский!C10+Юкаменский!C10+'Як-Бодьинский'!C10+Ярский!C10+'г. Воткинск'!C10+'г. Глазов'!C10+'г. Можга'!C10+'г. Сарапул'!C10+'г. Ижевск'!C10</f>
        <v>2912</v>
      </c>
      <c r="D10" s="36">
        <f>Алнашский!D10+Балезинский!D10+Вавожский!D10+Воткинский!D10+Глазовский!D10+Граховский!D10+Дебесский!D10+Завьяловский!D10+Игринский!D10+Камбарский!D10+Каракулинский!D10+Кезский!D10+Кизнерский!D10+Киясовский!D10+Красногорский!D10+Малопургинский!D10+Можгинский!D10+Сарапульский!D10+Селтинский!D10+Сюмсинский!D10+Увинский!D10+Шарканский!D10+Юкаменский!D10+'Як-Бодьинский'!D10+Ярский!D10+'г. Воткинск'!D10+'г. Глазов'!D10+'г. Можга'!D10+'г. Сарапул'!D10+'г. Ижевск'!D10</f>
        <v>750</v>
      </c>
      <c r="E10" s="36">
        <f>Алнашский!E10+Балезинский!E10+Вавожский!E10+Воткинский!E10+Глазовский!E10+Граховский!E10+Дебесский!E10+Завьяловский!E10+Игринский!E10+Камбарский!E10+Каракулинский!E10+Кезский!E10+Кизнерский!E10+Киясовский!E10+Красногорский!E10+Малопургинский!E10+Можгинский!E10+Сарапульский!E10+Селтинский!E10+Сюмсинский!E10+Увинский!E10+Шарканский!E10+Юкаменский!E10+'Як-Бодьинский'!E10+Ярский!E10+'г. Воткинск'!E10+'г. Глазов'!E10+'г. Можга'!E10+'г. Сарапул'!E10+'г. Ижевск'!E10</f>
        <v>656</v>
      </c>
      <c r="F10" s="36">
        <f>Алнашский!F10+Балезинский!F10+Вавожский!F10+Воткинский!F10+Глазовский!F10+Граховский!F10+Дебесский!F10+Завьяловский!F10+Игринский!F10+Камбарский!F10+Каракулинский!F10+Кезский!F10+Кизнерский!F10+Киясовский!F10+Красногорский!F10+Малопургинский!F10+Можгинский!F10+Сарапульский!F10+Селтинский!F10+Сюмсинский!F10+Увинский!F10+Шарканский!F10+Юкаменский!F10+'Як-Бодьинский'!F10+Ярский!F10+'г. Воткинск'!F10+'г. Глазов'!F10+'г. Можга'!F10+'г. Сарапул'!F10+'г. Ижевск'!F10</f>
        <v>268</v>
      </c>
      <c r="G10" s="36">
        <f>Алнашский!G10+Балезинский!G10+Вавожский!G10+Воткинский!G10+Глазовский!G10+Граховский!G10+Дебесский!G10+Завьяловский!G10+Игринский!G10+Камбарский!G10+Каракулинский!G10+Кезский!G10+Кизнерский!G10+Киясовский!G10+Красногорский!G10+Малопургинский!G10+Можгинский!G10+Сарапульский!G10+Селтинский!G10+Сюмсинский!G10+Увинский!G10+Шарканский!G10+Юкаменский!G10+'Як-Бодьинский'!G10+Ярский!G10+'г. Воткинск'!G10+'г. Глазов'!G10+'г. Можга'!G10+'г. Сарапул'!G10+'г. Ижевск'!G10</f>
        <v>49</v>
      </c>
      <c r="H10" s="36">
        <f>Алнашский!H10+Балезинский!H10+Вавожский!H10+Воткинский!H10+Глазовский!H10+Граховский!H10+Дебесский!H10+Завьяловский!H10+Игринский!H10+Камбарский!H10+Каракулинский!H10+Кезский!H10+Кизнерский!H10+Киясовский!H10+Красногорский!H10+Малопургинский!H10+Можгинский!H10+Сарапульский!H10+Селтинский!H10+Сюмсинский!H10+Увинский!H10+Шарканский!H10+Юкаменский!H10+'Як-Бодьинский'!H10+Ярский!H10+'г. Воткинск'!H10+'г. Глазов'!H10+'г. Можга'!H10+'г. Сарапул'!H10+'г. Ижевск'!H10</f>
        <v>9</v>
      </c>
      <c r="I10" s="36">
        <f>Алнашский!I10+Балезинский!I10+Вавожский!I10+Воткинский!I10+Глазовский!I10+Граховский!I10+Дебесский!I10+Завьяловский!I10+Игринский!I10+Камбарский!I10+Каракулинский!I10+Кезский!I10+Кизнерский!I10+Киясовский!I10+Красногорский!I10+Малопургинский!I10+Можгинский!I10+Сарапульский!I10+Селтинский!I10+Сюмсинский!I10+Увинский!I10+Шарканский!I10+Юкаменский!I10+'Як-Бодьинский'!I10+Ярский!I10+'г. Воткинск'!I10+'г. Глазов'!I10+'г. Можга'!I10+'г. Сарапул'!I10+'г. Ижевск'!I10</f>
        <v>4</v>
      </c>
      <c r="J10" s="36">
        <f>Алнашский!J10+Балезинский!J10+Вавожский!J10+Воткинский!J10+Глазовский!J10+Граховский!J10+Дебесский!J10+Завьяловский!J10+Игринский!J10+Камбарский!J10+Каракулинский!J10+Кезский!J10+Кизнерский!J10+Киясовский!J10+Красногорский!J10+Малопургинский!J10+Можгинский!J10+Сарапульский!J10+Селтинский!J10+Сюмсинский!J10+Увинский!J10+Шарканский!J10+Юкаменский!J10+'Як-Бодьинский'!J10+Ярский!J10+'г. Воткинск'!J10+'г. Глазов'!J10+'г. Можга'!J10+'г. Сарапул'!J10+'г. Ижевск'!J10</f>
        <v>1</v>
      </c>
      <c r="K10" s="36">
        <f>Алнашский!K10+Балезинский!K10+Вавожский!K10+Воткинский!K10+Глазовский!K10+Граховский!K10+Дебесский!K10+Завьяловский!K10+Игринский!K10+Камбарский!K10+Каракулинский!K10+Кезский!K10+Кизнерский!K10+Киясовский!K10+Красногорский!K10+Малопургинский!K10+Можгинский!K10+Сарапульский!K10+Селтинский!K10+Сюмсинский!K10+Увинский!K10+Шарканский!K10+Юкаменский!K10+'Як-Бодьинский'!K10+Ярский!K10+'г. Воткинск'!K10+'г. Глазов'!K10+'г. Можга'!K10+'г. Сарапул'!K10+'г. Ижевск'!K10</f>
        <v>0</v>
      </c>
      <c r="L10" s="36">
        <f>Алнашский!L10+Балезинский!L10+Вавожский!L10+Воткинский!L10+Глазовский!L10+Граховский!L10+Дебесский!L10+Завьяловский!L10+Игринский!L10+Камбарский!L10+Каракулинский!L10+Кезский!L10+Кизнерский!L10+Киясовский!L10+Красногорский!L10+Малопургинский!L10+Можгинский!L10+Сарапульский!L10+Селтинский!L10+Сюмсинский!L10+Увинский!L10+Шарканский!L10+Юкаменский!L10+'Як-Бодьинский'!L10+Ярский!L10+'г. Воткинск'!L10+'г. Глазов'!L10+'г. Можга'!L10+'г. Сарапул'!L10+'г. Ижевск'!L10</f>
        <v>1</v>
      </c>
      <c r="M10" s="36">
        <f>Алнашский!M10+Балезинский!M10+Вавожский!M10+Воткинский!M10+Глазовский!M10+Граховский!M10+Дебесский!M10+Завьяловский!M10+Игринский!M10+Камбарский!M10+Каракулинский!M10+Кезский!M10+Кизнерский!M10+Киясовский!M10+Красногорский!M10+Малопургинский!M10+Можгинский!M10+Сарапульский!M10+Селтинский!M10+Сюмсинский!M10+Увинский!M10+Шарканский!M10+Юкаменский!M10+'Як-Бодьинский'!M10+Ярский!M10+'г. Воткинск'!M10+'г. Глазов'!M10+'г. Можга'!M10+'г. Сарапул'!M10+'г. Ижевск'!M10</f>
        <v>0</v>
      </c>
      <c r="N10" s="36">
        <f>Алнашский!N10+Балезинский!N10+Вавожский!N10+Воткинский!N10+Глазовский!N10+Граховский!N10+Дебесский!N10+Завьяловский!N10+Игринский!N10+Камбарский!N10+Каракулинский!N10+Кезский!N10+Кизнерский!N10+Киясовский!N10+Красногорский!N10+Малопургинский!N10+Можгинский!N10+Сарапульский!N10+Селтинский!N10+Сюмсинский!N10+Увинский!N10+Шарканский!N10+Юкаменский!N10+'Як-Бодьинский'!N10+Ярский!N10+'г. Воткинск'!N10+'г. Глазов'!N10+'г. Можга'!N10+'г. Сарапул'!N10+'г. Ижевск'!N10</f>
        <v>0</v>
      </c>
      <c r="O10" s="54">
        <f>Алнашский!O10+Балезинский!O10+Вавожский!O10+Воткинский!O10+Глазовский!O10+Граховский!O10+Дебесский!O10+Завьяловский!O10+Игринский!O10+Камбарский!O10+Каракулинский!O10+Кезский!O10+Кизнерский!O10+Киясовский!O10+Красногорский!O10+Малопургинский!O10+Можгинский!O10+Сарапульский!O10+Селтинский!O10+Сюмсинский!O10+Увинский!O10+Шарканский!O10+Юкаменский!O10+'Як-Бодьинский'!O10+Ярский!O10+'г. Воткинск'!O10+'г. Глазов'!O10+'г. Можга'!O10+'г. Сарапул'!O10+'г. Ижевск'!O10</f>
        <v>2959</v>
      </c>
      <c r="P10" s="36">
        <f>Алнашский!P10+Балезинский!P10+Вавожский!P10+Воткинский!P10+Глазовский!P10+Граховский!P10+Дебесский!P10+Завьяловский!P10+Игринский!P10+Камбарский!P10+Каракулинский!P10+Кезский!P10+Кизнерский!P10+Киясовский!P10+Красногорский!P10+Малопургинский!P10+Можгинский!P10+Сарапульский!P10+Селтинский!P10+Сюмсинский!P10+Увинский!P10+Шарканский!P10+Юкаменский!P10+'Як-Бодьинский'!P10+Ярский!P10+'г. Воткинск'!P10+'г. Глазов'!P10+'г. Можга'!P10+'г. Сарапул'!P10+'г. Ижевск'!P10</f>
        <v>1027</v>
      </c>
      <c r="Q10" s="36">
        <f>Алнашский!Q10+Балезинский!Q10+Вавожский!Q10+Воткинский!Q10+Глазовский!Q10+Граховский!Q10+Дебесский!Q10+Завьяловский!Q10+Игринский!Q10+Камбарский!Q10+Каракулинский!Q10+Кезский!Q10+Кизнерский!Q10+Киясовский!Q10+Красногорский!Q10+Малопургинский!Q10+Можгинский!Q10+Сарапульский!Q10+Селтинский!Q10+Сюмсинский!Q10+Увинский!Q10+Шарканский!Q10+Юкаменский!Q10+'Як-Бодьинский'!Q10+Ярский!Q10+'г. Воткинск'!Q10+'г. Глазов'!Q10+'г. Можга'!Q10+'г. Сарапул'!Q10+'г. Ижевск'!Q10</f>
        <v>1696</v>
      </c>
      <c r="R10" s="36">
        <f>Алнашский!R10+Балезинский!R10+Вавожский!R10+Воткинский!R10+Глазовский!R10+Граховский!R10+Дебесский!R10+Завьяловский!R10+Игринский!R10+Камбарский!R10+Каракулинский!R10+Кезский!R10+Кизнерский!R10+Киясовский!R10+Красногорский!R10+Малопургинский!R10+Можгинский!R10+Сарапульский!R10+Селтинский!R10+Сюмсинский!R10+Увинский!R10+Шарканский!R10+Юкаменский!R10+'Як-Бодьинский'!R10+Ярский!R10+'г. Воткинск'!R10+'г. Глазов'!R10+'г. Можга'!R10+'г. Сарапул'!R10+'г. Ижевск'!R10</f>
        <v>202</v>
      </c>
      <c r="S10" s="36">
        <f>Алнашский!S10+Балезинский!S10+Вавожский!S10+Воткинский!S10+Глазовский!S10+Граховский!S10+Дебесский!S10+Завьяловский!S10+Игринский!S10+Камбарский!S10+Каракулинский!S10+Кезский!S10+Кизнерский!S10+Киясовский!S10+Красногорский!S10+Малопургинский!S10+Можгинский!S10+Сарапульский!S10+Селтинский!S10+Сюмсинский!S10+Увинский!S10+Шарканский!S10+Юкаменский!S10+'Як-Бодьинский'!S10+Ярский!S10+'г. Воткинск'!S10+'г. Глазов'!S10+'г. Можга'!S10+'г. Сарапул'!S10+'г. Ижевск'!S10</f>
        <v>45</v>
      </c>
      <c r="T10" s="36">
        <f>Алнашский!T10+Балезинский!T10+Вавожский!T10+Воткинский!T10+Глазовский!T10+Граховский!T10+Дебесский!T10+Завьяловский!T10+Игринский!T10+Камбарский!T10+Каракулинский!T10+Кезский!T10+Кизнерский!T10+Киясовский!T10+Красногорский!T10+Малопургинский!T10+Можгинский!T10+Сарапульский!T10+Селтинский!T10+Сюмсинский!T10+Увинский!T10+Шарканский!T10+Юкаменский!T10+'Як-Бодьинский'!T10+Ярский!T10+'г. Воткинск'!T10+'г. Глазов'!T10+'г. Можга'!T10+'г. Сарапул'!T10+'г. Ижевск'!T10</f>
        <v>9</v>
      </c>
      <c r="U10" s="46" t="s">
        <v>42</v>
      </c>
      <c r="V10" s="20"/>
      <c r="W10" s="20"/>
      <c r="X10" s="20"/>
      <c r="Y10" s="20"/>
      <c r="Z10" s="20"/>
    </row>
    <row r="11" spans="1:26" ht="14.25" customHeight="1" x14ac:dyDescent="0.25">
      <c r="A11" s="22" t="s">
        <v>18</v>
      </c>
      <c r="B11" s="24" t="s">
        <v>28</v>
      </c>
      <c r="C11" s="54">
        <f>Алнашский!C11+Балезинский!C11+Вавожский!C11+Воткинский!C11+Глазовский!C11+Граховский!C11+Дебесский!C11+Завьяловский!C11+Игринский!C11+Камбарский!C11+Каракулинский!C11+Кезский!C11+Кизнерский!C11+Киясовский!C11+Красногорский!C11+Малопургинский!C11+Можгинский!C11+Сарапульский!C11+Селтинский!C11+Сюмсинский!C11+Увинский!C11+Шарканский!C11+Юкаменский!C11+'Як-Бодьинский'!C11+Ярский!C11+'г. Воткинск'!C11+'г. Глазов'!C11+'г. Можга'!C11+'г. Сарапул'!C11+'г. Ижевск'!C11</f>
        <v>4638</v>
      </c>
      <c r="D11" s="36">
        <f>Алнашский!D11+Балезинский!D11+Вавожский!D11+Воткинский!D11+Глазовский!D11+Граховский!D11+Дебесский!D11+Завьяловский!D11+Игринский!D11+Камбарский!D11+Каракулинский!D11+Кезский!D11+Кизнерский!D11+Киясовский!D11+Красногорский!D11+Малопургинский!D11+Можгинский!D11+Сарапульский!D11+Селтинский!D11+Сюмсинский!D11+Увинский!D11+Шарканский!D11+Юкаменский!D11+'Як-Бодьинский'!D11+Ярский!D11+'г. Воткинск'!D11+'г. Глазов'!D11+'г. Можга'!D11+'г. Сарапул'!D11+'г. Ижевск'!D11</f>
        <v>1721</v>
      </c>
      <c r="E11" s="36">
        <f>Алнашский!E11+Балезинский!E11+Вавожский!E11+Воткинский!E11+Глазовский!E11+Граховский!E11+Дебесский!E11+Завьяловский!E11+Игринский!E11+Камбарский!E11+Каракулинский!E11+Кезский!E11+Кизнерский!E11+Киясовский!E11+Красногорский!E11+Малопургинский!E11+Можгинский!E11+Сарапульский!E11+Селтинский!E11+Сюмсинский!E11+Увинский!E11+Шарканский!E11+Юкаменский!E11+'Як-Бодьинский'!E11+Ярский!E11+'г. Воткинск'!E11+'г. Глазов'!E11+'г. Можга'!E11+'г. Сарапул'!E11+'г. Ижевск'!E11</f>
        <v>1175</v>
      </c>
      <c r="F11" s="36">
        <f>Алнашский!F11+Балезинский!F11+Вавожский!F11+Воткинский!F11+Глазовский!F11+Граховский!F11+Дебесский!F11+Завьяловский!F11+Игринский!F11+Камбарский!F11+Каракулинский!F11+Кезский!F11+Кизнерский!F11+Киясовский!F11+Красногорский!F11+Малопургинский!F11+Можгинский!F11+Сарапульский!F11+Селтинский!F11+Сюмсинский!F11+Увинский!F11+Шарканский!F11+Юкаменский!F11+'Як-Бодьинский'!F11+Ярский!F11+'г. Воткинск'!F11+'г. Глазов'!F11+'г. Можга'!F11+'г. Сарапул'!F11+'г. Ижевск'!F11</f>
        <v>563</v>
      </c>
      <c r="G11" s="36">
        <f>Алнашский!G11+Балезинский!G11+Вавожский!G11+Воткинский!G11+Глазовский!G11+Граховский!G11+Дебесский!G11+Завьяловский!G11+Игринский!G11+Камбарский!G11+Каракулинский!G11+Кезский!G11+Кизнерский!G11+Киясовский!G11+Красногорский!G11+Малопургинский!G11+Можгинский!G11+Сарапульский!G11+Селтинский!G11+Сюмсинский!G11+Увинский!G11+Шарканский!G11+Юкаменский!G11+'Як-Бодьинский'!G11+Ярский!G11+'г. Воткинск'!G11+'г. Глазов'!G11+'г. Можга'!G11+'г. Сарапул'!G11+'г. Ижевск'!G11</f>
        <v>130</v>
      </c>
      <c r="H11" s="36">
        <f>Алнашский!H11+Балезинский!H11+Вавожский!H11+Воткинский!H11+Глазовский!H11+Граховский!H11+Дебесский!H11+Завьяловский!H11+Игринский!H11+Камбарский!H11+Каракулинский!H11+Кезский!H11+Кизнерский!H11+Киясовский!H11+Красногорский!H11+Малопургинский!H11+Можгинский!H11+Сарапульский!H11+Селтинский!H11+Сюмсинский!H11+Увинский!H11+Шарканский!H11+Юкаменский!H11+'Як-Бодьинский'!H11+Ярский!H11+'г. Воткинск'!H11+'г. Глазов'!H11+'г. Можга'!H11+'г. Сарапул'!H11+'г. Ижевск'!H11</f>
        <v>53</v>
      </c>
      <c r="I11" s="36">
        <f>Алнашский!I11+Балезинский!I11+Вавожский!I11+Воткинский!I11+Глазовский!I11+Граховский!I11+Дебесский!I11+Завьяловский!I11+Игринский!I11+Камбарский!I11+Каракулинский!I11+Кезский!I11+Кизнерский!I11+Киясовский!I11+Красногорский!I11+Малопургинский!I11+Можгинский!I11+Сарапульский!I11+Селтинский!I11+Сюмсинский!I11+Увинский!I11+Шарканский!I11+Юкаменский!I11+'Як-Бодьинский'!I11+Ярский!I11+'г. Воткинск'!I11+'г. Глазов'!I11+'г. Можга'!I11+'г. Сарапул'!I11+'г. Ижевск'!I11</f>
        <v>11</v>
      </c>
      <c r="J11" s="36">
        <f>Алнашский!J11+Балезинский!J11+Вавожский!J11+Воткинский!J11+Глазовский!J11+Граховский!J11+Дебесский!J11+Завьяловский!J11+Игринский!J11+Камбарский!J11+Каракулинский!J11+Кезский!J11+Кизнерский!J11+Киясовский!J11+Красногорский!J11+Малопургинский!J11+Можгинский!J11+Сарапульский!J11+Селтинский!J11+Сюмсинский!J11+Увинский!J11+Шарканский!J11+Юкаменский!J11+'Як-Бодьинский'!J11+Ярский!J11+'г. Воткинск'!J11+'г. Глазов'!J11+'г. Можга'!J11+'г. Сарапул'!J11+'г. Ижевск'!J11</f>
        <v>2</v>
      </c>
      <c r="K11" s="36">
        <f>Алнашский!K11+Балезинский!K11+Вавожский!K11+Воткинский!K11+Глазовский!K11+Граховский!K11+Дебесский!K11+Завьяловский!K11+Игринский!K11+Камбарский!K11+Каракулинский!K11+Кезский!K11+Кизнерский!K11+Киясовский!K11+Красногорский!K11+Малопургинский!K11+Можгинский!K11+Сарапульский!K11+Селтинский!K11+Сюмсинский!K11+Увинский!K11+Шарканский!K11+Юкаменский!K11+'Як-Бодьинский'!K11+Ярский!K11+'г. Воткинск'!K11+'г. Глазов'!K11+'г. Можга'!K11+'г. Сарапул'!K11+'г. Ижевск'!K11</f>
        <v>1</v>
      </c>
      <c r="L11" s="36">
        <f>Алнашский!L11+Балезинский!L11+Вавожский!L11+Воткинский!L11+Глазовский!L11+Граховский!L11+Дебесский!L11+Завьяловский!L11+Игринский!L11+Камбарский!L11+Каракулинский!L11+Кезский!L11+Кизнерский!L11+Киясовский!L11+Красногорский!L11+Малопургинский!L11+Можгинский!L11+Сарапульский!L11+Селтинский!L11+Сюмсинский!L11+Увинский!L11+Шарканский!L11+Юкаменский!L11+'Як-Бодьинский'!L11+Ярский!L11+'г. Воткинск'!L11+'г. Глазов'!L11+'г. Можга'!L11+'г. Сарапул'!L11+'г. Ижевск'!L11</f>
        <v>1</v>
      </c>
      <c r="M11" s="36">
        <f>Алнашский!M11+Балезинский!M11+Вавожский!M11+Воткинский!M11+Глазовский!M11+Граховский!M11+Дебесский!M11+Завьяловский!M11+Игринский!M11+Камбарский!M11+Каракулинский!M11+Кезский!M11+Кизнерский!M11+Киясовский!M11+Красногорский!M11+Малопургинский!M11+Можгинский!M11+Сарапульский!M11+Селтинский!M11+Сюмсинский!M11+Увинский!M11+Шарканский!M11+Юкаменский!M11+'Як-Бодьинский'!M11+Ярский!M11+'г. Воткинск'!M11+'г. Глазов'!M11+'г. Можга'!M11+'г. Сарапул'!M11+'г. Ижевск'!M11</f>
        <v>1</v>
      </c>
      <c r="N11" s="36">
        <f>Алнашский!N11+Балезинский!N11+Вавожский!N11+Воткинский!N11+Глазовский!N11+Граховский!N11+Дебесский!N11+Завьяловский!N11+Игринский!N11+Камбарский!N11+Каракулинский!N11+Кезский!N11+Кизнерский!N11+Киясовский!N11+Красногорский!N11+Малопургинский!N11+Можгинский!N11+Сарапульский!N11+Селтинский!N11+Сюмсинский!N11+Увинский!N11+Шарканский!N11+Юкаменский!N11+'Як-Бодьинский'!N11+Ярский!N11+'г. Воткинск'!N11+'г. Глазов'!N11+'г. Можга'!N11+'г. Сарапул'!N11+'г. Ижевск'!N11</f>
        <v>0</v>
      </c>
      <c r="O11" s="54">
        <f>Алнашский!O11+Балезинский!O11+Вавожский!O11+Воткинский!O11+Глазовский!O11+Граховский!O11+Дебесский!O11+Завьяловский!O11+Игринский!O11+Камбарский!O11+Каракулинский!O11+Кезский!O11+Кизнерский!O11+Киясовский!O11+Красногорский!O11+Малопургинский!O11+Можгинский!O11+Сарапульский!O11+Селтинский!O11+Сюмсинский!O11+Увинский!O11+Шарканский!O11+Юкаменский!O11+'Як-Бодьинский'!O11+Ярский!O11+'г. Воткинск'!O11+'г. Глазов'!O11+'г. Можга'!O11+'г. Сарапул'!O11+'г. Ижевск'!O11</f>
        <v>6454</v>
      </c>
      <c r="P11" s="36">
        <f>Алнашский!P11+Балезинский!P11+Вавожский!P11+Воткинский!P11+Глазовский!P11+Граховский!P11+Дебесский!P11+Завьяловский!P11+Игринский!P11+Камбарский!P11+Каракулинский!P11+Кезский!P11+Кизнерский!P11+Киясовский!P11+Красногорский!P11+Малопургинский!P11+Можгинский!P11+Сарапульский!P11+Селтинский!P11+Сюмсинский!P11+Увинский!P11+Шарканский!P11+Юкаменский!P11+'Як-Бодьинский'!P11+Ярский!P11+'г. Воткинск'!P11+'г. Глазов'!P11+'г. Можга'!P11+'г. Сарапул'!P11+'г. Ижевск'!P11</f>
        <v>1923</v>
      </c>
      <c r="Q11" s="36">
        <f>Алнашский!Q11+Балезинский!Q11+Вавожский!Q11+Воткинский!Q11+Глазовский!Q11+Граховский!Q11+Дебесский!Q11+Завьяловский!Q11+Игринский!Q11+Камбарский!Q11+Каракулинский!Q11+Кезский!Q11+Кизнерский!Q11+Киясовский!Q11+Красногорский!Q11+Малопургинский!Q11+Можгинский!Q11+Сарапульский!Q11+Селтинский!Q11+Сюмсинский!Q11+Увинский!Q11+Шарканский!Q11+Юкаменский!Q11+'Як-Бодьинский'!Q11+Ярский!Q11+'г. Воткинск'!Q11+'г. Глазов'!Q11+'г. Можга'!Q11+'г. Сарапул'!Q11+'г. Ижевск'!Q11</f>
        <v>3498</v>
      </c>
      <c r="R11" s="36">
        <f>Алнашский!R11+Балезинский!R11+Вавожский!R11+Воткинский!R11+Глазовский!R11+Граховский!R11+Дебесский!R11+Завьяловский!R11+Игринский!R11+Камбарский!R11+Каракулинский!R11+Кезский!R11+Кизнерский!R11+Киясовский!R11+Красногорский!R11+Малопургинский!R11+Можгинский!R11+Сарапульский!R11+Селтинский!R11+Сюмсинский!R11+Увинский!R11+Шарканский!R11+Юкаменский!R11+'Як-Бодьинский'!R11+Ярский!R11+'г. Воткинск'!R11+'г. Глазов'!R11+'г. Можга'!R11+'г. Сарапул'!R11+'г. Ижевск'!R11</f>
        <v>159</v>
      </c>
      <c r="S11" s="36">
        <f>Алнашский!S11+Балезинский!S11+Вавожский!S11+Воткинский!S11+Глазовский!S11+Граховский!S11+Дебесский!S11+Завьяловский!S11+Игринский!S11+Камбарский!S11+Каракулинский!S11+Кезский!S11+Кизнерский!S11+Киясовский!S11+Красногорский!S11+Малопургинский!S11+Можгинский!S11+Сарапульский!S11+Селтинский!S11+Сюмсинский!S11+Увинский!S11+Шарканский!S11+Юкаменский!S11+'Як-Бодьинский'!S11+Ярский!S11+'г. Воткинск'!S11+'г. Глазов'!S11+'г. Можга'!S11+'г. Сарапул'!S11+'г. Ижевск'!S11</f>
        <v>48</v>
      </c>
      <c r="T11" s="36">
        <f>Алнашский!T11+Балезинский!T11+Вавожский!T11+Воткинский!T11+Глазовский!T11+Граховский!T11+Дебесский!T11+Завьяловский!T11+Игринский!T11+Камбарский!T11+Каракулинский!T11+Кезский!T11+Кизнерский!T11+Киясовский!T11+Красногорский!T11+Малопургинский!T11+Можгинский!T11+Сарапульский!T11+Селтинский!T11+Сюмсинский!T11+Увинский!T11+Шарканский!T11+Юкаменский!T11+'Як-Бодьинский'!T11+Ярский!T11+'г. Воткинск'!T11+'г. Глазов'!T11+'г. Можга'!T11+'г. Сарапул'!T11+'г. Ижевск'!T11</f>
        <v>179</v>
      </c>
      <c r="U11" s="26">
        <f>Алнашский!U11+Балезинский!U11+Вавожский!U11+Воткинский!U11+Глазовский!U11+Граховский!U11+Дебесский!U11+Завьяловский!U11+Игринский!U11+Камбарский!U11+Каракулинский!U11+Кезский!U11+Кизнерский!U11+Киясовский!U11+Красногорский!U11+Малопургинский!U11+Можгинский!U11+Сарапульский!U11+Селтинский!U11+Сюмсинский!U11+Увинский!U11+Шарканский!U11+Юкаменский!U11+'Як-Бодьинский'!U11+Ярский!U11+'г. Воткинск'!U11+'г. Глазов'!U11+'г. Можга'!U11+'г. Сарапул'!U11+'г. Ижевск'!U11</f>
        <v>4161</v>
      </c>
      <c r="V11" s="20"/>
      <c r="W11" s="20"/>
      <c r="X11" s="20"/>
      <c r="Y11" s="20"/>
      <c r="Z11" s="20"/>
    </row>
    <row r="12" spans="1:26" ht="21.75" x14ac:dyDescent="0.25">
      <c r="A12" s="71" t="s">
        <v>19</v>
      </c>
      <c r="B12" s="24" t="s">
        <v>46</v>
      </c>
      <c r="C12" s="54">
        <f>Алнашский!C12+Балезинский!C12+Вавожский!C12+Воткинский!C12+Глазовский!C12+Граховский!C12+Дебесский!C12+Завьяловский!C12+Игринский!C12+Камбарский!C12+Каракулинский!C12+Кезский!C12+Кизнерский!C12+Киясовский!C12+Красногорский!C12+Малопургинский!C12+Можгинский!C12+Сарапульский!C12+Селтинский!C12+Сюмсинский!C12+Увинский!C12+Шарканский!C12+Юкаменский!C12+'Як-Бодьинский'!C12+Ярский!C12+'г. Воткинск'!C12+'г. Глазов'!C12+'г. Можга'!C12+'г. Сарапул'!C12+'г. Ижевск'!C12</f>
        <v>2889</v>
      </c>
      <c r="D12" s="36">
        <f>Алнашский!D12+Балезинский!D12+Вавожский!D12+Воткинский!D12+Глазовский!D12+Граховский!D12+Дебесский!D12+Завьяловский!D12+Игринский!D12+Камбарский!D12+Каракулинский!D12+Кезский!D12+Кизнерский!D12+Киясовский!D12+Красногорский!D12+Малопургинский!D12+Можгинский!D12+Сарапульский!D12+Селтинский!D12+Сюмсинский!D12+Увинский!D12+Шарканский!D12+Юкаменский!D12+'Як-Бодьинский'!D12+Ярский!D12+'г. Воткинск'!D12+'г. Глазов'!D12+'г. Можга'!D12+'г. Сарапул'!D12+'г. Ижевск'!D12</f>
        <v>1942</v>
      </c>
      <c r="E12" s="36">
        <f>Алнашский!E12+Балезинский!E12+Вавожский!E12+Воткинский!E12+Глазовский!E12+Граховский!E12+Дебесский!E12+Завьяловский!E12+Игринский!E12+Камбарский!E12+Каракулинский!E12+Кезский!E12+Кизнерский!E12+Киясовский!E12+Красногорский!E12+Малопургинский!E12+Можгинский!E12+Сарапульский!E12+Селтинский!E12+Сюмсинский!E12+Увинский!E12+Шарканский!E12+Юкаменский!E12+'Як-Бодьинский'!E12+Ярский!E12+'г. Воткинск'!E12+'г. Глазов'!E12+'г. Можга'!E12+'г. Сарапул'!E12+'г. Ижевск'!E12</f>
        <v>512</v>
      </c>
      <c r="F12" s="36">
        <f>Алнашский!F12+Балезинский!F12+Вавожский!F12+Воткинский!F12+Глазовский!F12+Граховский!F12+Дебесский!F12+Завьяловский!F12+Игринский!F12+Камбарский!F12+Каракулинский!F12+Кезский!F12+Кизнерский!F12+Киясовский!F12+Красногорский!F12+Малопургинский!F12+Можгинский!F12+Сарапульский!F12+Селтинский!F12+Сюмсинский!F12+Увинский!F12+Шарканский!F12+Юкаменский!F12+'Як-Бодьинский'!F12+Ярский!F12+'г. Воткинск'!F12+'г. Глазов'!F12+'г. Можга'!F12+'г. Сарапул'!F12+'г. Ижевск'!F12</f>
        <v>135</v>
      </c>
      <c r="G12" s="36">
        <f>Алнашский!G12+Балезинский!G12+Вавожский!G12+Воткинский!G12+Глазовский!G12+Граховский!G12+Дебесский!G12+Завьяловский!G12+Игринский!G12+Камбарский!G12+Каракулинский!G12+Кезский!G12+Кизнерский!G12+Киясовский!G12+Красногорский!G12+Малопургинский!G12+Можгинский!G12+Сарапульский!G12+Селтинский!G12+Сюмсинский!G12+Увинский!G12+Шарканский!G12+Юкаменский!G12+'Як-Бодьинский'!G12+Ярский!G12+'г. Воткинск'!G12+'г. Глазов'!G12+'г. Можга'!G12+'г. Сарапул'!G12+'г. Ижевск'!G12</f>
        <v>52</v>
      </c>
      <c r="H12" s="36">
        <f>Алнашский!H12+Балезинский!H12+Вавожский!H12+Воткинский!H12+Глазовский!H12+Граховский!H12+Дебесский!H12+Завьяловский!H12+Игринский!H12+Камбарский!H12+Каракулинский!H12+Кезский!H12+Кизнерский!H12+Киясовский!H12+Красногорский!H12+Малопургинский!H12+Можгинский!H12+Сарапульский!H12+Селтинский!H12+Сюмсинский!H12+Увинский!H12+Шарканский!H12+Юкаменский!H12+'Як-Бодьинский'!H12+Ярский!H12+'г. Воткинск'!H12+'г. Глазов'!H12+'г. Можга'!H12+'г. Сарапул'!H12+'г. Ижевск'!H12</f>
        <v>22</v>
      </c>
      <c r="I12" s="36">
        <f>Алнашский!I12+Балезинский!I12+Вавожский!I12+Воткинский!I12+Глазовский!I12+Граховский!I12+Дебесский!I12+Завьяловский!I12+Игринский!I12+Камбарский!I12+Каракулинский!I12+Кезский!I12+Кизнерский!I12+Киясовский!I12+Красногорский!I12+Малопургинский!I12+Можгинский!I12+Сарапульский!I12+Селтинский!I12+Сюмсинский!I12+Увинский!I12+Шарканский!I12+Юкаменский!I12+'Як-Бодьинский'!I12+Ярский!I12+'г. Воткинск'!I12+'г. Глазов'!I12+'г. Можга'!I12+'г. Сарапул'!I12+'г. Ижевск'!I12</f>
        <v>5</v>
      </c>
      <c r="J12" s="36">
        <f>Алнашский!J12+Балезинский!J12+Вавожский!J12+Воткинский!J12+Глазовский!J12+Граховский!J12+Дебесский!J12+Завьяловский!J12+Игринский!J12+Камбарский!J12+Каракулинский!J12+Кезский!J12+Кизнерский!J12+Киясовский!J12+Красногорский!J12+Малопургинский!J12+Можгинский!J12+Сарапульский!J12+Селтинский!J12+Сюмсинский!J12+Увинский!J12+Шарканский!J12+Юкаменский!J12+'Як-Бодьинский'!J12+Ярский!J12+'г. Воткинск'!J12+'г. Глазов'!J12+'г. Можга'!J12+'г. Сарапул'!J12+'г. Ижевск'!J12</f>
        <v>5</v>
      </c>
      <c r="K12" s="36">
        <f>Алнашский!K12+Балезинский!K12+Вавожский!K12+Воткинский!K12+Глазовский!K12+Граховский!K12+Дебесский!K12+Завьяловский!K12+Игринский!K12+Камбарский!K12+Каракулинский!K12+Кезский!K12+Кизнерский!K12+Киясовский!K12+Красногорский!K12+Малопургинский!K12+Можгинский!K12+Сарапульский!K12+Селтинский!K12+Сюмсинский!K12+Увинский!K12+Шарканский!K12+Юкаменский!K12+'Як-Бодьинский'!K12+Ярский!K12+'г. Воткинск'!K12+'г. Глазов'!K12+'г. Можга'!K12+'г. Сарапул'!K12+'г. Ижевск'!K12</f>
        <v>3</v>
      </c>
      <c r="L12" s="36">
        <f>Алнашский!L12+Балезинский!L12+Вавожский!L12+Воткинский!L12+Глазовский!L12+Граховский!L12+Дебесский!L12+Завьяловский!L12+Игринский!L12+Камбарский!L12+Каракулинский!L12+Кезский!L12+Кизнерский!L12+Киясовский!L12+Красногорский!L12+Малопургинский!L12+Можгинский!L12+Сарапульский!L12+Селтинский!L12+Сюмсинский!L12+Увинский!L12+Шарканский!L12+Юкаменский!L12+'Як-Бодьинский'!L12+Ярский!L12+'г. Воткинск'!L12+'г. Глазов'!L12+'г. Можга'!L12+'г. Сарапул'!L12+'г. Ижевск'!L12</f>
        <v>1</v>
      </c>
      <c r="M12" s="36">
        <f>Алнашский!M12+Балезинский!M12+Вавожский!M12+Воткинский!M12+Глазовский!M12+Граховский!M12+Дебесский!M12+Завьяловский!M12+Игринский!M12+Камбарский!M12+Каракулинский!M12+Кезский!M12+Кизнерский!M12+Киясовский!M12+Красногорский!M12+Малопургинский!M12+Можгинский!M12+Сарапульский!M12+Селтинский!M12+Сюмсинский!M12+Увинский!M12+Шарканский!M12+Юкаменский!M12+'Як-Бодьинский'!M12+Ярский!M12+'г. Воткинск'!M12+'г. Глазов'!M12+'г. Можга'!M12+'г. Сарапул'!M12+'г. Ижевск'!M12</f>
        <v>2</v>
      </c>
      <c r="N12" s="36">
        <f>Алнашский!N12+Балезинский!N12+Вавожский!N12+Воткинский!N12+Глазовский!N12+Граховский!N12+Дебесский!N12+Завьяловский!N12+Игринский!N12+Камбарский!N12+Каракулинский!N12+Кезский!N12+Кизнерский!N12+Киясовский!N12+Красногорский!N12+Малопургинский!N12+Можгинский!N12+Сарапульский!N12+Селтинский!N12+Сюмсинский!N12+Увинский!N12+Шарканский!N12+Юкаменский!N12+'Як-Бодьинский'!N12+Ярский!N12+'г. Воткинск'!N12+'г. Глазов'!N12+'г. Можга'!N12+'г. Сарапул'!N12+'г. Ижевск'!N12</f>
        <v>1</v>
      </c>
      <c r="O12" s="54">
        <f>Алнашский!O12+Балезинский!O12+Вавожский!O12+Воткинский!O12+Глазовский!O12+Граховский!O12+Дебесский!O12+Завьяловский!O12+Игринский!O12+Камбарский!O12+Каракулинский!O12+Кезский!O12+Кизнерский!O12+Киясовский!O12+Красногорский!O12+Малопургинский!O12+Можгинский!O12+Сарапульский!O12+Селтинский!O12+Сюмсинский!O12+Увинский!O12+Шарканский!O12+Юкаменский!O12+'Як-Бодьинский'!O12+Ярский!O12+'г. Воткинск'!O12+'г. Глазов'!O12+'г. Можга'!O12+'г. Сарапул'!O12+'г. Ижевск'!O12</f>
        <v>3699</v>
      </c>
      <c r="P12" s="36">
        <f>Алнашский!P12+Балезинский!P12+Вавожский!P12+Воткинский!P12+Глазовский!P12+Граховский!P12+Дебесский!P12+Завьяловский!P12+Игринский!P12+Камбарский!P12+Каракулинский!P12+Кезский!P12+Кизнерский!P12+Киясовский!P12+Красногорский!P12+Малопургинский!P12+Можгинский!P12+Сарапульский!P12+Селтинский!P12+Сюмсинский!P12+Увинский!P12+Шарканский!P12+Юкаменский!P12+'Як-Бодьинский'!P12+Ярский!P12+'г. Воткинск'!P12+'г. Глазов'!P12+'г. Можга'!P12+'г. Сарапул'!P12+'г. Ижевск'!P12</f>
        <v>510</v>
      </c>
      <c r="Q12" s="36">
        <f>Алнашский!Q12+Балезинский!Q12+Вавожский!Q12+Воткинский!Q12+Глазовский!Q12+Граховский!Q12+Дебесский!Q12+Завьяловский!Q12+Игринский!Q12+Камбарский!Q12+Каракулинский!Q12+Кезский!Q12+Кизнерский!Q12+Киясовский!Q12+Красногорский!Q12+Малопургинский!Q12+Можгинский!Q12+Сарапульский!Q12+Селтинский!Q12+Сюмсинский!Q12+Увинский!Q12+Шарканский!Q12+Юкаменский!Q12+'Як-Бодьинский'!Q12+Ярский!Q12+'г. Воткинск'!Q12+'г. Глазов'!Q12+'г. Можга'!Q12+'г. Сарапул'!Q12+'г. Ижевск'!Q12</f>
        <v>2702</v>
      </c>
      <c r="R12" s="36">
        <f>Алнашский!R12+Балезинский!R12+Вавожский!R12+Воткинский!R12+Глазовский!R12+Граховский!R12+Дебесский!R12+Завьяловский!R12+Игринский!R12+Камбарский!R12+Каракулинский!R12+Кезский!R12+Кизнерский!R12+Киясовский!R12+Красногорский!R12+Малопургинский!R12+Можгинский!R12+Сарапульский!R12+Селтинский!R12+Сюмсинский!R12+Увинский!R12+Шарканский!R12+Юкаменский!R12+'Як-Бодьинский'!R12+Ярский!R12+'г. Воткинск'!R12+'г. Глазов'!R12+'г. Можга'!R12+'г. Сарапул'!R12+'г. Ижевск'!R12</f>
        <v>446</v>
      </c>
      <c r="S12" s="36">
        <f>Алнашский!S12+Балезинский!S12+Вавожский!S12+Воткинский!S12+Глазовский!S12+Граховский!S12+Дебесский!S12+Завьяловский!S12+Игринский!S12+Камбарский!S12+Каракулинский!S12+Кезский!S12+Кизнерский!S12+Киясовский!S12+Красногорский!S12+Малопургинский!S12+Можгинский!S12+Сарапульский!S12+Селтинский!S12+Сюмсинский!S12+Увинский!S12+Шарканский!S12+Юкаменский!S12+'Як-Бодьинский'!S12+Ярский!S12+'г. Воткинск'!S12+'г. Глазов'!S12+'г. Можга'!S12+'г. Сарапул'!S12+'г. Ижевск'!S12</f>
        <v>28</v>
      </c>
      <c r="T12" s="36">
        <f>Алнашский!T12+Балезинский!T12+Вавожский!T12+Воткинский!T12+Глазовский!T12+Граховский!T12+Дебесский!T12+Завьяловский!T12+Игринский!T12+Камбарский!T12+Каракулинский!T12+Кезский!T12+Кизнерский!T12+Киясовский!T12+Красногорский!T12+Малопургинский!T12+Можгинский!T12+Сарапульский!T12+Селтинский!T12+Сюмсинский!T12+Увинский!T12+Шарканский!T12+Юкаменский!T12+'Як-Бодьинский'!T12+Ярский!T12+'г. Воткинск'!T12+'г. Глазов'!T12+'г. Можга'!T12+'г. Сарапул'!T12+'г. Ижевск'!T12</f>
        <v>13</v>
      </c>
      <c r="U12" s="26">
        <f>Алнашский!U12+Балезинский!U12+Вавожский!U12+Воткинский!U12+Глазовский!U12+Граховский!U12+Дебесский!U12+Завьяловский!U12+Игринский!U12+Камбарский!U12+Каракулинский!U12+Кезский!U12+Кизнерский!U12+Киясовский!U12+Красногорский!U12+Малопургинский!U12+Можгинский!U12+Сарапульский!U12+Селтинский!U12+Сюмсинский!U12+Увинский!U12+Шарканский!U12+Юкаменский!U12+'Як-Бодьинский'!U12+Ярский!U12+'г. Воткинск'!U12+'г. Глазов'!U12+'г. Можга'!U12+'г. Сарапул'!U12+'г. Ижевск'!U12</f>
        <v>3405</v>
      </c>
      <c r="V12" s="20"/>
      <c r="W12" s="20"/>
      <c r="X12" s="20"/>
      <c r="Y12" s="20"/>
      <c r="Z12" s="20"/>
    </row>
    <row r="13" spans="1:26" x14ac:dyDescent="0.25">
      <c r="A13" s="73"/>
      <c r="B13" s="25" t="s">
        <v>35</v>
      </c>
      <c r="C13" s="54">
        <f>Алнашский!C13+Балезинский!C13+Вавожский!C13+Воткинский!C13+Глазовский!C13+Граховский!C13+Дебесский!C13+Завьяловский!C13+Игринский!C13+Камбарский!C13+Каракулинский!C13+Кезский!C13+Кизнерский!C13+Киясовский!C13+Красногорский!C13+Малопургинский!C13+Можгинский!C13+Сарапульский!C13+Селтинский!C13+Сюмсинский!C13+Увинский!C13+Шарканский!C13+Юкаменский!C13+'Як-Бодьинский'!C13+Ярский!C13+'г. Воткинск'!C13+'г. Глазов'!C13+'г. Можга'!C13+'г. Сарапул'!C13+'г. Ижевск'!C13</f>
        <v>2787</v>
      </c>
      <c r="D13" s="36">
        <f>Алнашский!D13+Балезинский!D13+Вавожский!D13+Воткинский!D13+Глазовский!D13+Граховский!D13+Дебесский!D13+Завьяловский!D13+Игринский!D13+Камбарский!D13+Каракулинский!D13+Кезский!D13+Кизнерский!D13+Киясовский!D13+Красногорский!D13+Малопургинский!D13+Можгинский!D13+Сарапульский!D13+Селтинский!D13+Сюмсинский!D13+Увинский!D13+Шарканский!D13+Юкаменский!D13+'Як-Бодьинский'!D13+Ярский!D13+'г. Воткинск'!D13+'г. Глазов'!D13+'г. Можга'!D13+'г. Сарапул'!D13+'г. Ижевск'!D13</f>
        <v>2095</v>
      </c>
      <c r="E13" s="36">
        <f>Алнашский!E13+Балезинский!E13+Вавожский!E13+Воткинский!E13+Глазовский!E13+Граховский!E13+Дебесский!E13+Завьяловский!E13+Игринский!E13+Камбарский!E13+Каракулинский!E13+Кезский!E13+Кизнерский!E13+Киясовский!E13+Красногорский!E13+Малопургинский!E13+Можгинский!E13+Сарапульский!E13+Селтинский!E13+Сюмсинский!E13+Увинский!E13+Шарканский!E13+Юкаменский!E13+'Як-Бодьинский'!E13+Ярский!E13+'г. Воткинск'!E13+'г. Глазов'!E13+'г. Можга'!E13+'г. Сарапул'!E13+'г. Ижевск'!E13</f>
        <v>514</v>
      </c>
      <c r="F13" s="36">
        <f>Алнашский!F13+Балезинский!F13+Вавожский!F13+Воткинский!F13+Глазовский!F13+Граховский!F13+Дебесский!F13+Завьяловский!F13+Игринский!F13+Камбарский!F13+Каракулинский!F13+Кезский!F13+Кизнерский!F13+Киясовский!F13+Красногорский!F13+Малопургинский!F13+Можгинский!F13+Сарапульский!F13+Селтинский!F13+Сюмсинский!F13+Увинский!F13+Шарканский!F13+Юкаменский!F13+'Як-Бодьинский'!F13+Ярский!F13+'г. Воткинск'!F13+'г. Глазов'!F13+'г. Можга'!F13+'г. Сарапул'!F13+'г. Ижевск'!F13</f>
        <v>116</v>
      </c>
      <c r="G13" s="36">
        <f>Алнашский!G13+Балезинский!G13+Вавожский!G13+Воткинский!G13+Глазовский!G13+Граховский!G13+Дебесский!G13+Завьяловский!G13+Игринский!G13+Камбарский!G13+Каракулинский!G13+Кезский!G13+Кизнерский!G13+Киясовский!G13+Красногорский!G13+Малопургинский!G13+Можгинский!G13+Сарапульский!G13+Селтинский!G13+Сюмсинский!G13+Увинский!G13+Шарканский!G13+Юкаменский!G13+'Як-Бодьинский'!G13+Ярский!G13+'г. Воткинск'!G13+'г. Глазов'!G13+'г. Можга'!G13+'г. Сарапул'!G13+'г. Ижевск'!G13</f>
        <v>43</v>
      </c>
      <c r="H13" s="36">
        <f>Алнашский!H13+Балезинский!H13+Вавожский!H13+Воткинский!H13+Глазовский!H13+Граховский!H13+Дебесский!H13+Завьяловский!H13+Игринский!H13+Камбарский!H13+Каракулинский!H13+Кезский!H13+Кизнерский!H13+Киясовский!H13+Красногорский!H13+Малопургинский!H13+Можгинский!H13+Сарапульский!H13+Селтинский!H13+Сюмсинский!H13+Увинский!H13+Шарканский!H13+Юкаменский!H13+'Як-Бодьинский'!H13+Ярский!H13+'г. Воткинск'!H13+'г. Глазов'!H13+'г. Можга'!H13+'г. Сарапул'!H13+'г. Ижевск'!H13</f>
        <v>10</v>
      </c>
      <c r="I13" s="36">
        <f>Алнашский!I13+Балезинский!I13+Вавожский!I13+Воткинский!I13+Глазовский!I13+Граховский!I13+Дебесский!I13+Завьяловский!I13+Игринский!I13+Камбарский!I13+Каракулинский!I13+Кезский!I13+Кизнерский!I13+Киясовский!I13+Красногорский!I13+Малопургинский!I13+Можгинский!I13+Сарапульский!I13+Селтинский!I13+Сюмсинский!I13+Увинский!I13+Шарканский!I13+Юкаменский!I13+'Як-Бодьинский'!I13+Ярский!I13+'г. Воткинск'!I13+'г. Глазов'!I13+'г. Можга'!I13+'г. Сарапул'!I13+'г. Ижевск'!I13</f>
        <v>1</v>
      </c>
      <c r="J13" s="36">
        <f>Алнашский!J13+Балезинский!J13+Вавожский!J13+Воткинский!J13+Глазовский!J13+Граховский!J13+Дебесский!J13+Завьяловский!J13+Игринский!J13+Камбарский!J13+Каракулинский!J13+Кезский!J13+Кизнерский!J13+Киясовский!J13+Красногорский!J13+Малопургинский!J13+Можгинский!J13+Сарапульский!J13+Селтинский!J13+Сюмсинский!J13+Увинский!J13+Шарканский!J13+Юкаменский!J13+'Як-Бодьинский'!J13+Ярский!J13+'г. Воткинск'!J13+'г. Глазов'!J13+'г. Можга'!J13+'г. Сарапул'!J13+'г. Ижевск'!J13</f>
        <v>2</v>
      </c>
      <c r="K13" s="36">
        <f>Алнашский!K13+Балезинский!K13+Вавожский!K13+Воткинский!K13+Глазовский!K13+Граховский!K13+Дебесский!K13+Завьяловский!K13+Игринский!K13+Камбарский!K13+Каракулинский!K13+Кезский!K13+Кизнерский!K13+Киясовский!K13+Красногорский!K13+Малопургинский!K13+Можгинский!K13+Сарапульский!K13+Селтинский!K13+Сюмсинский!K13+Увинский!K13+Шарканский!K13+Юкаменский!K13+'Як-Бодьинский'!K13+Ярский!K13+'г. Воткинск'!K13+'г. Глазов'!K13+'г. Можга'!K13+'г. Сарапул'!K13+'г. Ижевск'!K13</f>
        <v>1</v>
      </c>
      <c r="L13" s="36">
        <f>Алнашский!L13+Балезинский!L13+Вавожский!L13+Воткинский!L13+Глазовский!L13+Граховский!L13+Дебесский!L13+Завьяловский!L13+Игринский!L13+Камбарский!L13+Каракулинский!L13+Кезский!L13+Кизнерский!L13+Киясовский!L13+Красногорский!L13+Малопургинский!L13+Можгинский!L13+Сарапульский!L13+Селтинский!L13+Сюмсинский!L13+Увинский!L13+Шарканский!L13+Юкаменский!L13+'Як-Бодьинский'!L13+Ярский!L13+'г. Воткинск'!L13+'г. Глазов'!L13+'г. Можга'!L13+'г. Сарапул'!L13+'г. Ижевск'!L13</f>
        <v>0</v>
      </c>
      <c r="M13" s="36">
        <f>Алнашский!M13+Балезинский!M13+Вавожский!M13+Воткинский!M13+Глазовский!M13+Граховский!M13+Дебесский!M13+Завьяловский!M13+Игринский!M13+Камбарский!M13+Каракулинский!M13+Кезский!M13+Кизнерский!M13+Киясовский!M13+Красногорский!M13+Малопургинский!M13+Можгинский!M13+Сарапульский!M13+Селтинский!M13+Сюмсинский!M13+Увинский!M13+Шарканский!M13+Юкаменский!M13+'Як-Бодьинский'!M13+Ярский!M13+'г. Воткинск'!M13+'г. Глазов'!M13+'г. Можга'!M13+'г. Сарапул'!M13+'г. Ижевск'!M13</f>
        <v>0</v>
      </c>
      <c r="N13" s="36">
        <f>Алнашский!N13+Балезинский!N13+Вавожский!N13+Воткинский!N13+Глазовский!N13+Граховский!N13+Дебесский!N13+Завьяловский!N13+Игринский!N13+Камбарский!N13+Каракулинский!N13+Кезский!N13+Кизнерский!N13+Киясовский!N13+Красногорский!N13+Малопургинский!N13+Можгинский!N13+Сарапульский!N13+Селтинский!N13+Сюмсинский!N13+Увинский!N13+Шарканский!N13+Юкаменский!N13+'Як-Бодьинский'!N13+Ярский!N13+'г. Воткинск'!N13+'г. Глазов'!N13+'г. Можга'!N13+'г. Сарапул'!N13+'г. Ижевск'!N13</f>
        <v>0</v>
      </c>
      <c r="O13" s="54">
        <f>Алнашский!O13+Балезинский!O13+Вавожский!O13+Воткинский!O13+Глазовский!O13+Граховский!O13+Дебесский!O13+Завьяловский!O13+Игринский!O13+Камбарский!O13+Каракулинский!O13+Кезский!O13+Кизнерский!O13+Киясовский!O13+Красногорский!O13+Малопургинский!O13+Можгинский!O13+Сарапульский!O13+Селтинский!O13+Сюмсинский!O13+Увинский!O13+Шарканский!O13+Юкаменский!O13+'Як-Бодьинский'!O13+Ярский!O13+'г. Воткинск'!O13+'г. Глазов'!O13+'г. Можга'!O13+'г. Сарапул'!O13+'г. Ижевск'!O13</f>
        <v>3714</v>
      </c>
      <c r="P13" s="36">
        <f>Алнашский!P13+Балезинский!P13+Вавожский!P13+Воткинский!P13+Глазовский!P13+Граховский!P13+Дебесский!P13+Завьяловский!P13+Игринский!P13+Камбарский!P13+Каракулинский!P13+Кезский!P13+Кизнерский!P13+Киясовский!P13+Красногорский!P13+Малопургинский!P13+Можгинский!P13+Сарапульский!P13+Селтинский!P13+Сюмсинский!P13+Увинский!P13+Шарканский!P13+Юкаменский!P13+'Як-Бодьинский'!P13+Ярский!P13+'г. Воткинск'!P13+'г. Глазов'!P13+'г. Можга'!P13+'г. Сарапул'!P13+'г. Ижевск'!P13</f>
        <v>519</v>
      </c>
      <c r="Q13" s="36">
        <f>Алнашский!Q13+Балезинский!Q13+Вавожский!Q13+Воткинский!Q13+Глазовский!Q13+Граховский!Q13+Дебесский!Q13+Завьяловский!Q13+Игринский!Q13+Камбарский!Q13+Каракулинский!Q13+Кезский!Q13+Кизнерский!Q13+Киясовский!Q13+Красногорский!Q13+Малопургинский!Q13+Можгинский!Q13+Сарапульский!Q13+Селтинский!Q13+Сюмсинский!Q13+Увинский!Q13+Шарканский!Q13+Юкаменский!Q13+'Як-Бодьинский'!Q13+Ярский!Q13+'г. Воткинск'!Q13+'г. Глазов'!Q13+'г. Можга'!Q13+'г. Сарапул'!Q13+'г. Ижевск'!Q13</f>
        <v>2689</v>
      </c>
      <c r="R13" s="36">
        <f>Алнашский!R13+Балезинский!R13+Вавожский!R13+Воткинский!R13+Глазовский!R13+Граховский!R13+Дебесский!R13+Завьяловский!R13+Игринский!R13+Камбарский!R13+Каракулинский!R13+Кезский!R13+Кизнерский!R13+Киясовский!R13+Красногорский!R13+Малопургинский!R13+Можгинский!R13+Сарапульский!R13+Селтинский!R13+Сюмсинский!R13+Увинский!R13+Шарканский!R13+Юкаменский!R13+'Як-Бодьинский'!R13+Ярский!R13+'г. Воткинск'!R13+'г. Глазов'!R13+'г. Можга'!R13+'г. Сарапул'!R13+'г. Ижевск'!R13</f>
        <v>471</v>
      </c>
      <c r="S13" s="36">
        <f>Алнашский!S13+Балезинский!S13+Вавожский!S13+Воткинский!S13+Глазовский!S13+Граховский!S13+Дебесский!S13+Завьяловский!S13+Игринский!S13+Камбарский!S13+Каракулинский!S13+Кезский!S13+Кизнерский!S13+Киясовский!S13+Красногорский!S13+Малопургинский!S13+Можгинский!S13+Сарапульский!S13+Селтинский!S13+Сюмсинский!S13+Увинский!S13+Шарканский!S13+Юкаменский!S13+'Як-Бодьинский'!S13+Ярский!S13+'г. Воткинск'!S13+'г. Глазов'!S13+'г. Можга'!S13+'г. Сарапул'!S13+'г. Ижевск'!S13</f>
        <v>24</v>
      </c>
      <c r="T13" s="36">
        <f>Алнашский!T13+Балезинский!T13+Вавожский!T13+Воткинский!T13+Глазовский!T13+Граховский!T13+Дебесский!T13+Завьяловский!T13+Игринский!T13+Камбарский!T13+Каракулинский!T13+Кезский!T13+Кизнерский!T13+Киясовский!T13+Красногорский!T13+Малопургинский!T13+Можгинский!T13+Сарапульский!T13+Селтинский!T13+Сюмсинский!T13+Увинский!T13+Шарканский!T13+Юкаменский!T13+'Як-Бодьинский'!T13+Ярский!T13+'г. Воткинск'!T13+'г. Глазов'!T13+'г. Можга'!T13+'г. Сарапул'!T13+'г. Ижевск'!T13</f>
        <v>11</v>
      </c>
      <c r="U13" s="26">
        <f>Алнашский!U13+Балезинский!U13+Вавожский!U13+Воткинский!U13+Глазовский!U13+Граховский!U13+Дебесский!U13+Завьяловский!U13+Игринский!U13+Камбарский!U13+Каракулинский!U13+Кезский!U13+Кизнерский!U13+Киясовский!U13+Красногорский!U13+Малопургинский!U13+Можгинский!U13+Сарапульский!U13+Селтинский!U13+Сюмсинский!U13+Увинский!U13+Шарканский!U13+Юкаменский!U13+'Як-Бодьинский'!U13+Ярский!U13+'г. Воткинск'!U13+'г. Глазов'!U13+'г. Можга'!U13+'г. Сарапул'!U13+'г. Ижевск'!U13</f>
        <v>3378</v>
      </c>
      <c r="V13" s="20"/>
      <c r="W13" s="20"/>
      <c r="X13" s="20"/>
      <c r="Y13" s="20"/>
      <c r="Z13" s="20"/>
    </row>
    <row r="14" spans="1:26" x14ac:dyDescent="0.25">
      <c r="A14" s="73"/>
      <c r="B14" s="25" t="s">
        <v>24</v>
      </c>
      <c r="C14" s="54">
        <f>Алнашский!C14+Балезинский!C14+Вавожский!C14+Воткинский!C14+Глазовский!C14+Граховский!C14+Дебесский!C14+Завьяловский!C14+Игринский!C14+Камбарский!C14+Каракулинский!C14+Кезский!C14+Кизнерский!C14+Киясовский!C14+Красногорский!C14+Малопургинский!C14+Можгинский!C14+Сарапульский!C14+Селтинский!C14+Сюмсинский!C14+Увинский!C14+Шарканский!C14+Юкаменский!C14+'Як-Бодьинский'!C14+Ярский!C14+'г. Воткинск'!C14+'г. Глазов'!C14+'г. Можга'!C14+'г. Сарапул'!C14+'г. Ижевск'!C14</f>
        <v>281</v>
      </c>
      <c r="D14" s="36">
        <f>Алнашский!D14+Балезинский!D14+Вавожский!D14+Воткинский!D14+Глазовский!D14+Граховский!D14+Дебесский!D14+Завьяловский!D14+Игринский!D14+Камбарский!D14+Каракулинский!D14+Кезский!D14+Кизнерский!D14+Киясовский!D14+Красногорский!D14+Малопургинский!D14+Можгинский!D14+Сарапульский!D14+Селтинский!D14+Сюмсинский!D14+Увинский!D14+Шарканский!D14+Юкаменский!D14+'Як-Бодьинский'!D14+Ярский!D14+'г. Воткинск'!D14+'г. Глазов'!D14+'г. Можга'!D14+'г. Сарапул'!D14+'г. Ижевск'!D14</f>
        <v>106</v>
      </c>
      <c r="E14" s="36">
        <f>Алнашский!E14+Балезинский!E14+Вавожский!E14+Воткинский!E14+Глазовский!E14+Граховский!E14+Дебесский!E14+Завьяловский!E14+Игринский!E14+Камбарский!E14+Каракулинский!E14+Кезский!E14+Кизнерский!E14+Киясовский!E14+Красногорский!E14+Малопургинский!E14+Можгинский!E14+Сарапульский!E14+Селтинский!E14+Сюмсинский!E14+Увинский!E14+Шарканский!E14+Юкаменский!E14+'Як-Бодьинский'!E14+Ярский!E14+'г. Воткинск'!E14+'г. Глазов'!E14+'г. Можга'!E14+'г. Сарапул'!E14+'г. Ижевск'!E14</f>
        <v>81</v>
      </c>
      <c r="F14" s="36">
        <f>Алнашский!F14+Балезинский!F14+Вавожский!F14+Воткинский!F14+Глазовский!F14+Граховский!F14+Дебесский!F14+Завьяловский!F14+Игринский!F14+Камбарский!F14+Каракулинский!F14+Кезский!F14+Кизнерский!F14+Киясовский!F14+Красногорский!F14+Малопургинский!F14+Можгинский!F14+Сарапульский!F14+Селтинский!F14+Сюмсинский!F14+Увинский!F14+Шарканский!F14+Юкаменский!F14+'Як-Бодьинский'!F14+Ярский!F14+'г. Воткинск'!F14+'г. Глазов'!F14+'г. Можга'!F14+'г. Сарапул'!F14+'г. Ижевск'!F14</f>
        <v>47</v>
      </c>
      <c r="G14" s="36">
        <f>Алнашский!G14+Балезинский!G14+Вавожский!G14+Воткинский!G14+Глазовский!G14+Граховский!G14+Дебесский!G14+Завьяловский!G14+Игринский!G14+Камбарский!G14+Каракулинский!G14+Кезский!G14+Кизнерский!G14+Киясовский!G14+Красногорский!G14+Малопургинский!G14+Можгинский!G14+Сарапульский!G14+Селтинский!G14+Сюмсинский!G14+Увинский!G14+Шарканский!G14+Юкаменский!G14+'Як-Бодьинский'!G14+Ярский!G14+'г. Воткинск'!G14+'г. Глазов'!G14+'г. Можга'!G14+'г. Сарапул'!G14+'г. Ижевск'!G14</f>
        <v>19</v>
      </c>
      <c r="H14" s="36">
        <f>Алнашский!H14+Балезинский!H14+Вавожский!H14+Воткинский!H14+Глазовский!H14+Граховский!H14+Дебесский!H14+Завьяловский!H14+Игринский!H14+Камбарский!H14+Каракулинский!H14+Кезский!H14+Кизнерский!H14+Киясовский!H14+Красногорский!H14+Малопургинский!H14+Можгинский!H14+Сарапульский!H14+Селтинский!H14+Сюмсинский!H14+Увинский!H14+Шарканский!H14+Юкаменский!H14+'Як-Бодьинский'!H14+Ярский!H14+'г. Воткинск'!H14+'г. Глазов'!H14+'г. Можга'!H14+'г. Сарапул'!H14+'г. Ижевск'!H14</f>
        <v>17</v>
      </c>
      <c r="I14" s="36">
        <f>Алнашский!I14+Балезинский!I14+Вавожский!I14+Воткинский!I14+Глазовский!I14+Граховский!I14+Дебесский!I14+Завьяловский!I14+Игринский!I14+Камбарский!I14+Каракулинский!I14+Кезский!I14+Кизнерский!I14+Киясовский!I14+Красногорский!I14+Малопургинский!I14+Можгинский!I14+Сарапульский!I14+Селтинский!I14+Сюмсинский!I14+Увинский!I14+Шарканский!I14+Юкаменский!I14+'Як-Бодьинский'!I14+Ярский!I14+'г. Воткинск'!I14+'г. Глазов'!I14+'г. Можга'!I14+'г. Сарапул'!I14+'г. Ижевск'!I14</f>
        <v>5</v>
      </c>
      <c r="J14" s="36">
        <f>Алнашский!J14+Балезинский!J14+Вавожский!J14+Воткинский!J14+Глазовский!J14+Граховский!J14+Дебесский!J14+Завьяловский!J14+Игринский!J14+Камбарский!J14+Каракулинский!J14+Кезский!J14+Кизнерский!J14+Киясовский!J14+Красногорский!J14+Малопургинский!J14+Можгинский!J14+Сарапульский!J14+Селтинский!J14+Сюмсинский!J14+Увинский!J14+Шарканский!J14+Юкаменский!J14+'Як-Бодьинский'!J14+Ярский!J14+'г. Воткинск'!J14+'г. Глазов'!J14+'г. Можга'!J14+'г. Сарапул'!J14+'г. Ижевск'!J14</f>
        <v>4</v>
      </c>
      <c r="K14" s="36">
        <f>Алнашский!K14+Балезинский!K14+Вавожский!K14+Воткинский!K14+Глазовский!K14+Граховский!K14+Дебесский!K14+Завьяловский!K14+Игринский!K14+Камбарский!K14+Каракулинский!K14+Кезский!K14+Кизнерский!K14+Киясовский!K14+Красногорский!K14+Малопургинский!K14+Можгинский!K14+Сарапульский!K14+Селтинский!K14+Сюмсинский!K14+Увинский!K14+Шарканский!K14+Юкаменский!K14+'Як-Бодьинский'!K14+Ярский!K14+'г. Воткинск'!K14+'г. Глазов'!K14+'г. Можга'!K14+'г. Сарапул'!K14+'г. Ижевск'!K14</f>
        <v>3</v>
      </c>
      <c r="L14" s="36">
        <f>Алнашский!L14+Балезинский!L14+Вавожский!L14+Воткинский!L14+Глазовский!L14+Граховский!L14+Дебесский!L14+Завьяловский!L14+Игринский!L14+Камбарский!L14+Каракулинский!L14+Кезский!L14+Кизнерский!L14+Киясовский!L14+Красногорский!L14+Малопургинский!L14+Можгинский!L14+Сарапульский!L14+Селтинский!L14+Сюмсинский!L14+Увинский!L14+Шарканский!L14+Юкаменский!L14+'Як-Бодьинский'!L14+Ярский!L14+'г. Воткинск'!L14+'г. Глазов'!L14+'г. Можга'!L14+'г. Сарапул'!L14+'г. Ижевск'!L14</f>
        <v>4</v>
      </c>
      <c r="M14" s="36">
        <f>Алнашский!M14+Балезинский!M14+Вавожский!M14+Воткинский!M14+Глазовский!M14+Граховский!M14+Дебесский!M14+Завьяловский!M14+Игринский!M14+Камбарский!M14+Каракулинский!M14+Кезский!M14+Кизнерский!M14+Киясовский!M14+Красногорский!M14+Малопургинский!M14+Можгинский!M14+Сарапульский!M14+Селтинский!M14+Сюмсинский!M14+Увинский!M14+Шарканский!M14+Юкаменский!M14+'Як-Бодьинский'!M14+Ярский!M14+'г. Воткинск'!M14+'г. Глазов'!M14+'г. Можга'!M14+'г. Сарапул'!M14+'г. Ижевск'!M14</f>
        <v>2</v>
      </c>
      <c r="N14" s="36">
        <f>Алнашский!N14+Балезинский!N14+Вавожский!N14+Воткинский!N14+Глазовский!N14+Граховский!N14+Дебесский!N14+Завьяловский!N14+Игринский!N14+Камбарский!N14+Каракулинский!N14+Кезский!N14+Кизнерский!N14+Киясовский!N14+Красногорский!N14+Малопургинский!N14+Можгинский!N14+Сарапульский!N14+Селтинский!N14+Сюмсинский!N14+Увинский!N14+Шарканский!N14+Юкаменский!N14+'Як-Бодьинский'!N14+Ярский!N14+'г. Воткинск'!N14+'г. Глазов'!N14+'г. Можга'!N14+'г. Сарапул'!N14+'г. Ижевск'!N14</f>
        <v>1</v>
      </c>
      <c r="O14" s="54">
        <f>Алнашский!O14+Балезинский!O14+Вавожский!O14+Воткинский!O14+Глазовский!O14+Граховский!O14+Дебесский!O14+Завьяловский!O14+Игринский!O14+Камбарский!O14+Каракулинский!O14+Кезский!O14+Кизнерский!O14+Киясовский!O14+Красногорский!O14+Малопургинский!O14+Можгинский!O14+Сарапульский!O14+Селтинский!O14+Сюмсинский!O14+Увинский!O14+Шарканский!O14+Юкаменский!O14+'Як-Бодьинский'!O14+Ярский!O14+'г. Воткинск'!O14+'г. Глазов'!O14+'г. Можга'!O14+'г. Сарапул'!O14+'г. Ижевск'!O14</f>
        <v>697</v>
      </c>
      <c r="P14" s="36">
        <f>Алнашский!P14+Балезинский!P14+Вавожский!P14+Воткинский!P14+Глазовский!P14+Граховский!P14+Дебесский!P14+Завьяловский!P14+Игринский!P14+Камбарский!P14+Каракулинский!P14+Кезский!P14+Кизнерский!P14+Киясовский!P14+Красногорский!P14+Малопургинский!P14+Можгинский!P14+Сарапульский!P14+Селтинский!P14+Сюмсинский!P14+Увинский!P14+Шарканский!P14+Юкаменский!P14+'Як-Бодьинский'!P14+Ярский!P14+'г. Воткинск'!P14+'г. Глазов'!P14+'г. Можга'!P14+'г. Сарапул'!P14+'г. Ижевск'!P14</f>
        <v>78</v>
      </c>
      <c r="Q14" s="36">
        <f>Алнашский!Q14+Балезинский!Q14+Вавожский!Q14+Воткинский!Q14+Глазовский!Q14+Граховский!Q14+Дебесский!Q14+Завьяловский!Q14+Игринский!Q14+Камбарский!Q14+Каракулинский!Q14+Кезский!Q14+Кизнерский!Q14+Киясовский!Q14+Красногорский!Q14+Малопургинский!Q14+Можгинский!Q14+Сарапульский!Q14+Селтинский!Q14+Сюмсинский!Q14+Увинский!Q14+Шарканский!Q14+Юкаменский!Q14+'Як-Бодьинский'!Q14+Ярский!Q14+'г. Воткинск'!Q14+'г. Глазов'!Q14+'г. Можга'!Q14+'г. Сарапул'!Q14+'г. Ижевск'!Q14</f>
        <v>527</v>
      </c>
      <c r="R14" s="36">
        <f>Алнашский!R14+Балезинский!R14+Вавожский!R14+Воткинский!R14+Глазовский!R14+Граховский!R14+Дебесский!R14+Завьяловский!R14+Игринский!R14+Камбарский!R14+Каракулинский!R14+Кезский!R14+Кизнерский!R14+Киясовский!R14+Красногорский!R14+Малопургинский!R14+Можгинский!R14+Сарапульский!R14+Селтинский!R14+Сюмсинский!R14+Увинский!R14+Шарканский!R14+Юкаменский!R14+'Як-Бодьинский'!R14+Ярский!R14+'г. Воткинск'!R14+'г. Глазов'!R14+'г. Можга'!R14+'г. Сарапул'!R14+'г. Ижевск'!R14</f>
        <v>85</v>
      </c>
      <c r="S14" s="36">
        <f>Алнашский!S14+Балезинский!S14+Вавожский!S14+Воткинский!S14+Глазовский!S14+Граховский!S14+Дебесский!S14+Завьяловский!S14+Игринский!S14+Камбарский!S14+Каракулинский!S14+Кезский!S14+Кизнерский!S14+Киясовский!S14+Красногорский!S14+Малопургинский!S14+Можгинский!S14+Сарапульский!S14+Селтинский!S14+Сюмсинский!S14+Увинский!S14+Шарканский!S14+Юкаменский!S14+'Як-Бодьинский'!S14+Ярский!S14+'г. Воткинск'!S14+'г. Глазов'!S14+'г. Можга'!S14+'г. Сарапул'!S14+'г. Ижевск'!S14</f>
        <v>5</v>
      </c>
      <c r="T14" s="36">
        <f>Алнашский!T14+Балезинский!T14+Вавожский!T14+Воткинский!T14+Глазовский!T14+Граховский!T14+Дебесский!T14+Завьяловский!T14+Игринский!T14+Камбарский!T14+Каракулинский!T14+Кезский!T14+Кизнерский!T14+Киясовский!T14+Красногорский!T14+Малопургинский!T14+Можгинский!T14+Сарапульский!T14+Селтинский!T14+Сюмсинский!T14+Увинский!T14+Шарканский!T14+Юкаменский!T14+'Як-Бодьинский'!T14+Ярский!T14+'г. Воткинск'!T14+'г. Глазов'!T14+'г. Можга'!T14+'г. Сарапул'!T14+'г. Ижевск'!T14</f>
        <v>2</v>
      </c>
      <c r="U14" s="26">
        <f>Алнашский!U14+Балезинский!U14+Вавожский!U14+Воткинский!U14+Глазовский!U14+Граховский!U14+Дебесский!U14+Завьяловский!U14+Игринский!U14+Камбарский!U14+Каракулинский!U14+Кезский!U14+Кизнерский!U14+Киясовский!U14+Красногорский!U14+Малопургинский!U14+Можгинский!U14+Сарапульский!U14+Селтинский!U14+Сюмсинский!U14+Увинский!U14+Шарканский!U14+Юкаменский!U14+'Як-Бодьинский'!U14+Ярский!U14+'г. Воткинск'!U14+'г. Глазов'!U14+'г. Можга'!U14+'г. Сарапул'!U14+'г. Ижевск'!U14</f>
        <v>617</v>
      </c>
      <c r="V14" s="20"/>
      <c r="W14" s="20"/>
      <c r="X14" s="20"/>
      <c r="Y14" s="20"/>
      <c r="Z14" s="20"/>
    </row>
    <row r="15" spans="1:26" x14ac:dyDescent="0.25">
      <c r="A15" s="72"/>
      <c r="B15" s="25" t="s">
        <v>25</v>
      </c>
      <c r="C15" s="54">
        <f>Алнашский!C15+Балезинский!C15+Вавожский!C15+Воткинский!C15+Глазовский!C15+Граховский!C15+Дебесский!C15+Завьяловский!C15+Игринский!C15+Камбарский!C15+Каракулинский!C15+Кезский!C15+Кизнерский!C15+Киясовский!C15+Красногорский!C15+Малопургинский!C15+Можгинский!C15+Сарапульский!C15+Селтинский!C15+Сюмсинский!C15+Увинский!C15+Шарканский!C15+Юкаменский!C15+'Як-Бодьинский'!C15+Ярский!C15+'г. Воткинск'!C15+'г. Глазов'!C15+'г. Можга'!C15+'г. Сарапул'!C15+'г. Ижевск'!C15</f>
        <v>0</v>
      </c>
      <c r="D15" s="36">
        <f>Алнашский!D15+Балезинский!D15+Вавожский!D15+Воткинский!D15+Глазовский!D15+Граховский!D15+Дебесский!D15+Завьяловский!D15+Игринский!D15+Камбарский!D15+Каракулинский!D15+Кезский!D15+Кизнерский!D15+Киясовский!D15+Красногорский!D15+Малопургинский!D15+Можгинский!D15+Сарапульский!D15+Селтинский!D15+Сюмсинский!D15+Увинский!D15+Шарканский!D15+Юкаменский!D15+'Як-Бодьинский'!D15+Ярский!D15+'г. Воткинск'!D15+'г. Глазов'!D15+'г. Можга'!D15+'г. Сарапул'!D15+'г. Ижевск'!D15</f>
        <v>0</v>
      </c>
      <c r="E15" s="36">
        <f>Алнашский!E15+Балезинский!E15+Вавожский!E15+Воткинский!E15+Глазовский!E15+Граховский!E15+Дебесский!E15+Завьяловский!E15+Игринский!E15+Камбарский!E15+Каракулинский!E15+Кезский!E15+Кизнерский!E15+Киясовский!E15+Красногорский!E15+Малопургинский!E15+Можгинский!E15+Сарапульский!E15+Селтинский!E15+Сюмсинский!E15+Увинский!E15+Шарканский!E15+Юкаменский!E15+'Як-Бодьинский'!E15+Ярский!E15+'г. Воткинск'!E15+'г. Глазов'!E15+'г. Можга'!E15+'г. Сарапул'!E15+'г. Ижевск'!E15</f>
        <v>0</v>
      </c>
      <c r="F15" s="36">
        <f>Алнашский!F15+Балезинский!F15+Вавожский!F15+Воткинский!F15+Глазовский!F15+Граховский!F15+Дебесский!F15+Завьяловский!F15+Игринский!F15+Камбарский!F15+Каракулинский!F15+Кезский!F15+Кизнерский!F15+Киясовский!F15+Красногорский!F15+Малопургинский!F15+Можгинский!F15+Сарапульский!F15+Селтинский!F15+Сюмсинский!F15+Увинский!F15+Шарканский!F15+Юкаменский!F15+'Як-Бодьинский'!F15+Ярский!F15+'г. Воткинск'!F15+'г. Глазов'!F15+'г. Можга'!F15+'г. Сарапул'!F15+'г. Ижевск'!F15</f>
        <v>0</v>
      </c>
      <c r="G15" s="36">
        <f>Алнашский!G15+Балезинский!G15+Вавожский!G15+Воткинский!G15+Глазовский!G15+Граховский!G15+Дебесский!G15+Завьяловский!G15+Игринский!G15+Камбарский!G15+Каракулинский!G15+Кезский!G15+Кизнерский!G15+Киясовский!G15+Красногорский!G15+Малопургинский!G15+Можгинский!G15+Сарапульский!G15+Селтинский!G15+Сюмсинский!G15+Увинский!G15+Шарканский!G15+Юкаменский!G15+'Як-Бодьинский'!G15+Ярский!G15+'г. Воткинск'!G15+'г. Глазов'!G15+'г. Можга'!G15+'г. Сарапул'!G15+'г. Ижевск'!G15</f>
        <v>0</v>
      </c>
      <c r="H15" s="36">
        <f>Алнашский!H15+Балезинский!H15+Вавожский!H15+Воткинский!H15+Глазовский!H15+Граховский!H15+Дебесский!H15+Завьяловский!H15+Игринский!H15+Камбарский!H15+Каракулинский!H15+Кезский!H15+Кизнерский!H15+Киясовский!H15+Красногорский!H15+Малопургинский!H15+Можгинский!H15+Сарапульский!H15+Селтинский!H15+Сюмсинский!H15+Увинский!H15+Шарканский!H15+Юкаменский!H15+'Як-Бодьинский'!H15+Ярский!H15+'г. Воткинск'!H15+'г. Глазов'!H15+'г. Можга'!H15+'г. Сарапул'!H15+'г. Ижевск'!H15</f>
        <v>0</v>
      </c>
      <c r="I15" s="36">
        <f>Алнашский!I15+Балезинский!I15+Вавожский!I15+Воткинский!I15+Глазовский!I15+Граховский!I15+Дебесский!I15+Завьяловский!I15+Игринский!I15+Камбарский!I15+Каракулинский!I15+Кезский!I15+Кизнерский!I15+Киясовский!I15+Красногорский!I15+Малопургинский!I15+Можгинский!I15+Сарапульский!I15+Селтинский!I15+Сюмсинский!I15+Увинский!I15+Шарканский!I15+Юкаменский!I15+'Як-Бодьинский'!I15+Ярский!I15+'г. Воткинск'!I15+'г. Глазов'!I15+'г. Можга'!I15+'г. Сарапул'!I15+'г. Ижевск'!I15</f>
        <v>0</v>
      </c>
      <c r="J15" s="36">
        <f>Алнашский!J15+Балезинский!J15+Вавожский!J15+Воткинский!J15+Глазовский!J15+Граховский!J15+Дебесский!J15+Завьяловский!J15+Игринский!J15+Камбарский!J15+Каракулинский!J15+Кезский!J15+Кизнерский!J15+Киясовский!J15+Красногорский!J15+Малопургинский!J15+Можгинский!J15+Сарапульский!J15+Селтинский!J15+Сюмсинский!J15+Увинский!J15+Шарканский!J15+Юкаменский!J15+'Як-Бодьинский'!J15+Ярский!J15+'г. Воткинск'!J15+'г. Глазов'!J15+'г. Можга'!J15+'г. Сарапул'!J15+'г. Ижевск'!J15</f>
        <v>0</v>
      </c>
      <c r="K15" s="36">
        <f>Алнашский!K15+Балезинский!K15+Вавожский!K15+Воткинский!K15+Глазовский!K15+Граховский!K15+Дебесский!K15+Завьяловский!K15+Игринский!K15+Камбарский!K15+Каракулинский!K15+Кезский!K15+Кизнерский!K15+Киясовский!K15+Красногорский!K15+Малопургинский!K15+Можгинский!K15+Сарапульский!K15+Селтинский!K15+Сюмсинский!K15+Увинский!K15+Шарканский!K15+Юкаменский!K15+'Як-Бодьинский'!K15+Ярский!K15+'г. Воткинск'!K15+'г. Глазов'!K15+'г. Можга'!K15+'г. Сарапул'!K15+'г. Ижевск'!K15</f>
        <v>0</v>
      </c>
      <c r="L15" s="36">
        <f>Алнашский!L15+Балезинский!L15+Вавожский!L15+Воткинский!L15+Глазовский!L15+Граховский!L15+Дебесский!L15+Завьяловский!L15+Игринский!L15+Камбарский!L15+Каракулинский!L15+Кезский!L15+Кизнерский!L15+Киясовский!L15+Красногорский!L15+Малопургинский!L15+Можгинский!L15+Сарапульский!L15+Селтинский!L15+Сюмсинский!L15+Увинский!L15+Шарканский!L15+Юкаменский!L15+'Як-Бодьинский'!L15+Ярский!L15+'г. Воткинск'!L15+'г. Глазов'!L15+'г. Можга'!L15+'г. Сарапул'!L15+'г. Ижевск'!L15</f>
        <v>0</v>
      </c>
      <c r="M15" s="36">
        <f>Алнашский!M15+Балезинский!M15+Вавожский!M15+Воткинский!M15+Глазовский!M15+Граховский!M15+Дебесский!M15+Завьяловский!M15+Игринский!M15+Камбарский!M15+Каракулинский!M15+Кезский!M15+Кизнерский!M15+Киясовский!M15+Красногорский!M15+Малопургинский!M15+Можгинский!M15+Сарапульский!M15+Селтинский!M15+Сюмсинский!M15+Увинский!M15+Шарканский!M15+Юкаменский!M15+'Як-Бодьинский'!M15+Ярский!M15+'г. Воткинск'!M15+'г. Глазов'!M15+'г. Можга'!M15+'г. Сарапул'!M15+'г. Ижевск'!M15</f>
        <v>0</v>
      </c>
      <c r="N15" s="36">
        <f>Алнашский!N15+Балезинский!N15+Вавожский!N15+Воткинский!N15+Глазовский!N15+Граховский!N15+Дебесский!N15+Завьяловский!N15+Игринский!N15+Камбарский!N15+Каракулинский!N15+Кезский!N15+Кизнерский!N15+Киясовский!N15+Красногорский!N15+Малопургинский!N15+Можгинский!N15+Сарапульский!N15+Селтинский!N15+Сюмсинский!N15+Увинский!N15+Шарканский!N15+Юкаменский!N15+'Як-Бодьинский'!N15+Ярский!N15+'г. Воткинск'!N15+'г. Глазов'!N15+'г. Можга'!N15+'г. Сарапул'!N15+'г. Ижевск'!N15</f>
        <v>0</v>
      </c>
      <c r="O15" s="54">
        <f>Алнашский!O15+Балезинский!O15+Вавожский!O15+Воткинский!O15+Глазовский!O15+Граховский!O15+Дебесский!O15+Завьяловский!O15+Игринский!O15+Камбарский!O15+Каракулинский!O15+Кезский!O15+Кизнерский!O15+Киясовский!O15+Красногорский!O15+Малопургинский!O15+Можгинский!O15+Сарапульский!O15+Селтинский!O15+Сюмсинский!O15+Увинский!O15+Шарканский!O15+Юкаменский!O15+'Як-Бодьинский'!O15+Ярский!O15+'г. Воткинск'!O15+'г. Глазов'!O15+'г. Можга'!O15+'г. Сарапул'!O15+'г. Ижевск'!O15</f>
        <v>0</v>
      </c>
      <c r="P15" s="36">
        <f>Алнашский!P15+Балезинский!P15+Вавожский!P15+Воткинский!P15+Глазовский!P15+Граховский!P15+Дебесский!P15+Завьяловский!P15+Игринский!P15+Камбарский!P15+Каракулинский!P15+Кезский!P15+Кизнерский!P15+Киясовский!P15+Красногорский!P15+Малопургинский!P15+Можгинский!P15+Сарапульский!P15+Селтинский!P15+Сюмсинский!P15+Увинский!P15+Шарканский!P15+Юкаменский!P15+'Як-Бодьинский'!P15+Ярский!P15+'г. Воткинск'!P15+'г. Глазов'!P15+'г. Можга'!P15+'г. Сарапул'!P15+'г. Ижевск'!P15</f>
        <v>0</v>
      </c>
      <c r="Q15" s="36">
        <f>Алнашский!Q15+Балезинский!Q15+Вавожский!Q15+Воткинский!Q15+Глазовский!Q15+Граховский!Q15+Дебесский!Q15+Завьяловский!Q15+Игринский!Q15+Камбарский!Q15+Каракулинский!Q15+Кезский!Q15+Кизнерский!Q15+Киясовский!Q15+Красногорский!Q15+Малопургинский!Q15+Можгинский!Q15+Сарапульский!Q15+Селтинский!Q15+Сюмсинский!Q15+Увинский!Q15+Шарканский!Q15+Юкаменский!Q15+'Як-Бодьинский'!Q15+Ярский!Q15+'г. Воткинск'!Q15+'г. Глазов'!Q15+'г. Можга'!Q15+'г. Сарапул'!Q15+'г. Ижевск'!Q15</f>
        <v>0</v>
      </c>
      <c r="R15" s="36">
        <f>Алнашский!R15+Балезинский!R15+Вавожский!R15+Воткинский!R15+Глазовский!R15+Граховский!R15+Дебесский!R15+Завьяловский!R15+Игринский!R15+Камбарский!R15+Каракулинский!R15+Кезский!R15+Кизнерский!R15+Киясовский!R15+Красногорский!R15+Малопургинский!R15+Можгинский!R15+Сарапульский!R15+Селтинский!R15+Сюмсинский!R15+Увинский!R15+Шарканский!R15+Юкаменский!R15+'Як-Бодьинский'!R15+Ярский!R15+'г. Воткинск'!R15+'г. Глазов'!R15+'г. Можга'!R15+'г. Сарапул'!R15+'г. Ижевск'!R15</f>
        <v>0</v>
      </c>
      <c r="S15" s="36">
        <f>Алнашский!S15+Балезинский!S15+Вавожский!S15+Воткинский!S15+Глазовский!S15+Граховский!S15+Дебесский!S15+Завьяловский!S15+Игринский!S15+Камбарский!S15+Каракулинский!S15+Кезский!S15+Кизнерский!S15+Киясовский!S15+Красногорский!S15+Малопургинский!S15+Можгинский!S15+Сарапульский!S15+Селтинский!S15+Сюмсинский!S15+Увинский!S15+Шарканский!S15+Юкаменский!S15+'Як-Бодьинский'!S15+Ярский!S15+'г. Воткинск'!S15+'г. Глазов'!S15+'г. Можга'!S15+'г. Сарапул'!S15+'г. Ижевск'!S15</f>
        <v>0</v>
      </c>
      <c r="T15" s="36">
        <f>Алнашский!T15+Балезинский!T15+Вавожский!T15+Воткинский!T15+Глазовский!T15+Граховский!T15+Дебесский!T15+Завьяловский!T15+Игринский!T15+Камбарский!T15+Каракулинский!T15+Кезский!T15+Кизнерский!T15+Киясовский!T15+Красногорский!T15+Малопургинский!T15+Можгинский!T15+Сарапульский!T15+Селтинский!T15+Сюмсинский!T15+Увинский!T15+Шарканский!T15+Юкаменский!T15+'Як-Бодьинский'!T15+Ярский!T15+'г. Воткинск'!T15+'г. Глазов'!T15+'г. Можга'!T15+'г. Сарапул'!T15+'г. Ижевск'!T15</f>
        <v>0</v>
      </c>
      <c r="U15" s="26">
        <f>Алнашский!U15+Балезинский!U15+Вавожский!U15+Воткинский!U15+Глазовский!U15+Граховский!U15+Дебесский!U15+Завьяловский!U15+Игринский!U15+Камбарский!U15+Каракулинский!U15+Кезский!U15+Кизнерский!U15+Киясовский!U15+Красногорский!U15+Малопургинский!U15+Можгинский!U15+Сарапульский!U15+Селтинский!U15+Сюмсинский!U15+Увинский!U15+Шарканский!U15+Юкаменский!U15+'Як-Бодьинский'!U15+Ярский!U15+'г. Воткинск'!U15+'г. Глазов'!U15+'г. Можга'!U15+'г. Сарапул'!U15+'г. Ижевск'!U15</f>
        <v>0</v>
      </c>
      <c r="V15" s="20"/>
      <c r="W15" s="20"/>
      <c r="X15" s="20"/>
      <c r="Y15" s="20"/>
      <c r="Z15" s="20"/>
    </row>
    <row r="16" spans="1:26" ht="22.5" x14ac:dyDescent="0.25">
      <c r="A16" s="22" t="s">
        <v>26</v>
      </c>
      <c r="B16" s="4" t="s">
        <v>37</v>
      </c>
      <c r="C16" s="62">
        <f>Алнашский!C16+Балезинский!C16+Вавожский!C16+Воткинский!C16+Глазовский!C16+Граховский!C16+Дебесский!C16+Завьяловский!C16+Игринский!C16+Камбарский!C16+Каракулинский!C16+Кезский!C16+Кизнерский!C16+Киясовский!C16+Красногорский!C16+Малопургинский!C16+Можгинский!C16+Сарапульский!C16+Селтинский!C16+Сюмсинский!C16+Увинский!C16+Шарканский!C16+Юкаменский!C16+'Як-Бодьинский'!C16+Ярский!C16+'г. Воткинск'!C16+'г. Глазов'!C16+'г. Можга'!C16+'г. Сарапул'!C16+'г. Ижевск'!C16</f>
        <v>52690</v>
      </c>
      <c r="D16" s="36">
        <f>Алнашский!D16+Балезинский!D16+Вавожский!D16+Воткинский!D16+Глазовский!D16+Граховский!D16+Дебесский!D16+Завьяловский!D16+Игринский!D16+Камбарский!D16+Каракулинский!D16+Кезский!D16+Кизнерский!D16+Киясовский!D16+Красногорский!D16+Малопургинский!D16+Можгинский!D16+Сарапульский!D16+Селтинский!D16+Сюмсинский!D16+Увинский!D16+Шарканский!D16+Юкаменский!D16+'Як-Бодьинский'!D16+Ярский!D16+'г. Воткинск'!D16+'г. Глазов'!D16+'г. Можга'!D16+'г. Сарапул'!D16+'г. Ижевск'!D16</f>
        <v>12989</v>
      </c>
      <c r="E16" s="36">
        <f>Алнашский!E16+Балезинский!E16+Вавожский!E16+Воткинский!E16+Глазовский!E16+Граховский!E16+Дебесский!E16+Завьяловский!E16+Игринский!E16+Камбарский!E16+Каракулинский!E16+Кезский!E16+Кизнерский!E16+Киясовский!E16+Красногорский!E16+Малопургинский!E16+Можгинский!E16+Сарапульский!E16+Селтинский!E16+Сюмсинский!E16+Увинский!E16+Шарканский!E16+Юкаменский!E16+'Як-Бодьинский'!E16+Ярский!E16+'г. Воткинск'!E16+'г. Глазов'!E16+'г. Можга'!E16+'г. Сарапул'!E16+'г. Ижевск'!E16</f>
        <v>13201</v>
      </c>
      <c r="F16" s="36">
        <f>Алнашский!F16+Балезинский!F16+Вавожский!F16+Воткинский!F16+Глазовский!F16+Граховский!F16+Дебесский!F16+Завьяловский!F16+Игринский!F16+Камбарский!F16+Каракулинский!F16+Кезский!F16+Кизнерский!F16+Киясовский!F16+Красногорский!F16+Малопургинский!F16+Можгинский!F16+Сарапульский!F16+Селтинский!F16+Сюмсинский!F16+Увинский!F16+Шарканский!F16+Юкаменский!F16+'Як-Бодьинский'!F16+Ярский!F16+'г. Воткинск'!F16+'г. Глазов'!F16+'г. Можга'!F16+'г. Сарапул'!F16+'г. Ижевск'!F16</f>
        <v>10804</v>
      </c>
      <c r="G16" s="36">
        <f>Алнашский!G16+Балезинский!G16+Вавожский!G16+Воткинский!G16+Глазовский!G16+Граховский!G16+Дебесский!G16+Завьяловский!G16+Игринский!G16+Камбарский!G16+Каракулинский!G16+Кезский!G16+Кизнерский!G16+Киясовский!G16+Красногорский!G16+Малопургинский!G16+Можгинский!G16+Сарапульский!G16+Селтинский!G16+Сюмсинский!G16+Увинский!G16+Шарканский!G16+Юкаменский!G16+'Як-Бодьинский'!G16+Ярский!G16+'г. Воткинск'!G16+'г. Глазов'!G16+'г. Можга'!G16+'г. Сарапул'!G16+'г. Ижевск'!G16</f>
        <v>2348</v>
      </c>
      <c r="H16" s="36">
        <f>Алнашский!H16+Балезинский!H16+Вавожский!H16+Воткинский!H16+Глазовский!H16+Граховский!H16+Дебесский!H16+Завьяловский!H16+Игринский!H16+Камбарский!H16+Каракулинский!H16+Кезский!H16+Кизнерский!H16+Киясовский!H16+Красногорский!H16+Малопургинский!H16+Можгинский!H16+Сарапульский!H16+Селтинский!H16+Сюмсинский!H16+Увинский!H16+Шарканский!H16+Юкаменский!H16+'Як-Бодьинский'!H16+Ярский!H16+'г. Воткинск'!H16+'г. Глазов'!H16+'г. Можга'!H16+'г. Сарапул'!H16+'г. Ижевск'!H16</f>
        <v>611</v>
      </c>
      <c r="I16" s="36">
        <f>Алнашский!I16+Балезинский!I16+Вавожский!I16+Воткинский!I16+Глазовский!I16+Граховский!I16+Дебесский!I16+Завьяловский!I16+Игринский!I16+Камбарский!I16+Каракулинский!I16+Кезский!I16+Кизнерский!I16+Киясовский!I16+Красногорский!I16+Малопургинский!I16+Можгинский!I16+Сарапульский!I16+Селтинский!I16+Сюмсинский!I16+Увинский!I16+Шарканский!I16+Юкаменский!I16+'Як-Бодьинский'!I16+Ярский!I16+'г. Воткинск'!I16+'г. Глазов'!I16+'г. Можга'!I16+'г. Сарапул'!I16+'г. Ижевск'!I16</f>
        <v>125</v>
      </c>
      <c r="J16" s="36">
        <f>Алнашский!J16+Балезинский!J16+Вавожский!J16+Воткинский!J16+Глазовский!J16+Граховский!J16+Дебесский!J16+Завьяловский!J16+Игринский!J16+Камбарский!J16+Каракулинский!J16+Кезский!J16+Кизнерский!J16+Киясовский!J16+Красногорский!J16+Малопургинский!J16+Можгинский!J16+Сарапульский!J16+Селтинский!J16+Сюмсинский!J16+Увинский!J16+Шарканский!J16+Юкаменский!J16+'Як-Бодьинский'!J16+Ярский!J16+'г. Воткинск'!J16+'г. Глазов'!J16+'г. Можга'!J16+'г. Сарапул'!J16+'г. Ижевск'!J16</f>
        <v>42</v>
      </c>
      <c r="K16" s="36">
        <f>Алнашский!K16+Балезинский!K16+Вавожский!K16+Воткинский!K16+Глазовский!K16+Граховский!K16+Дебесский!K16+Завьяловский!K16+Игринский!K16+Камбарский!K16+Каракулинский!K16+Кезский!K16+Кизнерский!K16+Киясовский!K16+Красногорский!K16+Малопургинский!K16+Можгинский!K16+Сарапульский!K16+Селтинский!K16+Сюмсинский!K16+Увинский!K16+Шарканский!K16+Юкаменский!K16+'Як-Бодьинский'!K16+Ярский!K16+'г. Воткинск'!K16+'г. Глазов'!K16+'г. Можга'!K16+'г. Сарапул'!K16+'г. Ижевск'!K16</f>
        <v>9</v>
      </c>
      <c r="L16" s="36">
        <f>Алнашский!L16+Балезинский!L16+Вавожский!L16+Воткинский!L16+Глазовский!L16+Граховский!L16+Дебесский!L16+Завьяловский!L16+Игринский!L16+Камбарский!L16+Каракулинский!L16+Кезский!L16+Кизнерский!L16+Киясовский!L16+Красногорский!L16+Малопургинский!L16+Можгинский!L16+Сарапульский!L16+Селтинский!L16+Сюмсинский!L16+Увинский!L16+Шарканский!L16+Юкаменский!L16+'Як-Бодьинский'!L16+Ярский!L16+'г. Воткинск'!L16+'г. Глазов'!L16+'г. Можга'!L16+'г. Сарапул'!L16+'г. Ижевск'!L16</f>
        <v>12</v>
      </c>
      <c r="M16" s="36">
        <f>Алнашский!M16+Балезинский!M16+Вавожский!M16+Воткинский!M16+Глазовский!M16+Граховский!M16+Дебесский!M16+Завьяловский!M16+Игринский!M16+Камбарский!M16+Каракулинский!M16+Кезский!M16+Кизнерский!M16+Киясовский!M16+Красногорский!M16+Малопургинский!M16+Можгинский!M16+Сарапульский!M16+Селтинский!M16+Сюмсинский!M16+Увинский!M16+Шарканский!M16+Юкаменский!M16+'Як-Бодьинский'!M16+Ярский!M16+'г. Воткинск'!M16+'г. Глазов'!M16+'г. Можга'!M16+'г. Сарапул'!M16+'г. Ижевск'!M16</f>
        <v>2</v>
      </c>
      <c r="N16" s="36">
        <f>Алнашский!N16+Балезинский!N16+Вавожский!N16+Воткинский!N16+Глазовский!N16+Граховский!N16+Дебесский!N16+Завьяловский!N16+Игринский!N16+Камбарский!N16+Каракулинский!N16+Кезский!N16+Кизнерский!N16+Киясовский!N16+Красногорский!N16+Малопургинский!N16+Можгинский!N16+Сарапульский!N16+Селтинский!N16+Сюмсинский!N16+Увинский!N16+Шарканский!N16+Юкаменский!N16+'Як-Бодьинский'!N16+Ярский!N16+'г. Воткинск'!N16+'г. Глазов'!N16+'г. Можга'!N16+'г. Сарапул'!N16+'г. Ижевск'!N16</f>
        <v>1</v>
      </c>
      <c r="O16" s="54">
        <f>Алнашский!O16+Балезинский!O16+Вавожский!O16+Воткинский!O16+Глазовский!O16+Граховский!O16+Дебесский!O16+Завьяловский!O16+Игринский!O16+Камбарский!O16+Каракулинский!O16+Кезский!O16+Кизнерский!O16+Киясовский!O16+Красногорский!O16+Малопургинский!O16+Можгинский!O16+Сарапульский!O16+Селтинский!O16+Сюмсинский!O16+Увинский!O16+Шарканский!O16+Юкаменский!O16+'Як-Бодьинский'!O16+Ярский!O16+'г. Воткинск'!O16+'г. Глазов'!O16+'г. Можга'!O16+'г. Сарапул'!O16+'г. Ижевск'!O16</f>
        <v>96054</v>
      </c>
      <c r="P16" s="36">
        <f>Алнашский!P16+Балезинский!P16+Вавожский!P16+Воткинский!P16+Глазовский!P16+Граховский!P16+Дебесский!P16+Завьяловский!P16+Игринский!P16+Камбарский!P16+Каракулинский!P16+Кезский!P16+Кизнерский!P16+Киясовский!P16+Красногорский!P16+Малопургинский!P16+Можгинский!P16+Сарапульский!P16+Селтинский!P16+Сюмсинский!P16+Увинский!P16+Шарканский!P16+Юкаменский!P16+'Як-Бодьинский'!P16+Ярский!P16+'г. Воткинск'!P16+'г. Глазов'!P16+'г. Можга'!P16+'г. Сарапул'!P16+'г. Ижевск'!P16</f>
        <v>30370</v>
      </c>
      <c r="Q16" s="36">
        <f>Алнашский!Q16+Балезинский!Q16+Вавожский!Q16+Воткинский!Q16+Глазовский!Q16+Граховский!Q16+Дебесский!Q16+Завьяловский!Q16+Игринский!Q16+Камбарский!Q16+Каракулинский!Q16+Кезский!Q16+Кизнерский!Q16+Киясовский!Q16+Красногорский!Q16+Малопургинский!Q16+Можгинский!Q16+Сарапульский!Q16+Селтинский!Q16+Сюмсинский!Q16+Увинский!Q16+Шарканский!Q16+Юкаменский!Q16+'Як-Бодьинский'!Q16+Ярский!Q16+'г. Воткинск'!Q16+'г. Глазов'!Q16+'г. Можга'!Q16+'г. Сарапул'!Q16+'г. Ижевск'!Q16</f>
        <v>38655</v>
      </c>
      <c r="R16" s="36">
        <f>Алнашский!R16+Балезинский!R16+Вавожский!R16+Воткинский!R16+Глазовский!R16+Граховский!R16+Дебесский!R16+Завьяловский!R16+Игринский!R16+Камбарский!R16+Каракулинский!R16+Кезский!R16+Кизнерский!R16+Киясовский!R16+Красногорский!R16+Малопургинский!R16+Можгинский!R16+Сарапульский!R16+Селтинский!R16+Сюмсинский!R16+Увинский!R16+Шарканский!R16+Юкаменский!R16+'Як-Бодьинский'!R16+Ярский!R16+'г. Воткинск'!R16+'г. Глазов'!R16+'г. Можга'!R16+'г. Сарапул'!R16+'г. Ижевск'!R16</f>
        <v>3096</v>
      </c>
      <c r="S16" s="36">
        <f>Алнашский!S16+Балезинский!S16+Вавожский!S16+Воткинский!S16+Глазовский!S16+Граховский!S16+Дебесский!S16+Завьяловский!S16+Игринский!S16+Камбарский!S16+Каракулинский!S16+Кезский!S16+Кизнерский!S16+Киясовский!S16+Красногорский!S16+Малопургинский!S16+Можгинский!S16+Сарапульский!S16+Селтинский!S16+Сюмсинский!S16+Увинский!S16+Шарканский!S16+Юкаменский!S16+'Як-Бодьинский'!S16+Ярский!S16+'г. Воткинск'!S16+'г. Глазов'!S16+'г. Можга'!S16+'г. Сарапул'!S16+'г. Ижевск'!S16</f>
        <v>1060</v>
      </c>
      <c r="T16" s="36">
        <f>Алнашский!T16+Балезинский!T16+Вавожский!T16+Воткинский!T16+Глазовский!T16+Граховский!T16+Дебесский!T16+Завьяловский!T16+Игринский!T16+Камбарский!T16+Каракулинский!T16+Кезский!T16+Кизнерский!T16+Киясовский!T16+Красногорский!T16+Малопургинский!T16+Можгинский!T16+Сарапульский!T16+Селтинский!T16+Сюмсинский!T16+Увинский!T16+Шарканский!T16+Юкаменский!T16+'Як-Бодьинский'!T16+Ярский!T16+'г. Воткинск'!T16+'г. Глазов'!T16+'г. Можга'!T16+'г. Сарапул'!T16+'г. Ижевск'!T16</f>
        <v>85</v>
      </c>
      <c r="U16" s="46" t="s">
        <v>42</v>
      </c>
      <c r="V16" s="20"/>
      <c r="W16" s="20"/>
      <c r="X16" s="20"/>
      <c r="Y16" s="20"/>
      <c r="Z16" s="20"/>
    </row>
    <row r="17" spans="1:26" ht="21" x14ac:dyDescent="0.25">
      <c r="A17" s="23" t="s">
        <v>29</v>
      </c>
      <c r="B17" s="24" t="s">
        <v>38</v>
      </c>
      <c r="C17" s="54">
        <f>Алнашский!C17+Балезинский!C17+Вавожский!C17+Воткинский!C17+Глазовский!C17+Граховский!C17+Дебесский!C17+Завьяловский!C17+Игринский!C17+Камбарский!C17+Каракулинский!C17+Кезский!C17+Кизнерский!C17+Киясовский!C17+Красногорский!C17+Малопургинский!C17+Можгинский!C17+Сарапульский!C17+Селтинский!C17+Сюмсинский!C17+Увинский!C17+Шарканский!C17+Юкаменский!C17+'Як-Бодьинский'!C17+Ярский!C17+'г. Воткинск'!C17+'г. Глазов'!C17+'г. Можга'!C17+'г. Сарапул'!C17+'г. Ижевск'!C17</f>
        <v>4988</v>
      </c>
      <c r="D17" s="36">
        <f>Алнашский!D17+Балезинский!D17+Вавожский!D17+Воткинский!D17+Глазовский!D17+Граховский!D17+Дебесский!D17+Завьяловский!D17+Игринский!D17+Камбарский!D17+Каракулинский!D17+Кезский!D17+Кизнерский!D17+Киясовский!D17+Красногорский!D17+Малопургинский!D17+Можгинский!D17+Сарапульский!D17+Селтинский!D17+Сюмсинский!D17+Увинский!D17+Шарканский!D17+Юкаменский!D17+'Як-Бодьинский'!D17+Ярский!D17+'г. Воткинск'!D17+'г. Глазов'!D17+'г. Можга'!D17+'г. Сарапул'!D17+'г. Ижевск'!D17</f>
        <v>1142</v>
      </c>
      <c r="E17" s="36">
        <f>Алнашский!E17+Балезинский!E17+Вавожский!E17+Воткинский!E17+Глазовский!E17+Граховский!E17+Дебесский!E17+Завьяловский!E17+Игринский!E17+Камбарский!E17+Каракулинский!E17+Кезский!E17+Кизнерский!E17+Киясовский!E17+Красногорский!E17+Малопургинский!E17+Можгинский!E17+Сарапульский!E17+Селтинский!E17+Сюмсинский!E17+Увинский!E17+Шарканский!E17+Юкаменский!E17+'Як-Бодьинский'!E17+Ярский!E17+'г. Воткинск'!E17+'г. Глазов'!E17+'г. Можга'!E17+'г. Сарапул'!E17+'г. Ижевск'!E17</f>
        <v>1470</v>
      </c>
      <c r="F17" s="36">
        <f>Алнашский!F17+Балезинский!F17+Вавожский!F17+Воткинский!F17+Глазовский!F17+Граховский!F17+Дебесский!F17+Завьяловский!F17+Игринский!F17+Камбарский!F17+Каракулинский!F17+Кезский!F17+Кизнерский!F17+Киясовский!F17+Красногорский!F17+Малопургинский!F17+Можгинский!F17+Сарапульский!F17+Селтинский!F17+Сюмсинский!F17+Увинский!F17+Шарканский!F17+Юкаменский!F17+'Як-Бодьинский'!F17+Ярский!F17+'г. Воткинск'!F17+'г. Глазов'!F17+'г. Можга'!F17+'г. Сарапул'!F17+'г. Ижевск'!F17</f>
        <v>1565</v>
      </c>
      <c r="G17" s="36">
        <f>Алнашский!G17+Балезинский!G17+Вавожский!G17+Воткинский!G17+Глазовский!G17+Граховский!G17+Дебесский!G17+Завьяловский!G17+Игринский!G17+Камбарский!G17+Каракулинский!G17+Кезский!G17+Кизнерский!G17+Киясовский!G17+Красногорский!G17+Малопургинский!G17+Можгинский!G17+Сарапульский!G17+Селтинский!G17+Сюмсинский!G17+Увинский!G17+Шарканский!G17+Юкаменский!G17+'Як-Бодьинский'!G17+Ярский!G17+'г. Воткинск'!G17+'г. Глазов'!G17+'г. Можга'!G17+'г. Сарапул'!G17+'г. Ижевск'!G17</f>
        <v>321</v>
      </c>
      <c r="H17" s="36">
        <f>Алнашский!H17+Балезинский!H17+Вавожский!H17+Воткинский!H17+Глазовский!H17+Граховский!H17+Дебесский!H17+Завьяловский!H17+Игринский!H17+Камбарский!H17+Каракулинский!H17+Кезский!H17+Кизнерский!H17+Киясовский!H17+Красногорский!H17+Малопургинский!H17+Можгинский!H17+Сарапульский!H17+Селтинский!H17+Сюмсинский!H17+Увинский!H17+Шарканский!H17+Юкаменский!H17+'Як-Бодьинский'!H17+Ярский!H17+'г. Воткинск'!H17+'г. Глазов'!H17+'г. Можга'!H17+'г. Сарапул'!H17+'г. Ижевск'!H17</f>
        <v>105</v>
      </c>
      <c r="I17" s="36">
        <f>Алнашский!I17+Балезинский!I17+Вавожский!I17+Воткинский!I17+Глазовский!I17+Граховский!I17+Дебесский!I17+Завьяловский!I17+Игринский!I17+Камбарский!I17+Каракулинский!I17+Кезский!I17+Кизнерский!I17+Киясовский!I17+Красногорский!I17+Малопургинский!I17+Можгинский!I17+Сарапульский!I17+Селтинский!I17+Сюмсинский!I17+Увинский!I17+Шарканский!I17+Юкаменский!I17+'Як-Бодьинский'!I17+Ярский!I17+'г. Воткинск'!I17+'г. Глазов'!I17+'г. Можга'!I17+'г. Сарапул'!I17+'г. Ижевск'!I17</f>
        <v>32</v>
      </c>
      <c r="J17" s="36">
        <f>Алнашский!J17+Балезинский!J17+Вавожский!J17+Воткинский!J17+Глазовский!J17+Граховский!J17+Дебесский!J17+Завьяловский!J17+Игринский!J17+Камбарский!J17+Каракулинский!J17+Кезский!J17+Кизнерский!J17+Киясовский!J17+Красногорский!J17+Малопургинский!J17+Можгинский!J17+Сарапульский!J17+Селтинский!J17+Сюмсинский!J17+Увинский!J17+Шарканский!J17+Юкаменский!J17+'Як-Бодьинский'!J17+Ярский!J17+'г. Воткинск'!J17+'г. Глазов'!J17+'г. Можга'!J17+'г. Сарапул'!J17+'г. Ижевск'!J17</f>
        <v>7</v>
      </c>
      <c r="K17" s="36">
        <f>Алнашский!K17+Балезинский!K17+Вавожский!K17+Воткинский!K17+Глазовский!K17+Граховский!K17+Дебесский!K17+Завьяловский!K17+Игринский!K17+Камбарский!K17+Каракулинский!K17+Кезский!K17+Кизнерский!K17+Киясовский!K17+Красногорский!K17+Малопургинский!K17+Можгинский!K17+Сарапульский!K17+Селтинский!K17+Сюмсинский!K17+Увинский!K17+Шарканский!K17+Юкаменский!K17+'Як-Бодьинский'!K17+Ярский!K17+'г. Воткинск'!K17+'г. Глазов'!K17+'г. Можга'!K17+'г. Сарапул'!K17+'г. Ижевск'!K17</f>
        <v>6</v>
      </c>
      <c r="L17" s="36">
        <f>Алнашский!L17+Балезинский!L17+Вавожский!L17+Воткинский!L17+Глазовский!L17+Граховский!L17+Дебесский!L17+Завьяловский!L17+Игринский!L17+Камбарский!L17+Каракулинский!L17+Кезский!L17+Кизнерский!L17+Киясовский!L17+Красногорский!L17+Малопургинский!L17+Можгинский!L17+Сарапульский!L17+Селтинский!L17+Сюмсинский!L17+Увинский!L17+Шарканский!L17+Юкаменский!L17+'Як-Бодьинский'!L17+Ярский!L17+'г. Воткинск'!L17+'г. Глазов'!L17+'г. Можга'!L17+'г. Сарапул'!L17+'г. Ижевск'!L17</f>
        <v>0</v>
      </c>
      <c r="M17" s="36">
        <f>Алнашский!M17+Балезинский!M17+Вавожский!M17+Воткинский!M17+Глазовский!M17+Граховский!M17+Дебесский!M17+Завьяловский!M17+Игринский!M17+Камбарский!M17+Каракулинский!M17+Кезский!M17+Кизнерский!M17+Киясовский!M17+Красногорский!M17+Малопургинский!M17+Можгинский!M17+Сарапульский!M17+Селтинский!M17+Сюмсинский!M17+Увинский!M17+Шарканский!M17+Юкаменский!M17+'Як-Бодьинский'!M17+Ярский!M17+'г. Воткинск'!M17+'г. Глазов'!M17+'г. Можга'!M17+'г. Сарапул'!M17+'г. Ижевск'!M17</f>
        <v>0</v>
      </c>
      <c r="N17" s="36">
        <f>Алнашский!N17+Балезинский!N17+Вавожский!N17+Воткинский!N17+Глазовский!N17+Граховский!N17+Дебесский!N17+Завьяловский!N17+Игринский!N17+Камбарский!N17+Каракулинский!N17+Кезский!N17+Кизнерский!N17+Киясовский!N17+Красногорский!N17+Малопургинский!N17+Можгинский!N17+Сарапульский!N17+Селтинский!N17+Сюмсинский!N17+Увинский!N17+Шарканский!N17+Юкаменский!N17+'Як-Бодьинский'!N17+Ярский!N17+'г. Воткинск'!N17+'г. Глазов'!N17+'г. Можга'!N17+'г. Сарапул'!N17+'г. Ижевск'!N17</f>
        <v>1</v>
      </c>
      <c r="O17" s="54">
        <f>Алнашский!O17+Балезинский!O17+Вавожский!O17+Воткинский!O17+Глазовский!O17+Граховский!O17+Дебесский!O17+Завьяловский!O17+Игринский!O17+Камбарский!O17+Каракулинский!O17+Кезский!O17+Кизнерский!O17+Киясовский!O17+Красногорский!O17+Малопургинский!O17+Можгинский!O17+Сарапульский!O17+Селтинский!O17+Сюмсинский!O17+Увинский!O17+Шарканский!O17+Юкаменский!O17+'Як-Бодьинский'!O17+Ярский!O17+'г. Воткинск'!O17+'г. Глазов'!O17+'г. Можга'!O17+'г. Сарапул'!O17+'г. Ижевск'!O17</f>
        <v>10256</v>
      </c>
      <c r="P17" s="36">
        <f>Алнашский!P17+Балезинский!P17+Вавожский!P17+Воткинский!P17+Глазовский!P17+Граховский!P17+Дебесский!P17+Завьяловский!P17+Игринский!P17+Камбарский!P17+Каракулинский!P17+Кезский!P17+Кизнерский!P17+Киясовский!P17+Красногорский!P17+Малопургинский!P17+Можгинский!P17+Сарапульский!P17+Селтинский!P17+Сюмсинский!P17+Увинский!P17+Шарканский!P17+Юкаменский!P17+'Як-Бодьинский'!P17+Ярский!P17+'г. Воткинск'!P17+'г. Глазов'!P17+'г. Можга'!P17+'г. Сарапул'!P17+'г. Ижевск'!P17</f>
        <v>3342</v>
      </c>
      <c r="Q17" s="36">
        <f>Алнашский!Q17+Балезинский!Q17+Вавожский!Q17+Воткинский!Q17+Глазовский!Q17+Граховский!Q17+Дебесский!Q17+Завьяловский!Q17+Игринский!Q17+Камбарский!Q17+Каракулинский!Q17+Кезский!Q17+Кизнерский!Q17+Киясовский!Q17+Красногорский!Q17+Малопургинский!Q17+Можгинский!Q17+Сарапульский!Q17+Селтинский!Q17+Сюмсинский!Q17+Увинский!Q17+Шарканский!Q17+Юкаменский!Q17+'Як-Бодьинский'!Q17+Ярский!Q17+'г. Воткинск'!Q17+'г. Глазов'!Q17+'г. Можга'!Q17+'г. Сарапул'!Q17+'г. Ижевск'!Q17</f>
        <v>4754</v>
      </c>
      <c r="R17" s="36">
        <f>Алнашский!R17+Балезинский!R17+Вавожский!R17+Воткинский!R17+Глазовский!R17+Граховский!R17+Дебесский!R17+Завьяловский!R17+Игринский!R17+Камбарский!R17+Каракулинский!R17+Кезский!R17+Кизнерский!R17+Киясовский!R17+Красногорский!R17+Малопургинский!R17+Можгинский!R17+Сарапульский!R17+Селтинский!R17+Сюмсинский!R17+Увинский!R17+Шарканский!R17+Юкаменский!R17+'Як-Бодьинский'!R17+Ярский!R17+'г. Воткинск'!R17+'г. Глазов'!R17+'г. Можга'!R17+'г. Сарапул'!R17+'г. Ижевск'!R17</f>
        <v>563</v>
      </c>
      <c r="S17" s="36">
        <f>Алнашский!S17+Балезинский!S17+Вавожский!S17+Воткинский!S17+Глазовский!S17+Граховский!S17+Дебесский!S17+Завьяловский!S17+Игринский!S17+Камбарский!S17+Каракулинский!S17+Кезский!S17+Кизнерский!S17+Киясовский!S17+Красногорский!S17+Малопургинский!S17+Можгинский!S17+Сарапульский!S17+Селтинский!S17+Сюмсинский!S17+Увинский!S17+Шарканский!S17+Юкаменский!S17+'Як-Бодьинский'!S17+Ярский!S17+'г. Воткинск'!S17+'г. Глазов'!S17+'г. Можга'!S17+'г. Сарапул'!S17+'г. Ижевск'!S17</f>
        <v>147</v>
      </c>
      <c r="T17" s="36">
        <f>Алнашский!T17+Балезинский!T17+Вавожский!T17+Воткинский!T17+Глазовский!T17+Граховский!T17+Дебесский!T17+Завьяловский!T17+Игринский!T17+Камбарский!T17+Каракулинский!T17+Кезский!T17+Кизнерский!T17+Киясовский!T17+Красногорский!T17+Малопургинский!T17+Можгинский!T17+Сарапульский!T17+Селтинский!T17+Сюмсинский!T17+Увинский!T17+Шарканский!T17+Юкаменский!T17+'Як-Бодьинский'!T17+Ярский!T17+'г. Воткинск'!T17+'г. Глазов'!T17+'г. Можга'!T17+'г. Сарапул'!T17+'г. Ижевск'!T17</f>
        <v>27</v>
      </c>
      <c r="U17" s="46" t="s">
        <v>42</v>
      </c>
      <c r="V17" s="20"/>
      <c r="W17" s="20"/>
      <c r="X17" s="20"/>
      <c r="Y17" s="20"/>
      <c r="Z17" s="20"/>
    </row>
    <row r="18" spans="1:26" ht="32.25" customHeight="1" x14ac:dyDescent="0.25">
      <c r="A18" s="71" t="s">
        <v>30</v>
      </c>
      <c r="B18" s="24" t="s">
        <v>49</v>
      </c>
      <c r="C18" s="54">
        <f>Алнашский!C18+Балезинский!C18+Вавожский!C18+Воткинский!C18+Глазовский!C18+Граховский!C18+Дебесский!C18+Завьяловский!C18+Игринский!C18+Камбарский!C18+Каракулинский!C18+Кезский!C18+Кизнерский!C18+Киясовский!C18+Красногорский!C18+Малопургинский!C18+Можгинский!C18+Сарапульский!C18+Селтинский!C18+Сюмсинский!C18+Увинский!C18+Шарканский!C18+Юкаменский!C18+'Як-Бодьинский'!C18+Ярский!C18+'г. Воткинск'!C18+'г. Глазов'!C18+'г. Можга'!C18+'г. Сарапул'!C18+'г. Ижевск'!C18</f>
        <v>1322</v>
      </c>
      <c r="D18" s="36">
        <f>Алнашский!D18+Балезинский!D18+Вавожский!D18+Воткинский!D18+Глазовский!D18+Граховский!D18+Дебесский!D18+Завьяловский!D18+Игринский!D18+Камбарский!D18+Каракулинский!D18+Кезский!D18+Кизнерский!D18+Киясовский!D18+Красногорский!D18+Малопургинский!D18+Можгинский!D18+Сарапульский!D18+Селтинский!D18+Сюмсинский!D18+Увинский!D18+Шарканский!D18+Юкаменский!D18+'Як-Бодьинский'!D18+Ярский!D18+'г. Воткинск'!D18+'г. Глазов'!D18+'г. Можга'!D18+'г. Сарапул'!D18+'г. Ижевск'!D18</f>
        <v>595</v>
      </c>
      <c r="E18" s="36">
        <f>Алнашский!E18+Балезинский!E18+Вавожский!E18+Воткинский!E18+Глазовский!E18+Граховский!E18+Дебесский!E18+Завьяловский!E18+Игринский!E18+Камбарский!E18+Каракулинский!E18+Кезский!E18+Кизнерский!E18+Киясовский!E18+Красногорский!E18+Малопургинский!E18+Можгинский!E18+Сарапульский!E18+Селтинский!E18+Сюмсинский!E18+Увинский!E18+Шарканский!E18+Юкаменский!E18+'Як-Бодьинский'!E18+Ярский!E18+'г. Воткинск'!E18+'г. Глазов'!E18+'г. Можга'!E18+'г. Сарапул'!E18+'г. Ижевск'!E18</f>
        <v>429</v>
      </c>
      <c r="F18" s="36">
        <f>Алнашский!F18+Балезинский!F18+Вавожский!F18+Воткинский!F18+Глазовский!F18+Граховский!F18+Дебесский!F18+Завьяловский!F18+Игринский!F18+Камбарский!F18+Каракулинский!F18+Кезский!F18+Кизнерский!F18+Киясовский!F18+Красногорский!F18+Малопургинский!F18+Можгинский!F18+Сарапульский!F18+Селтинский!F18+Сюмсинский!F18+Увинский!F18+Шарканский!F18+Юкаменский!F18+'Як-Бодьинский'!F18+Ярский!F18+'г. Воткинск'!F18+'г. Глазов'!F18+'г. Можга'!F18+'г. Сарапул'!F18+'г. Ижевск'!F18</f>
        <v>266</v>
      </c>
      <c r="G18" s="36">
        <f>Алнашский!G18+Балезинский!G18+Вавожский!G18+Воткинский!G18+Глазовский!G18+Граховский!G18+Дебесский!G18+Завьяловский!G18+Игринский!G18+Камбарский!G18+Каракулинский!G18+Кезский!G18+Кизнерский!G18+Киясовский!G18+Красногорский!G18+Малопургинский!G18+Можгинский!G18+Сарапульский!G18+Селтинский!G18+Сюмсинский!G18+Увинский!G18+Шарканский!G18+Юкаменский!G18+'Як-Бодьинский'!G18+Ярский!G18+'г. Воткинск'!G18+'г. Глазов'!G18+'г. Можга'!G18+'г. Сарапул'!G18+'г. Ижевск'!G18</f>
        <v>92</v>
      </c>
      <c r="H18" s="36">
        <f>Алнашский!H18+Балезинский!H18+Вавожский!H18+Воткинский!H18+Глазовский!H18+Граховский!H18+Дебесский!H18+Завьяловский!H18+Игринский!H18+Камбарский!H18+Каракулинский!H18+Кезский!H18+Кизнерский!H18+Киясовский!H18+Красногорский!H18+Малопургинский!H18+Можгинский!H18+Сарапульский!H18+Селтинский!H18+Сюмсинский!H18+Увинский!H18+Шарканский!H18+Юкаменский!H18+'Як-Бодьинский'!H18+Ярский!H18+'г. Воткинск'!H18+'г. Глазов'!H18+'г. Можга'!H18+'г. Сарапул'!H18+'г. Ижевск'!H18</f>
        <v>31</v>
      </c>
      <c r="I18" s="36">
        <f>Алнашский!I18+Балезинский!I18+Вавожский!I18+Воткинский!I18+Глазовский!I18+Граховский!I18+Дебесский!I18+Завьяловский!I18+Игринский!I18+Камбарский!I18+Каракулинский!I18+Кезский!I18+Кизнерский!I18+Киясовский!I18+Красногорский!I18+Малопургинский!I18+Можгинский!I18+Сарапульский!I18+Селтинский!I18+Сюмсинский!I18+Увинский!I18+Шарканский!I18+Юкаменский!I18+'Як-Бодьинский'!I18+Ярский!I18+'г. Воткинск'!I18+'г. Глазов'!I18+'г. Можга'!I18+'г. Сарапул'!I18+'г. Ижевск'!I18</f>
        <v>10</v>
      </c>
      <c r="J18" s="36">
        <f>Алнашский!J18+Балезинский!J18+Вавожский!J18+Воткинский!J18+Глазовский!J18+Граховский!J18+Дебесский!J18+Завьяловский!J18+Игринский!J18+Камбарский!J18+Каракулинский!J18+Кезский!J18+Кизнерский!J18+Киясовский!J18+Красногорский!J18+Малопургинский!J18+Можгинский!J18+Сарапульский!J18+Селтинский!J18+Сюмсинский!J18+Увинский!J18+Шарканский!J18+Юкаменский!J18+'Як-Бодьинский'!J18+Ярский!J18+'г. Воткинск'!J18+'г. Глазов'!J18+'г. Можга'!J18+'г. Сарапул'!J18+'г. Ижевск'!J18</f>
        <v>4</v>
      </c>
      <c r="K18" s="36">
        <f>Алнашский!K18+Балезинский!K18+Вавожский!K18+Воткинский!K18+Глазовский!K18+Граховский!K18+Дебесский!K18+Завьяловский!K18+Игринский!K18+Камбарский!K18+Каракулинский!K18+Кезский!K18+Кизнерский!K18+Киясовский!K18+Красногорский!K18+Малопургинский!K18+Можгинский!K18+Сарапульский!K18+Селтинский!K18+Сюмсинский!K18+Увинский!K18+Шарканский!K18+Юкаменский!K18+'Як-Бодьинский'!K18+Ярский!K18+'г. Воткинск'!K18+'г. Глазов'!K18+'г. Можга'!K18+'г. Сарапул'!K18+'г. Ижевск'!K18</f>
        <v>0</v>
      </c>
      <c r="L18" s="36">
        <f>Алнашский!L18+Балезинский!L18+Вавожский!L18+Воткинский!L18+Глазовский!L18+Граховский!L18+Дебесский!L18+Завьяловский!L18+Игринский!L18+Камбарский!L18+Каракулинский!L18+Кезский!L18+Кизнерский!L18+Киясовский!L18+Красногорский!L18+Малопургинский!L18+Можгинский!L18+Сарапульский!L18+Селтинский!L18+Сюмсинский!L18+Увинский!L18+Шарканский!L18+Юкаменский!L18+'Як-Бодьинский'!L18+Ярский!L18+'г. Воткинск'!L18+'г. Глазов'!L18+'г. Можга'!L18+'г. Сарапул'!L18+'г. Ижевск'!L18</f>
        <v>0</v>
      </c>
      <c r="M18" s="36">
        <f>Алнашский!M18+Балезинский!M18+Вавожский!M18+Воткинский!M18+Глазовский!M18+Граховский!M18+Дебесский!M18+Завьяловский!M18+Игринский!M18+Камбарский!M18+Каракулинский!M18+Кезский!M18+Кизнерский!M18+Киясовский!M18+Красногорский!M18+Малопургинский!M18+Можгинский!M18+Сарапульский!M18+Селтинский!M18+Сюмсинский!M18+Увинский!M18+Шарканский!M18+Юкаменский!M18+'Як-Бодьинский'!M18+Ярский!M18+'г. Воткинск'!M18+'г. Глазов'!M18+'г. Можга'!M18+'г. Сарапул'!M18+'г. Ижевск'!M18</f>
        <v>0</v>
      </c>
      <c r="N18" s="36">
        <f>Алнашский!N18+Балезинский!N18+Вавожский!N18+Воткинский!N18+Глазовский!N18+Граховский!N18+Дебесский!N18+Завьяловский!N18+Игринский!N18+Камбарский!N18+Каракулинский!N18+Кезский!N18+Кизнерский!N18+Киясовский!N18+Красногорский!N18+Малопургинский!N18+Можгинский!N18+Сарапульский!N18+Селтинский!N18+Сюмсинский!N18+Увинский!N18+Шарканский!N18+Юкаменский!N18+'Як-Бодьинский'!N18+Ярский!N18+'г. Воткинск'!N18+'г. Глазов'!N18+'г. Можга'!N18+'г. Сарапул'!N18+'г. Ижевск'!N18</f>
        <v>0</v>
      </c>
      <c r="O18" s="54">
        <f>Алнашский!O18+Балезинский!O18+Вавожский!O18+Воткинский!O18+Глазовский!O18+Граховский!O18+Дебесский!O18+Завьяловский!O18+Игринский!O18+Камбарский!O18+Каракулинский!O18+Кезский!O18+Кизнерский!O18+Киясовский!O18+Красногорский!O18+Малопургинский!O18+Можгинский!O18+Сарапульский!O18+Селтинский!O18+Сюмсинский!O18+Увинский!O18+Шарканский!O18+Юкаменский!O18+'Як-Бодьинский'!O18+Ярский!O18+'г. Воткинск'!O18+'г. Глазов'!O18+'г. Можга'!O18+'г. Сарапул'!O18+'г. Ижевск'!O18</f>
        <v>2788</v>
      </c>
      <c r="P18" s="36">
        <f>Алнашский!P18+Балезинский!P18+Вавожский!P18+Воткинский!P18+Глазовский!P18+Граховский!P18+Дебесский!P18+Завьяловский!P18+Игринский!P18+Камбарский!P18+Каракулинский!P18+Кезский!P18+Кизнерский!P18+Киясовский!P18+Красногорский!P18+Малопургинский!P18+Можгинский!P18+Сарапульский!P18+Селтинский!P18+Сюмсинский!P18+Увинский!P18+Шарканский!P18+Юкаменский!P18+'Як-Бодьинский'!P18+Ярский!P18+'г. Воткинск'!P18+'г. Глазов'!P18+'г. Можга'!P18+'г. Сарапул'!P18+'г. Ижевск'!P18</f>
        <v>946</v>
      </c>
      <c r="Q18" s="36">
        <f>Алнашский!Q18+Балезинский!Q18+Вавожский!Q18+Воткинский!Q18+Глазовский!Q18+Граховский!Q18+Дебесский!Q18+Завьяловский!Q18+Игринский!Q18+Камбарский!Q18+Каракулинский!Q18+Кезский!Q18+Кизнерский!Q18+Киясовский!Q18+Красногорский!Q18+Малопургинский!Q18+Можгинский!Q18+Сарапульский!Q18+Селтинский!Q18+Сюмсинский!Q18+Увинский!Q18+Шарканский!Q18+Юкаменский!Q18+'Як-Бодьинский'!Q18+Ярский!Q18+'г. Воткинск'!Q18+'г. Глазов'!Q18+'г. Можга'!Q18+'г. Сарапул'!Q18+'г. Ижевск'!Q18</f>
        <v>1688</v>
      </c>
      <c r="R18" s="36">
        <f>Алнашский!R18+Балезинский!R18+Вавожский!R18+Воткинский!R18+Глазовский!R18+Граховский!R18+Дебесский!R18+Завьяловский!R18+Игринский!R18+Камбарский!R18+Каракулинский!R18+Кезский!R18+Кизнерский!R18+Киясовский!R18+Красногорский!R18+Малопургинский!R18+Можгинский!R18+Сарапульский!R18+Селтинский!R18+Сюмсинский!R18+Увинский!R18+Шарканский!R18+Юкаменский!R18+'Як-Бодьинский'!R18+Ярский!R18+'г. Воткинск'!R18+'г. Глазов'!R18+'г. Можга'!R18+'г. Сарапул'!R18+'г. Ижевск'!R18</f>
        <v>114</v>
      </c>
      <c r="S18" s="36">
        <f>Алнашский!S18+Балезинский!S18+Вавожский!S18+Воткинский!S18+Глазовский!S18+Граховский!S18+Дебесский!S18+Завьяловский!S18+Игринский!S18+Камбарский!S18+Каракулинский!S18+Кезский!S18+Кизнерский!S18+Киясовский!S18+Красногорский!S18+Малопургинский!S18+Можгинский!S18+Сарапульский!S18+Селтинский!S18+Сюмсинский!S18+Увинский!S18+Шарканский!S18+Юкаменский!S18+'Як-Бодьинский'!S18+Ярский!S18+'г. Воткинск'!S18+'г. Глазов'!S18+'г. Можга'!S18+'г. Сарапул'!S18+'г. Ижевск'!S18</f>
        <v>1</v>
      </c>
      <c r="T18" s="36">
        <f>Алнашский!T18+Балезинский!T18+Вавожский!T18+Воткинский!T18+Глазовский!T18+Граховский!T18+Дебесский!T18+Завьяловский!T18+Игринский!T18+Камбарский!T18+Каракулинский!T18+Кезский!T18+Кизнерский!T18+Киясовский!T18+Красногорский!T18+Малопургинский!T18+Можгинский!T18+Сарапульский!T18+Селтинский!T18+Сюмсинский!T18+Увинский!T18+Шарканский!T18+Юкаменский!T18+'Як-Бодьинский'!T18+Ярский!T18+'г. Воткинск'!T18+'г. Глазов'!T18+'г. Можга'!T18+'г. Сарапул'!T18+'г. Ижевск'!T18</f>
        <v>40</v>
      </c>
      <c r="U18" s="46" t="s">
        <v>42</v>
      </c>
      <c r="V18" s="20"/>
      <c r="W18" s="20"/>
      <c r="X18" s="20"/>
      <c r="Y18" s="20"/>
      <c r="Z18" s="20"/>
    </row>
    <row r="19" spans="1:26" ht="22.5" x14ac:dyDescent="0.25">
      <c r="A19" s="73"/>
      <c r="B19" s="25" t="s">
        <v>39</v>
      </c>
      <c r="C19" s="54">
        <f>Алнашский!C19+Балезинский!C19+Вавожский!C19+Воткинский!C19+Глазовский!C19+Граховский!C19+Дебесский!C19+Завьяловский!C19+Игринский!C19+Камбарский!C19+Каракулинский!C19+Кезский!C19+Кизнерский!C19+Киясовский!C19+Красногорский!C19+Малопургинский!C19+Можгинский!C19+Сарапульский!C19+Селтинский!C19+Сюмсинский!C19+Увинский!C19+Шарканский!C19+Юкаменский!C19+'Як-Бодьинский'!C19+Ярский!C19+'г. Воткинск'!C19+'г. Глазов'!C19+'г. Можга'!C19+'г. Сарапул'!C19+'г. Ижевск'!C19</f>
        <v>11</v>
      </c>
      <c r="D19" s="36">
        <f>Алнашский!D19+Балезинский!D19+Вавожский!D19+Воткинский!D19+Глазовский!D19+Граховский!D19+Дебесский!D19+Завьяловский!D19+Игринский!D19+Камбарский!D19+Каракулинский!D19+Кезский!D19+Кизнерский!D19+Киясовский!D19+Красногорский!D19+Малопургинский!D19+Можгинский!D19+Сарапульский!D19+Селтинский!D19+Сюмсинский!D19+Увинский!D19+Шарканский!D19+Юкаменский!D19+'Як-Бодьинский'!D19+Ярский!D19+'г. Воткинск'!D19+'г. Глазов'!D19+'г. Можга'!D19+'г. Сарапул'!D19+'г. Ижевск'!D19</f>
        <v>4</v>
      </c>
      <c r="E19" s="36">
        <f>Алнашский!E19+Балезинский!E19+Вавожский!E19+Воткинский!E19+Глазовский!E19+Граховский!E19+Дебесский!E19+Завьяловский!E19+Игринский!E19+Камбарский!E19+Каракулинский!E19+Кезский!E19+Кизнерский!E19+Киясовский!E19+Красногорский!E19+Малопургинский!E19+Можгинский!E19+Сарапульский!E19+Селтинский!E19+Сюмсинский!E19+Увинский!E19+Шарканский!E19+Юкаменский!E19+'Як-Бодьинский'!E19+Ярский!E19+'г. Воткинск'!E19+'г. Глазов'!E19+'г. Можга'!E19+'г. Сарапул'!E19+'г. Ижевск'!E19</f>
        <v>1</v>
      </c>
      <c r="F19" s="36">
        <f>Алнашский!F19+Балезинский!F19+Вавожский!F19+Воткинский!F19+Глазовский!F19+Граховский!F19+Дебесский!F19+Завьяловский!F19+Игринский!F19+Камбарский!F19+Каракулинский!F19+Кезский!F19+Кизнерский!F19+Киясовский!F19+Красногорский!F19+Малопургинский!F19+Можгинский!F19+Сарапульский!F19+Селтинский!F19+Сюмсинский!F19+Увинский!F19+Шарканский!F19+Юкаменский!F19+'Як-Бодьинский'!F19+Ярский!F19+'г. Воткинск'!F19+'г. Глазов'!F19+'г. Можга'!F19+'г. Сарапул'!F19+'г. Ижевск'!F19</f>
        <v>5</v>
      </c>
      <c r="G19" s="36">
        <f>Алнашский!G19+Балезинский!G19+Вавожский!G19+Воткинский!G19+Глазовский!G19+Граховский!G19+Дебесский!G19+Завьяловский!G19+Игринский!G19+Камбарский!G19+Каракулинский!G19+Кезский!G19+Кизнерский!G19+Киясовский!G19+Красногорский!G19+Малопургинский!G19+Можгинский!G19+Сарапульский!G19+Селтинский!G19+Сюмсинский!G19+Увинский!G19+Шарканский!G19+Юкаменский!G19+'Як-Бодьинский'!G19+Ярский!G19+'г. Воткинск'!G19+'г. Глазов'!G19+'г. Можга'!G19+'г. Сарапул'!G19+'г. Ижевск'!G19</f>
        <v>1</v>
      </c>
      <c r="H19" s="36">
        <f>Алнашский!H19+Балезинский!H19+Вавожский!H19+Воткинский!H19+Глазовский!H19+Граховский!H19+Дебесский!H19+Завьяловский!H19+Игринский!H19+Камбарский!H19+Каракулинский!H19+Кезский!H19+Кизнерский!H19+Киясовский!H19+Красногорский!H19+Малопургинский!H19+Можгинский!H19+Сарапульский!H19+Селтинский!H19+Сюмсинский!H19+Увинский!H19+Шарканский!H19+Юкаменский!H19+'Як-Бодьинский'!H19+Ярский!H19+'г. Воткинск'!H19+'г. Глазов'!H19+'г. Можга'!H19+'г. Сарапул'!H19+'г. Ижевск'!H19</f>
        <v>0</v>
      </c>
      <c r="I19" s="36">
        <f>Алнашский!I19+Балезинский!I19+Вавожский!I19+Воткинский!I19+Глазовский!I19+Граховский!I19+Дебесский!I19+Завьяловский!I19+Игринский!I19+Камбарский!I19+Каракулинский!I19+Кезский!I19+Кизнерский!I19+Киясовский!I19+Красногорский!I19+Малопургинский!I19+Можгинский!I19+Сарапульский!I19+Селтинский!I19+Сюмсинский!I19+Увинский!I19+Шарканский!I19+Юкаменский!I19+'Як-Бодьинский'!I19+Ярский!I19+'г. Воткинск'!I19+'г. Глазов'!I19+'г. Можга'!I19+'г. Сарапул'!I19+'г. Ижевск'!I19</f>
        <v>0</v>
      </c>
      <c r="J19" s="36">
        <f>Алнашский!J19+Балезинский!J19+Вавожский!J19+Воткинский!J19+Глазовский!J19+Граховский!J19+Дебесский!J19+Завьяловский!J19+Игринский!J19+Камбарский!J19+Каракулинский!J19+Кезский!J19+Кизнерский!J19+Киясовский!J19+Красногорский!J19+Малопургинский!J19+Можгинский!J19+Сарапульский!J19+Селтинский!J19+Сюмсинский!J19+Увинский!J19+Шарканский!J19+Юкаменский!J19+'Як-Бодьинский'!J19+Ярский!J19+'г. Воткинск'!J19+'г. Глазов'!J19+'г. Можга'!J19+'г. Сарапул'!J19+'г. Ижевск'!J19</f>
        <v>0</v>
      </c>
      <c r="K19" s="36">
        <f>Алнашский!K19+Балезинский!K19+Вавожский!K19+Воткинский!K19+Глазовский!K19+Граховский!K19+Дебесский!K19+Завьяловский!K19+Игринский!K19+Камбарский!K19+Каракулинский!K19+Кезский!K19+Кизнерский!K19+Киясовский!K19+Красногорский!K19+Малопургинский!K19+Можгинский!K19+Сарапульский!K19+Селтинский!K19+Сюмсинский!K19+Увинский!K19+Шарканский!K19+Юкаменский!K19+'Як-Бодьинский'!K19+Ярский!K19+'г. Воткинск'!K19+'г. Глазов'!K19+'г. Можга'!K19+'г. Сарапул'!K19+'г. Ижевск'!K19</f>
        <v>0</v>
      </c>
      <c r="L19" s="36">
        <f>Алнашский!L19+Балезинский!L19+Вавожский!L19+Воткинский!L19+Глазовский!L19+Граховский!L19+Дебесский!L19+Завьяловский!L19+Игринский!L19+Камбарский!L19+Каракулинский!L19+Кезский!L19+Кизнерский!L19+Киясовский!L19+Красногорский!L19+Малопургинский!L19+Можгинский!L19+Сарапульский!L19+Селтинский!L19+Сюмсинский!L19+Увинский!L19+Шарканский!L19+Юкаменский!L19+'Як-Бодьинский'!L19+Ярский!L19+'г. Воткинск'!L19+'г. Глазов'!L19+'г. Можга'!L19+'г. Сарапул'!L19+'г. Ижевск'!L19</f>
        <v>0</v>
      </c>
      <c r="M19" s="36">
        <f>Алнашский!M19+Балезинский!M19+Вавожский!M19+Воткинский!M19+Глазовский!M19+Граховский!M19+Дебесский!M19+Завьяловский!M19+Игринский!M19+Камбарский!M19+Каракулинский!M19+Кезский!M19+Кизнерский!M19+Киясовский!M19+Красногорский!M19+Малопургинский!M19+Можгинский!M19+Сарапульский!M19+Селтинский!M19+Сюмсинский!M19+Увинский!M19+Шарканский!M19+Юкаменский!M19+'Як-Бодьинский'!M19+Ярский!M19+'г. Воткинск'!M19+'г. Глазов'!M19+'г. Можга'!M19+'г. Сарапул'!M19+'г. Ижевск'!M19</f>
        <v>0</v>
      </c>
      <c r="N19" s="36">
        <f>Алнашский!N19+Балезинский!N19+Вавожский!N19+Воткинский!N19+Глазовский!N19+Граховский!N19+Дебесский!N19+Завьяловский!N19+Игринский!N19+Камбарский!N19+Каракулинский!N19+Кезский!N19+Кизнерский!N19+Киясовский!N19+Красногорский!N19+Малопургинский!N19+Можгинский!N19+Сарапульский!N19+Селтинский!N19+Сюмсинский!N19+Увинский!N19+Шарканский!N19+Юкаменский!N19+'Як-Бодьинский'!N19+Ярский!N19+'г. Воткинск'!N19+'г. Глазов'!N19+'г. Можга'!N19+'г. Сарапул'!N19+'г. Ижевск'!N19</f>
        <v>0</v>
      </c>
      <c r="O19" s="54">
        <f>Алнашский!O19+Балезинский!O19+Вавожский!O19+Воткинский!O19+Глазовский!O19+Граховский!O19+Дебесский!O19+Завьяловский!O19+Игринский!O19+Камбарский!O19+Каракулинский!O19+Кезский!O19+Кизнерский!O19+Киясовский!O19+Красногорский!O19+Малопургинский!O19+Можгинский!O19+Сарапульский!O19+Селтинский!O19+Сюмсинский!O19+Увинский!O19+Шарканский!O19+Юкаменский!O19+'Як-Бодьинский'!O19+Ярский!O19+'г. Воткинск'!O19+'г. Глазов'!O19+'г. Можга'!O19+'г. Сарапул'!O19+'г. Ижевск'!O19</f>
        <v>26</v>
      </c>
      <c r="P19" s="36">
        <f>Алнашский!P19+Балезинский!P19+Вавожский!P19+Воткинский!P19+Глазовский!P19+Граховский!P19+Дебесский!P19+Завьяловский!P19+Игринский!P19+Камбарский!P19+Каракулинский!P19+Кезский!P19+Кизнерский!P19+Киясовский!P19+Красногорский!P19+Малопургинский!P19+Можгинский!P19+Сарапульский!P19+Селтинский!P19+Сюмсинский!P19+Увинский!P19+Шарканский!P19+Юкаменский!P19+'Як-Бодьинский'!P19+Ярский!P19+'г. Воткинск'!P19+'г. Глазов'!P19+'г. Можга'!P19+'г. Сарапул'!P19+'г. Ижевск'!P19</f>
        <v>11</v>
      </c>
      <c r="Q19" s="36">
        <f>Алнашский!Q19+Балезинский!Q19+Вавожский!Q19+Воткинский!Q19+Глазовский!Q19+Граховский!Q19+Дебесский!Q19+Завьяловский!Q19+Игринский!Q19+Камбарский!Q19+Каракулинский!Q19+Кезский!Q19+Кизнерский!Q19+Киясовский!Q19+Красногорский!Q19+Малопургинский!Q19+Можгинский!Q19+Сарапульский!Q19+Селтинский!Q19+Сюмсинский!Q19+Увинский!Q19+Шарканский!Q19+Юкаменский!Q19+'Як-Бодьинский'!Q19+Ярский!Q19+'г. Воткинск'!Q19+'г. Глазов'!Q19+'г. Можга'!Q19+'г. Сарапул'!Q19+'г. Ижевск'!Q19</f>
        <v>15</v>
      </c>
      <c r="R19" s="36">
        <f>Алнашский!R19+Балезинский!R19+Вавожский!R19+Воткинский!R19+Глазовский!R19+Граховский!R19+Дебесский!R19+Завьяловский!R19+Игринский!R19+Камбарский!R19+Каракулинский!R19+Кезский!R19+Кизнерский!R19+Киясовский!R19+Красногорский!R19+Малопургинский!R19+Можгинский!R19+Сарапульский!R19+Селтинский!R19+Сюмсинский!R19+Увинский!R19+Шарканский!R19+Юкаменский!R19+'Як-Бодьинский'!R19+Ярский!R19+'г. Воткинск'!R19+'г. Глазов'!R19+'г. Можга'!R19+'г. Сарапул'!R19+'г. Ижевск'!R19</f>
        <v>0</v>
      </c>
      <c r="S19" s="36">
        <f>Алнашский!S19+Балезинский!S19+Вавожский!S19+Воткинский!S19+Глазовский!S19+Граховский!S19+Дебесский!S19+Завьяловский!S19+Игринский!S19+Камбарский!S19+Каракулинский!S19+Кезский!S19+Кизнерский!S19+Киясовский!S19+Красногорский!S19+Малопургинский!S19+Можгинский!S19+Сарапульский!S19+Селтинский!S19+Сюмсинский!S19+Увинский!S19+Шарканский!S19+Юкаменский!S19+'Як-Бодьинский'!S19+Ярский!S19+'г. Воткинск'!S19+'г. Глазов'!S19+'г. Можга'!S19+'г. Сарапул'!S19+'г. Ижевск'!S19</f>
        <v>0</v>
      </c>
      <c r="T19" s="36">
        <f>Алнашский!T19+Балезинский!T19+Вавожский!T19+Воткинский!T19+Глазовский!T19+Граховский!T19+Дебесский!T19+Завьяловский!T19+Игринский!T19+Камбарский!T19+Каракулинский!T19+Кезский!T19+Кизнерский!T19+Киясовский!T19+Красногорский!T19+Малопургинский!T19+Можгинский!T19+Сарапульский!T19+Селтинский!T19+Сюмсинский!T19+Увинский!T19+Шарканский!T19+Юкаменский!T19+'Як-Бодьинский'!T19+Ярский!T19+'г. Воткинск'!T19+'г. Глазов'!T19+'г. Можга'!T19+'г. Сарапул'!T19+'г. Ижевск'!T19</f>
        <v>0</v>
      </c>
      <c r="U19" s="26">
        <f>Алнашский!U19+Балезинский!U19+Вавожский!U19+Воткинский!U19+Глазовский!U19+Граховский!U19+Дебесский!U19+Завьяловский!U19+Игринский!U19+Камбарский!U19+Каракулинский!U19+Кезский!U19+Кизнерский!U19+Киясовский!U19+Красногорский!U19+Малопургинский!U19+Можгинский!U19+Сарапульский!U19+Селтинский!U19+Сюмсинский!U19+Увинский!U19+Шарканский!U19+Юкаменский!U19+'Як-Бодьинский'!U19+Ярский!U19+'г. Воткинск'!U19+'г. Глазов'!U19+'г. Можга'!U19+'г. Сарапул'!U19+'г. Ижевск'!U19</f>
        <v>20</v>
      </c>
      <c r="V19" s="20"/>
      <c r="W19" s="20"/>
      <c r="X19" s="20"/>
      <c r="Y19" s="20"/>
      <c r="Z19" s="20"/>
    </row>
    <row r="20" spans="1:26" ht="23.25" thickBot="1" x14ac:dyDescent="0.3">
      <c r="A20" s="76"/>
      <c r="B20" s="27" t="s">
        <v>40</v>
      </c>
      <c r="C20" s="55">
        <f>Алнашский!C20+Балезинский!C20+Вавожский!C20+Воткинский!C20+Глазовский!C20+Граховский!C20+Дебесский!C20+Завьяловский!C20+Игринский!C20+Камбарский!C20+Каракулинский!C20+Кезский!C20+Кизнерский!C20+Киясовский!C20+Красногорский!C20+Малопургинский!C20+Можгинский!C20+Сарапульский!C20+Селтинский!C20+Сюмсинский!C20+Увинский!C20+Шарканский!C20+Юкаменский!C20+'Як-Бодьинский'!C20+Ярский!C20+'г. Воткинск'!C20+'г. Глазов'!C20+'г. Можга'!C20+'г. Сарапул'!C20+'г. Ижевск'!C20</f>
        <v>160</v>
      </c>
      <c r="D20" s="45">
        <f>Алнашский!D20+Балезинский!D20+Вавожский!D20+Воткинский!D20+Глазовский!D20+Граховский!D20+Дебесский!D20+Завьяловский!D20+Игринский!D20+Камбарский!D20+Каракулинский!D20+Кезский!D20+Кизнерский!D20+Киясовский!D20+Красногорский!D20+Малопургинский!D20+Можгинский!D20+Сарапульский!D20+Селтинский!D20+Сюмсинский!D20+Увинский!D20+Шарканский!D20+Юкаменский!D20+'Як-Бодьинский'!D20+Ярский!D20+'г. Воткинск'!D20+'г. Глазов'!D20+'г. Можга'!D20+'г. Сарапул'!D20+'г. Ижевск'!D20</f>
        <v>62</v>
      </c>
      <c r="E20" s="45">
        <f>Алнашский!E20+Балезинский!E20+Вавожский!E20+Воткинский!E20+Глазовский!E20+Граховский!E20+Дебесский!E20+Завьяловский!E20+Игринский!E20+Камбарский!E20+Каракулинский!E20+Кезский!E20+Кизнерский!E20+Киясовский!E20+Красногорский!E20+Малопургинский!E20+Можгинский!E20+Сарапульский!E20+Селтинский!E20+Сюмсинский!E20+Увинский!E20+Шарканский!E20+Юкаменский!E20+'Як-Бодьинский'!E20+Ярский!E20+'г. Воткинск'!E20+'г. Глазов'!E20+'г. Можга'!E20+'г. Сарапул'!E20+'г. Ижевск'!E20</f>
        <v>56</v>
      </c>
      <c r="F20" s="45">
        <f>Алнашский!F20+Балезинский!F20+Вавожский!F20+Воткинский!F20+Глазовский!F20+Граховский!F20+Дебесский!F20+Завьяловский!F20+Игринский!F20+Камбарский!F20+Каракулинский!F20+Кезский!F20+Кизнерский!F20+Киясовский!F20+Красногорский!F20+Малопургинский!F20+Можгинский!F20+Сарапульский!F20+Селтинский!F20+Сюмсинский!F20+Увинский!F20+Шарканский!F20+Юкаменский!F20+'Як-Бодьинский'!F20+Ярский!F20+'г. Воткинск'!F20+'г. Глазов'!F20+'г. Можга'!F20+'г. Сарапул'!F20+'г. Ижевск'!F20</f>
        <v>26</v>
      </c>
      <c r="G20" s="45">
        <f>Алнашский!G20+Балезинский!G20+Вавожский!G20+Воткинский!G20+Глазовский!G20+Граховский!G20+Дебесский!G20+Завьяловский!G20+Игринский!G20+Камбарский!G20+Каракулинский!G20+Кезский!G20+Кизнерский!G20+Киясовский!G20+Красногорский!G20+Малопургинский!G20+Можгинский!G20+Сарапульский!G20+Селтинский!G20+Сюмсинский!G20+Увинский!G20+Шарканский!G20+Юкаменский!G20+'Як-Бодьинский'!G20+Ярский!G20+'г. Воткинск'!G20+'г. Глазов'!G20+'г. Можга'!G20+'г. Сарапул'!G20+'г. Ижевск'!G20</f>
        <v>10</v>
      </c>
      <c r="H20" s="45">
        <f>Алнашский!H20+Балезинский!H20+Вавожский!H20+Воткинский!H20+Глазовский!H20+Граховский!H20+Дебесский!H20+Завьяловский!H20+Игринский!H20+Камбарский!H20+Каракулинский!H20+Кезский!H20+Кизнерский!H20+Киясовский!H20+Красногорский!H20+Малопургинский!H20+Можгинский!H20+Сарапульский!H20+Селтинский!H20+Сюмсинский!H20+Увинский!H20+Шарканский!H20+Юкаменский!H20+'Як-Бодьинский'!H20+Ярский!H20+'г. Воткинск'!H20+'г. Глазов'!H20+'г. Можга'!H20+'г. Сарапул'!H20+'г. Ижевск'!H20</f>
        <v>4</v>
      </c>
      <c r="I20" s="45">
        <f>Алнашский!I20+Балезинский!I20+Вавожский!I20+Воткинский!I20+Глазовский!I20+Граховский!I20+Дебесский!I20+Завьяловский!I20+Игринский!I20+Камбарский!I20+Каракулинский!I20+Кезский!I20+Кизнерский!I20+Киясовский!I20+Красногорский!I20+Малопургинский!I20+Можгинский!I20+Сарапульский!I20+Селтинский!I20+Сюмсинский!I20+Увинский!I20+Шарканский!I20+Юкаменский!I20+'Як-Бодьинский'!I20+Ярский!I20+'г. Воткинск'!I20+'г. Глазов'!I20+'г. Можга'!I20+'г. Сарапул'!I20+'г. Ижевск'!I20</f>
        <v>1</v>
      </c>
      <c r="J20" s="45">
        <f>Алнашский!J20+Балезинский!J20+Вавожский!J20+Воткинский!J20+Глазовский!J20+Граховский!J20+Дебесский!J20+Завьяловский!J20+Игринский!J20+Камбарский!J20+Каракулинский!J20+Кезский!J20+Кизнерский!J20+Киясовский!J20+Красногорский!J20+Малопургинский!J20+Можгинский!J20+Сарапульский!J20+Селтинский!J20+Сюмсинский!J20+Увинский!J20+Шарканский!J20+Юкаменский!J20+'Як-Бодьинский'!J20+Ярский!J20+'г. Воткинск'!J20+'г. Глазов'!J20+'г. Можга'!J20+'г. Сарапул'!J20+'г. Ижевск'!J20</f>
        <v>0</v>
      </c>
      <c r="K20" s="45">
        <f>Алнашский!K20+Балезинский!K20+Вавожский!K20+Воткинский!K20+Глазовский!K20+Граховский!K20+Дебесский!K20+Завьяловский!K20+Игринский!K20+Камбарский!K20+Каракулинский!K20+Кезский!K20+Кизнерский!K20+Киясовский!K20+Красногорский!K20+Малопургинский!K20+Можгинский!K20+Сарапульский!K20+Селтинский!K20+Сюмсинский!K20+Увинский!K20+Шарканский!K20+Юкаменский!K20+'Як-Бодьинский'!K20+Ярский!K20+'г. Воткинск'!K20+'г. Глазов'!K20+'г. Можга'!K20+'г. Сарапул'!K20+'г. Ижевск'!K20</f>
        <v>0</v>
      </c>
      <c r="L20" s="45">
        <f>Алнашский!L20+Балезинский!L20+Вавожский!L20+Воткинский!L20+Глазовский!L20+Граховский!L20+Дебесский!L20+Завьяловский!L20+Игринский!L20+Камбарский!L20+Каракулинский!L20+Кезский!L20+Кизнерский!L20+Киясовский!L20+Красногорский!L20+Малопургинский!L20+Можгинский!L20+Сарапульский!L20+Селтинский!L20+Сюмсинский!L20+Увинский!L20+Шарканский!L20+Юкаменский!L20+'Як-Бодьинский'!L20+Ярский!L20+'г. Воткинск'!L20+'г. Глазов'!L20+'г. Можга'!L20+'г. Сарапул'!L20+'г. Ижевск'!L20</f>
        <v>0</v>
      </c>
      <c r="M20" s="45">
        <f>Алнашский!M20+Балезинский!M20+Вавожский!M20+Воткинский!M20+Глазовский!M20+Граховский!M20+Дебесский!M20+Завьяловский!M20+Игринский!M20+Камбарский!M20+Каракулинский!M20+Кезский!M20+Кизнерский!M20+Киясовский!M20+Красногорский!M20+Малопургинский!M20+Можгинский!M20+Сарапульский!M20+Селтинский!M20+Сюмсинский!M20+Увинский!M20+Шарканский!M20+Юкаменский!M20+'Як-Бодьинский'!M20+Ярский!M20+'г. Воткинск'!M20+'г. Глазов'!M20+'г. Можга'!M20+'г. Сарапул'!M20+'г. Ижевск'!M20</f>
        <v>0</v>
      </c>
      <c r="N20" s="45">
        <f>Алнашский!N20+Балезинский!N20+Вавожский!N20+Воткинский!N20+Глазовский!N20+Граховский!N20+Дебесский!N20+Завьяловский!N20+Игринский!N20+Камбарский!N20+Каракулинский!N20+Кезский!N20+Кизнерский!N20+Киясовский!N20+Красногорский!N20+Малопургинский!N20+Можгинский!N20+Сарапульский!N20+Селтинский!N20+Сюмсинский!N20+Увинский!N20+Шарканский!N20+Юкаменский!N20+'Як-Бодьинский'!N20+Ярский!N20+'г. Воткинск'!N20+'г. Глазов'!N20+'г. Можга'!N20+'г. Сарапул'!N20+'г. Ижевск'!N20</f>
        <v>0</v>
      </c>
      <c r="O20" s="55">
        <f>Алнашский!O20+Балезинский!O20+Вавожский!O20+Воткинский!O20+Глазовский!O20+Граховский!O20+Дебесский!O20+Завьяловский!O20+Игринский!O20+Камбарский!O20+Каракулинский!O20+Кезский!O20+Кизнерский!O20+Киясовский!O20+Красногорский!O20+Малопургинский!O20+Можгинский!O20+Сарапульский!O20+Селтинский!O20+Сюмсинский!O20+Увинский!O20+Шарканский!O20+Юкаменский!O20+'Як-Бодьинский'!O20+Ярский!O20+'г. Воткинск'!O20+'г. Глазов'!O20+'г. Можга'!O20+'г. Сарапул'!O20+'г. Ижевск'!O20</f>
        <v>329</v>
      </c>
      <c r="P20" s="45">
        <f>Алнашский!P20+Балезинский!P20+Вавожский!P20+Воткинский!P20+Глазовский!P20+Граховский!P20+Дебесский!P20+Завьяловский!P20+Игринский!P20+Камбарский!P20+Каракулинский!P20+Кезский!P20+Кизнерский!P20+Киясовский!P20+Красногорский!P20+Малопургинский!P20+Можгинский!P20+Сарапульский!P20+Селтинский!P20+Сюмсинский!P20+Увинский!P20+Шарканский!P20+Юкаменский!P20+'Як-Бодьинский'!P20+Ярский!P20+'г. Воткинск'!P20+'г. Глазов'!P20+'г. Можга'!P20+'г. Сарапул'!P20+'г. Ижевск'!P20</f>
        <v>139</v>
      </c>
      <c r="Q20" s="45">
        <f>Алнашский!Q20+Балезинский!Q20+Вавожский!Q20+Воткинский!Q20+Глазовский!Q20+Граховский!Q20+Дебесский!Q20+Завьяловский!Q20+Игринский!Q20+Камбарский!Q20+Каракулинский!Q20+Кезский!Q20+Кизнерский!Q20+Киясовский!Q20+Красногорский!Q20+Малопургинский!Q20+Можгинский!Q20+Сарапульский!Q20+Селтинский!Q20+Сюмсинский!Q20+Увинский!Q20+Шарканский!Q20+Юкаменский!Q20+'Як-Бодьинский'!Q20+Ярский!Q20+'г. Воткинск'!Q20+'г. Глазов'!Q20+'г. Можга'!Q20+'г. Сарапул'!Q20+'г. Ижевск'!Q20</f>
        <v>160</v>
      </c>
      <c r="R20" s="45">
        <f>Алнашский!R20+Балезинский!R20+Вавожский!R20+Воткинский!R20+Глазовский!R20+Граховский!R20+Дебесский!R20+Завьяловский!R20+Игринский!R20+Камбарский!R20+Каракулинский!R20+Кезский!R20+Кизнерский!R20+Киясовский!R20+Красногорский!R20+Малопургинский!R20+Можгинский!R20+Сарапульский!R20+Селтинский!R20+Сюмсинский!R20+Увинский!R20+Шарканский!R20+Юкаменский!R20+'Як-Бодьинский'!R20+Ярский!R20+'г. Воткинск'!R20+'г. Глазов'!R20+'г. Можга'!R20+'г. Сарапул'!R20+'г. Ижевск'!R20</f>
        <v>10</v>
      </c>
      <c r="S20" s="45">
        <f>Алнашский!S20+Балезинский!S20+Вавожский!S20+Воткинский!S20+Глазовский!S20+Граховский!S20+Дебесский!S20+Завьяловский!S20+Игринский!S20+Камбарский!S20+Каракулинский!S20+Кезский!S20+Кизнерский!S20+Киясовский!S20+Красногорский!S20+Малопургинский!S20+Можгинский!S20+Сарапульский!S20+Селтинский!S20+Сюмсинский!S20+Увинский!S20+Шарканский!S20+Юкаменский!S20+'Як-Бодьинский'!S20+Ярский!S20+'г. Воткинск'!S20+'г. Глазов'!S20+'г. Можга'!S20+'г. Сарапул'!S20+'г. Ижевск'!S20</f>
        <v>0</v>
      </c>
      <c r="T20" s="45">
        <f>Алнашский!T20+Балезинский!T20+Вавожский!T20+Воткинский!T20+Глазовский!T20+Граховский!T20+Дебесский!T20+Завьяловский!T20+Игринский!T20+Камбарский!T20+Каракулинский!T20+Кезский!T20+Кизнерский!T20+Киясовский!T20+Красногорский!T20+Малопургинский!T20+Можгинский!T20+Сарапульский!T20+Селтинский!T20+Сюмсинский!T20+Увинский!T20+Шарканский!T20+Юкаменский!T20+'Як-Бодьинский'!T20+Ярский!T20+'г. Воткинск'!T20+'г. Глазов'!T20+'г. Можга'!T20+'г. Сарапул'!T20+'г. Ижевск'!T20</f>
        <v>2</v>
      </c>
      <c r="U20" s="28">
        <f>Алнашский!U20+Балезинский!U20+Вавожский!U20+Воткинский!U20+Глазовский!U20+Граховский!U20+Дебесский!U20+Завьяловский!U20+Игринский!U20+Камбарский!U20+Каракулинский!U20+Кезский!U20+Кизнерский!U20+Киясовский!U20+Красногорский!U20+Малопургинский!U20+Можгинский!U20+Сарапульский!U20+Селтинский!U20+Сюмсинский!U20+Увинский!U20+Шарканский!U20+Юкаменский!U20+'Як-Бодьинский'!U20+Ярский!U20+'г. Воткинск'!U20+'г. Глазов'!U20+'г. Можга'!U20+'г. Сарапул'!U20+'г. Ижевск'!U20</f>
        <v>287</v>
      </c>
      <c r="V20" s="20"/>
      <c r="W20" s="20"/>
      <c r="X20" s="20"/>
      <c r="Y20" s="20"/>
      <c r="Z20" s="20"/>
    </row>
  </sheetData>
  <mergeCells count="11">
    <mergeCell ref="A18:A20"/>
    <mergeCell ref="B2:B3"/>
    <mergeCell ref="A2:A3"/>
    <mergeCell ref="C2:C3"/>
    <mergeCell ref="D2:N2"/>
    <mergeCell ref="U2:U3"/>
    <mergeCell ref="A1:U1"/>
    <mergeCell ref="P2:T2"/>
    <mergeCell ref="A6:A7"/>
    <mergeCell ref="A12:A15"/>
    <mergeCell ref="O2:O3"/>
  </mergeCells>
  <pageMargins left="0.7" right="0.7" top="0.75" bottom="0.75" header="0.3" footer="0.3"/>
  <pageSetup paperSize="9" scale="68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tabColor rgb="FF00B0F0"/>
    <pageSetUpPr fitToPage="1"/>
  </sheetPr>
  <dimension ref="A1:Z20"/>
  <sheetViews>
    <sheetView view="pageBreakPreview" zoomScale="120" zoomScaleNormal="110" zoomScaleSheetLayoutView="120" workbookViewId="0">
      <selection activeCell="V3" sqref="V3:Z20"/>
    </sheetView>
  </sheetViews>
  <sheetFormatPr defaultRowHeight="15" x14ac:dyDescent="0.25"/>
  <cols>
    <col min="1" max="1" width="4.85546875" customWidth="1"/>
    <col min="2" max="2" width="32.42578125" customWidth="1"/>
    <col min="4" max="4" width="6.5703125" customWidth="1"/>
    <col min="5" max="5" width="6.42578125" customWidth="1"/>
    <col min="6" max="6" width="7" customWidth="1"/>
    <col min="7" max="8" width="6.5703125" customWidth="1"/>
    <col min="9" max="9" width="7" customWidth="1"/>
    <col min="10" max="13" width="6.5703125" customWidth="1"/>
    <col min="14" max="14" width="6.140625" customWidth="1"/>
    <col min="15" max="15" width="9.28515625" customWidth="1"/>
    <col min="16" max="16" width="7" customWidth="1"/>
    <col min="17" max="17" width="7.28515625" customWidth="1"/>
    <col min="18" max="18" width="7" customWidth="1"/>
    <col min="19" max="19" width="7.85546875" customWidth="1"/>
    <col min="20" max="20" width="9.85546875" customWidth="1"/>
    <col min="22" max="22" width="5.85546875" customWidth="1"/>
    <col min="23" max="23" width="4.7109375" customWidth="1"/>
    <col min="24" max="24" width="5.42578125" customWidth="1"/>
    <col min="25" max="25" width="6.42578125" customWidth="1"/>
    <col min="26" max="26" width="6" customWidth="1"/>
  </cols>
  <sheetData>
    <row r="1" spans="1:26" ht="33" customHeight="1" thickBot="1" x14ac:dyDescent="0.3">
      <c r="A1" s="68" t="s">
        <v>59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</row>
    <row r="2" spans="1:26" ht="21.75" customHeight="1" x14ac:dyDescent="0.25">
      <c r="A2" s="89"/>
      <c r="B2" s="74" t="s">
        <v>0</v>
      </c>
      <c r="C2" s="74" t="s">
        <v>43</v>
      </c>
      <c r="D2" s="69" t="s">
        <v>10</v>
      </c>
      <c r="E2" s="70"/>
      <c r="F2" s="70"/>
      <c r="G2" s="70"/>
      <c r="H2" s="70"/>
      <c r="I2" s="70"/>
      <c r="J2" s="70"/>
      <c r="K2" s="70"/>
      <c r="L2" s="70"/>
      <c r="M2" s="70"/>
      <c r="N2" s="81"/>
      <c r="O2" s="74" t="s">
        <v>47</v>
      </c>
      <c r="P2" s="69" t="s">
        <v>21</v>
      </c>
      <c r="Q2" s="70"/>
      <c r="R2" s="70"/>
      <c r="S2" s="70"/>
      <c r="T2" s="70"/>
      <c r="U2" s="66" t="s">
        <v>48</v>
      </c>
    </row>
    <row r="3" spans="1:26" ht="50.25" customHeight="1" x14ac:dyDescent="0.25">
      <c r="A3" s="90"/>
      <c r="B3" s="75"/>
      <c r="C3" s="75"/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31</v>
      </c>
      <c r="N3" s="1" t="s">
        <v>41</v>
      </c>
      <c r="O3" s="75"/>
      <c r="P3" s="1" t="s">
        <v>11</v>
      </c>
      <c r="Q3" s="1" t="s">
        <v>12</v>
      </c>
      <c r="R3" s="1" t="s">
        <v>13</v>
      </c>
      <c r="S3" s="1" t="s">
        <v>22</v>
      </c>
      <c r="T3" s="9" t="s">
        <v>23</v>
      </c>
      <c r="U3" s="67"/>
      <c r="V3" s="18"/>
      <c r="W3" s="19"/>
      <c r="X3" s="19"/>
      <c r="Y3" s="19"/>
      <c r="Z3" s="19"/>
    </row>
    <row r="4" spans="1:26" x14ac:dyDescent="0.25">
      <c r="A4" s="2" t="s">
        <v>14</v>
      </c>
      <c r="B4" s="3">
        <v>2</v>
      </c>
      <c r="C4" s="3">
        <v>3</v>
      </c>
      <c r="D4" s="3">
        <v>4</v>
      </c>
      <c r="E4" s="3">
        <v>5</v>
      </c>
      <c r="F4" s="3">
        <v>6</v>
      </c>
      <c r="G4" s="3">
        <v>7</v>
      </c>
      <c r="H4" s="3">
        <v>8</v>
      </c>
      <c r="I4" s="3">
        <v>9</v>
      </c>
      <c r="J4" s="3">
        <v>10</v>
      </c>
      <c r="K4" s="3">
        <v>11</v>
      </c>
      <c r="L4" s="3">
        <v>12</v>
      </c>
      <c r="M4" s="3">
        <v>13</v>
      </c>
      <c r="N4" s="3">
        <v>14</v>
      </c>
      <c r="O4" s="3">
        <v>15</v>
      </c>
      <c r="P4" s="3">
        <v>16</v>
      </c>
      <c r="Q4" s="3">
        <v>17</v>
      </c>
      <c r="R4" s="3">
        <v>18</v>
      </c>
      <c r="S4" s="3">
        <v>19</v>
      </c>
      <c r="T4" s="10">
        <v>20</v>
      </c>
      <c r="U4" s="13">
        <v>21</v>
      </c>
      <c r="V4" s="20"/>
      <c r="W4" s="20"/>
      <c r="X4" s="20"/>
      <c r="Y4" s="20"/>
      <c r="Z4" s="20"/>
    </row>
    <row r="5" spans="1:26" x14ac:dyDescent="0.25">
      <c r="A5" s="4" t="s">
        <v>14</v>
      </c>
      <c r="B5" s="8" t="s">
        <v>20</v>
      </c>
      <c r="C5" s="3">
        <v>5779</v>
      </c>
      <c r="D5" s="36">
        <v>3596</v>
      </c>
      <c r="E5" s="36">
        <v>1462</v>
      </c>
      <c r="F5" s="36">
        <v>562</v>
      </c>
      <c r="G5" s="36">
        <v>124</v>
      </c>
      <c r="H5" s="36">
        <v>20</v>
      </c>
      <c r="I5" s="36">
        <v>9</v>
      </c>
      <c r="J5" s="36">
        <v>3</v>
      </c>
      <c r="K5" s="36">
        <v>3</v>
      </c>
      <c r="L5" s="36">
        <v>0</v>
      </c>
      <c r="M5" s="36">
        <v>0</v>
      </c>
      <c r="N5" s="36">
        <v>0</v>
      </c>
      <c r="O5" s="3">
        <v>8901</v>
      </c>
      <c r="P5" s="36">
        <v>3437</v>
      </c>
      <c r="Q5" s="36">
        <v>4645</v>
      </c>
      <c r="R5" s="36">
        <v>501</v>
      </c>
      <c r="S5" s="36">
        <v>145</v>
      </c>
      <c r="T5" s="41">
        <v>173</v>
      </c>
      <c r="U5" s="14" t="s">
        <v>42</v>
      </c>
      <c r="V5" s="20"/>
      <c r="W5" s="58"/>
      <c r="X5" s="58"/>
      <c r="Y5" s="20"/>
      <c r="Z5" s="20"/>
    </row>
    <row r="6" spans="1:26" ht="21.75" x14ac:dyDescent="0.25">
      <c r="A6" s="82" t="s">
        <v>15</v>
      </c>
      <c r="B6" s="8" t="s">
        <v>44</v>
      </c>
      <c r="C6" s="3">
        <v>797</v>
      </c>
      <c r="D6" s="38">
        <v>0</v>
      </c>
      <c r="E6" s="38">
        <v>0</v>
      </c>
      <c r="F6" s="36">
        <v>647</v>
      </c>
      <c r="G6" s="36">
        <v>109</v>
      </c>
      <c r="H6" s="36">
        <v>31</v>
      </c>
      <c r="I6" s="36">
        <v>6</v>
      </c>
      <c r="J6" s="36">
        <v>3</v>
      </c>
      <c r="K6" s="36">
        <v>1</v>
      </c>
      <c r="L6" s="36">
        <v>0</v>
      </c>
      <c r="M6" s="36">
        <v>0</v>
      </c>
      <c r="N6" s="36">
        <v>0</v>
      </c>
      <c r="O6" s="3">
        <v>2597</v>
      </c>
      <c r="P6" s="36">
        <v>1033</v>
      </c>
      <c r="Q6" s="36">
        <v>1340</v>
      </c>
      <c r="R6" s="36">
        <v>150</v>
      </c>
      <c r="S6" s="36">
        <v>72</v>
      </c>
      <c r="T6" s="41">
        <v>2</v>
      </c>
      <c r="U6" s="14" t="s">
        <v>42</v>
      </c>
      <c r="V6" s="20"/>
      <c r="W6" s="58"/>
      <c r="X6" s="58"/>
      <c r="Y6" s="20"/>
      <c r="Z6" s="20"/>
    </row>
    <row r="7" spans="1:26" ht="22.5" x14ac:dyDescent="0.25">
      <c r="A7" s="83"/>
      <c r="B7" s="6" t="s">
        <v>45</v>
      </c>
      <c r="C7" s="3">
        <v>204</v>
      </c>
      <c r="D7" s="38"/>
      <c r="E7" s="38"/>
      <c r="F7" s="36">
        <v>162</v>
      </c>
      <c r="G7" s="36">
        <v>31</v>
      </c>
      <c r="H7" s="36">
        <v>8</v>
      </c>
      <c r="I7" s="36">
        <v>3</v>
      </c>
      <c r="J7" s="36">
        <v>0</v>
      </c>
      <c r="K7" s="36">
        <v>0</v>
      </c>
      <c r="L7" s="36">
        <v>0</v>
      </c>
      <c r="M7" s="36">
        <v>0</v>
      </c>
      <c r="N7" s="36">
        <v>0</v>
      </c>
      <c r="O7" s="3">
        <v>668</v>
      </c>
      <c r="P7" s="38">
        <v>237</v>
      </c>
      <c r="Q7" s="38">
        <v>280</v>
      </c>
      <c r="R7" s="37">
        <v>99</v>
      </c>
      <c r="S7" s="37">
        <v>52</v>
      </c>
      <c r="T7" s="42"/>
      <c r="U7" s="14">
        <v>668</v>
      </c>
      <c r="V7" s="20"/>
      <c r="W7" s="58"/>
      <c r="X7" s="58"/>
      <c r="Y7" s="20"/>
      <c r="Z7" s="20"/>
    </row>
    <row r="8" spans="1:26" ht="45" customHeight="1" x14ac:dyDescent="0.25">
      <c r="A8" s="4" t="s">
        <v>16</v>
      </c>
      <c r="B8" s="5" t="s">
        <v>36</v>
      </c>
      <c r="C8" s="3">
        <v>428</v>
      </c>
      <c r="D8" s="36">
        <v>140</v>
      </c>
      <c r="E8" s="36">
        <v>157</v>
      </c>
      <c r="F8" s="36">
        <v>88</v>
      </c>
      <c r="G8" s="36">
        <v>33</v>
      </c>
      <c r="H8" s="36">
        <v>8</v>
      </c>
      <c r="I8" s="36">
        <v>1</v>
      </c>
      <c r="J8" s="36">
        <v>1</v>
      </c>
      <c r="K8" s="36">
        <v>0</v>
      </c>
      <c r="L8" s="36">
        <v>0</v>
      </c>
      <c r="M8" s="36">
        <v>0</v>
      </c>
      <c r="N8" s="36">
        <v>0</v>
      </c>
      <c r="O8" s="3">
        <v>904</v>
      </c>
      <c r="P8" s="36">
        <v>306</v>
      </c>
      <c r="Q8" s="36">
        <v>598</v>
      </c>
      <c r="R8" s="36">
        <v>0</v>
      </c>
      <c r="S8" s="36">
        <v>0</v>
      </c>
      <c r="T8" s="41">
        <v>0</v>
      </c>
      <c r="U8" s="14" t="s">
        <v>42</v>
      </c>
      <c r="V8" s="20"/>
      <c r="W8" s="58"/>
      <c r="X8" s="58"/>
      <c r="Y8" s="20"/>
      <c r="Z8" s="20"/>
    </row>
    <row r="9" spans="1:26" ht="33" x14ac:dyDescent="0.25">
      <c r="A9" s="4" t="s">
        <v>17</v>
      </c>
      <c r="B9" s="5" t="s">
        <v>33</v>
      </c>
      <c r="C9" s="3">
        <v>7</v>
      </c>
      <c r="D9" s="36">
        <v>7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">
        <v>7</v>
      </c>
      <c r="P9" s="36">
        <v>7</v>
      </c>
      <c r="Q9" s="36"/>
      <c r="R9" s="36"/>
      <c r="S9" s="36"/>
      <c r="T9" s="36"/>
      <c r="U9" s="14" t="s">
        <v>42</v>
      </c>
      <c r="V9" s="20"/>
      <c r="W9" s="59"/>
      <c r="X9" s="59"/>
      <c r="Y9" s="20"/>
      <c r="Z9" s="20"/>
    </row>
    <row r="10" spans="1:26" ht="24" customHeight="1" x14ac:dyDescent="0.25">
      <c r="A10" s="4" t="s">
        <v>32</v>
      </c>
      <c r="B10" s="5" t="s">
        <v>34</v>
      </c>
      <c r="C10" s="3">
        <v>56</v>
      </c>
      <c r="D10" s="36">
        <v>37</v>
      </c>
      <c r="E10" s="36">
        <v>16</v>
      </c>
      <c r="F10" s="36">
        <v>3</v>
      </c>
      <c r="G10" s="36"/>
      <c r="H10" s="36"/>
      <c r="I10" s="36"/>
      <c r="J10" s="36"/>
      <c r="K10" s="36"/>
      <c r="L10" s="36"/>
      <c r="M10" s="36"/>
      <c r="N10" s="36"/>
      <c r="O10" s="3"/>
      <c r="P10" s="36"/>
      <c r="Q10" s="36"/>
      <c r="R10" s="36"/>
      <c r="S10" s="36"/>
      <c r="T10" s="41"/>
      <c r="U10" s="14" t="s">
        <v>42</v>
      </c>
      <c r="V10" s="20"/>
      <c r="W10" s="20"/>
      <c r="X10" s="20"/>
      <c r="Y10" s="20"/>
      <c r="Z10" s="20"/>
    </row>
    <row r="11" spans="1:26" ht="14.25" customHeight="1" x14ac:dyDescent="0.25">
      <c r="A11" s="4" t="s">
        <v>18</v>
      </c>
      <c r="B11" s="8" t="s">
        <v>28</v>
      </c>
      <c r="C11" s="3">
        <v>167</v>
      </c>
      <c r="D11" s="36">
        <v>107</v>
      </c>
      <c r="E11" s="36">
        <v>39</v>
      </c>
      <c r="F11" s="36">
        <v>15</v>
      </c>
      <c r="G11" s="36">
        <v>3</v>
      </c>
      <c r="H11" s="36">
        <v>2</v>
      </c>
      <c r="I11" s="36"/>
      <c r="J11" s="36">
        <v>1</v>
      </c>
      <c r="K11" s="36"/>
      <c r="L11" s="36"/>
      <c r="M11" s="36"/>
      <c r="N11" s="36"/>
      <c r="O11" s="3">
        <v>259</v>
      </c>
      <c r="P11" s="36">
        <v>112</v>
      </c>
      <c r="Q11" s="36">
        <v>147</v>
      </c>
      <c r="R11" s="36"/>
      <c r="S11" s="36"/>
      <c r="T11" s="41"/>
      <c r="U11" s="14"/>
      <c r="V11" s="20"/>
      <c r="W11" s="20"/>
      <c r="X11" s="20"/>
      <c r="Y11" s="20"/>
      <c r="Z11" s="20"/>
    </row>
    <row r="12" spans="1:26" ht="21.75" x14ac:dyDescent="0.25">
      <c r="A12" s="82" t="s">
        <v>19</v>
      </c>
      <c r="B12" s="8" t="s">
        <v>46</v>
      </c>
      <c r="C12" s="3">
        <v>63</v>
      </c>
      <c r="D12" s="36">
        <v>49</v>
      </c>
      <c r="E12" s="36">
        <v>10</v>
      </c>
      <c r="F12" s="36">
        <v>1</v>
      </c>
      <c r="G12" s="36">
        <v>1</v>
      </c>
      <c r="H12" s="36">
        <v>1</v>
      </c>
      <c r="I12" s="36"/>
      <c r="J12" s="36"/>
      <c r="K12" s="36">
        <v>1</v>
      </c>
      <c r="L12" s="36"/>
      <c r="M12" s="36"/>
      <c r="N12" s="36"/>
      <c r="O12" s="3">
        <v>89</v>
      </c>
      <c r="P12" s="36">
        <v>14</v>
      </c>
      <c r="Q12" s="36">
        <v>66</v>
      </c>
      <c r="R12" s="36">
        <v>7</v>
      </c>
      <c r="S12" s="36">
        <v>2</v>
      </c>
      <c r="T12" s="36"/>
      <c r="U12" s="14"/>
      <c r="V12" s="20"/>
      <c r="W12" s="20"/>
      <c r="X12" s="20"/>
      <c r="Y12" s="20"/>
      <c r="Z12" s="20"/>
    </row>
    <row r="13" spans="1:26" x14ac:dyDescent="0.25">
      <c r="A13" s="84"/>
      <c r="B13" s="6" t="s">
        <v>35</v>
      </c>
      <c r="C13" s="3">
        <v>62</v>
      </c>
      <c r="D13" s="36">
        <v>49</v>
      </c>
      <c r="E13" s="36">
        <v>10</v>
      </c>
      <c r="F13" s="36">
        <v>1</v>
      </c>
      <c r="G13" s="36">
        <v>1</v>
      </c>
      <c r="H13" s="36"/>
      <c r="I13" s="36"/>
      <c r="J13" s="36"/>
      <c r="K13" s="36">
        <v>1</v>
      </c>
      <c r="L13" s="36"/>
      <c r="M13" s="36"/>
      <c r="N13" s="36"/>
      <c r="O13" s="3">
        <v>84</v>
      </c>
      <c r="P13" s="36">
        <v>13</v>
      </c>
      <c r="Q13" s="36">
        <v>62</v>
      </c>
      <c r="R13" s="36">
        <v>7</v>
      </c>
      <c r="S13" s="36">
        <v>2</v>
      </c>
      <c r="T13" s="36"/>
      <c r="U13" s="14"/>
      <c r="V13" s="20"/>
      <c r="W13" s="20"/>
      <c r="X13" s="20"/>
      <c r="Y13" s="20"/>
      <c r="Z13" s="20"/>
    </row>
    <row r="14" spans="1:26" x14ac:dyDescent="0.25">
      <c r="A14" s="84"/>
      <c r="B14" s="6" t="s">
        <v>24</v>
      </c>
      <c r="C14" s="3">
        <v>1</v>
      </c>
      <c r="D14" s="36"/>
      <c r="E14" s="36"/>
      <c r="F14" s="36"/>
      <c r="G14" s="36"/>
      <c r="H14" s="36">
        <v>1</v>
      </c>
      <c r="I14" s="36"/>
      <c r="J14" s="36"/>
      <c r="K14" s="36"/>
      <c r="L14" s="36"/>
      <c r="M14" s="36"/>
      <c r="N14" s="36"/>
      <c r="O14" s="3">
        <v>5</v>
      </c>
      <c r="P14" s="36">
        <v>1</v>
      </c>
      <c r="Q14" s="36">
        <v>4</v>
      </c>
      <c r="R14" s="36"/>
      <c r="S14" s="36"/>
      <c r="T14" s="41"/>
      <c r="U14" s="14"/>
      <c r="V14" s="20"/>
      <c r="W14" s="20"/>
      <c r="X14" s="20"/>
      <c r="Y14" s="20"/>
      <c r="Z14" s="20"/>
    </row>
    <row r="15" spans="1:26" x14ac:dyDescent="0.25">
      <c r="A15" s="83"/>
      <c r="B15" s="6" t="s">
        <v>25</v>
      </c>
      <c r="C15" s="3">
        <v>0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">
        <v>0</v>
      </c>
      <c r="P15" s="36"/>
      <c r="Q15" s="36"/>
      <c r="R15" s="36"/>
      <c r="S15" s="36"/>
      <c r="T15" s="36"/>
      <c r="U15" s="14"/>
      <c r="V15" s="20"/>
      <c r="W15" s="20"/>
      <c r="X15" s="20"/>
      <c r="Y15" s="20"/>
      <c r="Z15" s="20"/>
    </row>
    <row r="16" spans="1:26" ht="22.5" x14ac:dyDescent="0.25">
      <c r="A16" s="4" t="s">
        <v>26</v>
      </c>
      <c r="B16" s="5" t="s">
        <v>37</v>
      </c>
      <c r="C16" s="3">
        <v>1484</v>
      </c>
      <c r="D16" s="36">
        <v>427</v>
      </c>
      <c r="E16" s="36">
        <v>595</v>
      </c>
      <c r="F16" s="36">
        <v>347</v>
      </c>
      <c r="G16" s="36">
        <v>81</v>
      </c>
      <c r="H16" s="36">
        <v>27</v>
      </c>
      <c r="I16" s="36">
        <v>5</v>
      </c>
      <c r="J16" s="36">
        <v>1</v>
      </c>
      <c r="K16" s="36">
        <v>1</v>
      </c>
      <c r="L16" s="36"/>
      <c r="M16" s="36"/>
      <c r="N16" s="36"/>
      <c r="O16" s="3">
        <v>3162</v>
      </c>
      <c r="P16" s="37">
        <v>1537</v>
      </c>
      <c r="Q16" s="37">
        <v>1625</v>
      </c>
      <c r="R16" s="37"/>
      <c r="S16" s="37"/>
      <c r="T16" s="37"/>
      <c r="U16" s="14" t="s">
        <v>42</v>
      </c>
      <c r="V16" s="20"/>
      <c r="W16" s="20"/>
      <c r="X16" s="20"/>
      <c r="Y16" s="20"/>
      <c r="Z16" s="20"/>
    </row>
    <row r="17" spans="1:26" ht="21" x14ac:dyDescent="0.25">
      <c r="A17" s="16" t="s">
        <v>29</v>
      </c>
      <c r="B17" s="8" t="s">
        <v>38</v>
      </c>
      <c r="C17" s="3">
        <v>365</v>
      </c>
      <c r="D17" s="36">
        <v>143</v>
      </c>
      <c r="E17" s="36">
        <v>103</v>
      </c>
      <c r="F17" s="36">
        <v>102</v>
      </c>
      <c r="G17" s="36">
        <v>12</v>
      </c>
      <c r="H17" s="36">
        <v>3</v>
      </c>
      <c r="I17" s="36">
        <v>1</v>
      </c>
      <c r="J17" s="36">
        <v>1</v>
      </c>
      <c r="K17" s="36"/>
      <c r="L17" s="36"/>
      <c r="M17" s="36"/>
      <c r="N17" s="36"/>
      <c r="O17" s="3">
        <v>731</v>
      </c>
      <c r="P17" s="36">
        <v>402</v>
      </c>
      <c r="Q17" s="36">
        <v>329</v>
      </c>
      <c r="R17" s="36"/>
      <c r="S17" s="36"/>
      <c r="T17" s="41"/>
      <c r="U17" s="14" t="s">
        <v>42</v>
      </c>
      <c r="V17" s="20"/>
      <c r="W17" s="20"/>
      <c r="X17" s="20"/>
      <c r="Y17" s="20"/>
      <c r="Z17" s="20"/>
    </row>
    <row r="18" spans="1:26" ht="32.25" customHeight="1" x14ac:dyDescent="0.25">
      <c r="A18" s="82" t="s">
        <v>30</v>
      </c>
      <c r="B18" s="8" t="s">
        <v>49</v>
      </c>
      <c r="C18" s="3">
        <v>68</v>
      </c>
      <c r="D18" s="36">
        <v>132</v>
      </c>
      <c r="E18" s="36">
        <v>28</v>
      </c>
      <c r="F18" s="36">
        <v>11</v>
      </c>
      <c r="G18" s="36">
        <v>12</v>
      </c>
      <c r="H18" s="36">
        <v>3</v>
      </c>
      <c r="I18" s="36">
        <v>1</v>
      </c>
      <c r="J18" s="36">
        <v>1</v>
      </c>
      <c r="K18" s="36"/>
      <c r="L18" s="36"/>
      <c r="M18" s="36"/>
      <c r="N18" s="36"/>
      <c r="O18" s="3">
        <v>177</v>
      </c>
      <c r="P18" s="36">
        <v>77</v>
      </c>
      <c r="Q18" s="36">
        <v>96</v>
      </c>
      <c r="R18" s="36">
        <v>2</v>
      </c>
      <c r="S18" s="36"/>
      <c r="T18" s="41">
        <v>2</v>
      </c>
      <c r="U18" s="14" t="s">
        <v>42</v>
      </c>
      <c r="V18" s="20"/>
      <c r="W18" s="20"/>
      <c r="X18" s="20"/>
      <c r="Y18" s="20"/>
      <c r="Z18" s="20"/>
    </row>
    <row r="19" spans="1:26" ht="22.5" x14ac:dyDescent="0.25">
      <c r="A19" s="84"/>
      <c r="B19" s="6" t="s">
        <v>39</v>
      </c>
      <c r="C19" s="3">
        <v>0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">
        <v>0</v>
      </c>
      <c r="P19" s="36"/>
      <c r="Q19" s="36"/>
      <c r="R19" s="36"/>
      <c r="S19" s="36"/>
      <c r="T19" s="41"/>
      <c r="U19" s="14"/>
      <c r="V19" s="20"/>
      <c r="W19" s="20"/>
      <c r="X19" s="20"/>
      <c r="Y19" s="20"/>
      <c r="Z19" s="20"/>
    </row>
    <row r="20" spans="1:26" ht="23.25" thickBot="1" x14ac:dyDescent="0.3">
      <c r="A20" s="85"/>
      <c r="B20" s="11" t="s">
        <v>40</v>
      </c>
      <c r="C20" s="12">
        <v>7</v>
      </c>
      <c r="D20" s="45">
        <v>2</v>
      </c>
      <c r="E20" s="45">
        <v>3</v>
      </c>
      <c r="F20" s="45"/>
      <c r="G20" s="45">
        <v>1</v>
      </c>
      <c r="H20" s="45"/>
      <c r="I20" s="45">
        <v>1</v>
      </c>
      <c r="J20" s="45"/>
      <c r="K20" s="45"/>
      <c r="L20" s="45"/>
      <c r="M20" s="45"/>
      <c r="N20" s="45"/>
      <c r="O20" s="12">
        <v>18</v>
      </c>
      <c r="P20" s="45">
        <v>13</v>
      </c>
      <c r="Q20" s="45">
        <v>5</v>
      </c>
      <c r="R20" s="45"/>
      <c r="S20" s="45"/>
      <c r="T20" s="48"/>
      <c r="U20" s="15"/>
      <c r="V20" s="20"/>
      <c r="W20" s="20"/>
      <c r="X20" s="20"/>
      <c r="Y20" s="20"/>
      <c r="Z20" s="20"/>
    </row>
  </sheetData>
  <mergeCells count="11">
    <mergeCell ref="A6:A7"/>
    <mergeCell ref="A12:A15"/>
    <mergeCell ref="A18:A20"/>
    <mergeCell ref="A1:U1"/>
    <mergeCell ref="A2:A3"/>
    <mergeCell ref="B2:B3"/>
    <mergeCell ref="C2:C3"/>
    <mergeCell ref="D2:N2"/>
    <mergeCell ref="O2:O3"/>
    <mergeCell ref="P2:T2"/>
    <mergeCell ref="U2:U3"/>
  </mergeCells>
  <pageMargins left="0.7" right="0.7" top="0.75" bottom="0.75" header="0.3" footer="0.3"/>
  <pageSetup paperSize="9" scale="68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tabColor rgb="FF00B0F0"/>
    <pageSetUpPr fitToPage="1"/>
  </sheetPr>
  <dimension ref="A1:Z20"/>
  <sheetViews>
    <sheetView view="pageBreakPreview" topLeftCell="D3" zoomScale="130" zoomScaleNormal="110" zoomScaleSheetLayoutView="130" workbookViewId="0">
      <selection activeCell="V20" sqref="V19:Z20"/>
    </sheetView>
  </sheetViews>
  <sheetFormatPr defaultRowHeight="15" x14ac:dyDescent="0.25"/>
  <cols>
    <col min="1" max="1" width="4.85546875" customWidth="1"/>
    <col min="2" max="2" width="32.42578125" customWidth="1"/>
    <col min="4" max="4" width="6.5703125" customWidth="1"/>
    <col min="5" max="5" width="6.42578125" customWidth="1"/>
    <col min="6" max="6" width="7" customWidth="1"/>
    <col min="7" max="8" width="6.5703125" customWidth="1"/>
    <col min="9" max="9" width="7" customWidth="1"/>
    <col min="10" max="13" width="6.5703125" customWidth="1"/>
    <col min="14" max="14" width="6.140625" customWidth="1"/>
    <col min="15" max="15" width="9.28515625" customWidth="1"/>
    <col min="16" max="16" width="7" customWidth="1"/>
    <col min="17" max="17" width="7.28515625" customWidth="1"/>
    <col min="18" max="18" width="7" customWidth="1"/>
    <col min="19" max="19" width="7.85546875" customWidth="1"/>
    <col min="20" max="20" width="9.85546875" customWidth="1"/>
    <col min="22" max="22" width="5.85546875" customWidth="1"/>
    <col min="23" max="23" width="4.7109375" customWidth="1"/>
    <col min="24" max="24" width="5.42578125" customWidth="1"/>
    <col min="25" max="25" width="6.42578125" customWidth="1"/>
    <col min="26" max="26" width="6" customWidth="1"/>
  </cols>
  <sheetData>
    <row r="1" spans="1:26" ht="33" customHeight="1" thickBot="1" x14ac:dyDescent="0.3">
      <c r="A1" s="68" t="s">
        <v>64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</row>
    <row r="2" spans="1:26" ht="21.75" customHeight="1" x14ac:dyDescent="0.25">
      <c r="A2" s="89"/>
      <c r="B2" s="74" t="s">
        <v>0</v>
      </c>
      <c r="C2" s="74" t="s">
        <v>43</v>
      </c>
      <c r="D2" s="69" t="s">
        <v>10</v>
      </c>
      <c r="E2" s="70"/>
      <c r="F2" s="70"/>
      <c r="G2" s="70"/>
      <c r="H2" s="70"/>
      <c r="I2" s="70"/>
      <c r="J2" s="70"/>
      <c r="K2" s="70"/>
      <c r="L2" s="70"/>
      <c r="M2" s="70"/>
      <c r="N2" s="81"/>
      <c r="O2" s="74" t="s">
        <v>47</v>
      </c>
      <c r="P2" s="69" t="s">
        <v>21</v>
      </c>
      <c r="Q2" s="70"/>
      <c r="R2" s="70"/>
      <c r="S2" s="70"/>
      <c r="T2" s="70"/>
      <c r="U2" s="66" t="s">
        <v>48</v>
      </c>
    </row>
    <row r="3" spans="1:26" ht="50.25" customHeight="1" x14ac:dyDescent="0.25">
      <c r="A3" s="90"/>
      <c r="B3" s="75"/>
      <c r="C3" s="75"/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31</v>
      </c>
      <c r="N3" s="1" t="s">
        <v>41</v>
      </c>
      <c r="O3" s="75"/>
      <c r="P3" s="1" t="s">
        <v>11</v>
      </c>
      <c r="Q3" s="1" t="s">
        <v>12</v>
      </c>
      <c r="R3" s="1" t="s">
        <v>13</v>
      </c>
      <c r="S3" s="1" t="s">
        <v>22</v>
      </c>
      <c r="T3" s="9" t="s">
        <v>23</v>
      </c>
      <c r="U3" s="67"/>
      <c r="V3" s="18"/>
      <c r="W3" s="19"/>
      <c r="X3" s="19"/>
      <c r="Y3" s="19"/>
      <c r="Z3" s="19"/>
    </row>
    <row r="4" spans="1:26" x14ac:dyDescent="0.25">
      <c r="A4" s="2" t="s">
        <v>14</v>
      </c>
      <c r="B4" s="3">
        <v>2</v>
      </c>
      <c r="C4" s="3">
        <v>3</v>
      </c>
      <c r="D4" s="3">
        <v>4</v>
      </c>
      <c r="E4" s="3">
        <v>5</v>
      </c>
      <c r="F4" s="3">
        <v>6</v>
      </c>
      <c r="G4" s="3">
        <v>7</v>
      </c>
      <c r="H4" s="3">
        <v>8</v>
      </c>
      <c r="I4" s="3">
        <v>9</v>
      </c>
      <c r="J4" s="3">
        <v>10</v>
      </c>
      <c r="K4" s="3">
        <v>11</v>
      </c>
      <c r="L4" s="3">
        <v>12</v>
      </c>
      <c r="M4" s="3">
        <v>13</v>
      </c>
      <c r="N4" s="3">
        <v>14</v>
      </c>
      <c r="O4" s="3">
        <v>15</v>
      </c>
      <c r="P4" s="3">
        <v>16</v>
      </c>
      <c r="Q4" s="3">
        <v>17</v>
      </c>
      <c r="R4" s="3">
        <v>18</v>
      </c>
      <c r="S4" s="3">
        <v>19</v>
      </c>
      <c r="T4" s="10">
        <v>20</v>
      </c>
      <c r="U4" s="13">
        <v>21</v>
      </c>
      <c r="V4" s="20"/>
      <c r="W4" s="20"/>
      <c r="X4" s="20"/>
      <c r="Y4" s="20"/>
      <c r="Z4" s="20"/>
    </row>
    <row r="5" spans="1:26" x14ac:dyDescent="0.25">
      <c r="A5" s="4" t="s">
        <v>14</v>
      </c>
      <c r="B5" s="8" t="s">
        <v>20</v>
      </c>
      <c r="C5" s="3">
        <v>1987</v>
      </c>
      <c r="D5" s="36">
        <v>659</v>
      </c>
      <c r="E5" s="36">
        <v>920</v>
      </c>
      <c r="F5" s="36">
        <v>345</v>
      </c>
      <c r="G5" s="36">
        <v>52</v>
      </c>
      <c r="H5" s="36">
        <v>6</v>
      </c>
      <c r="I5" s="36">
        <v>4</v>
      </c>
      <c r="J5" s="36">
        <v>1</v>
      </c>
      <c r="K5" s="36">
        <v>0</v>
      </c>
      <c r="L5" s="36">
        <v>0</v>
      </c>
      <c r="M5" s="36">
        <v>0</v>
      </c>
      <c r="N5" s="36">
        <v>0</v>
      </c>
      <c r="O5" s="3">
        <v>3396</v>
      </c>
      <c r="P5" s="36">
        <v>1103</v>
      </c>
      <c r="Q5" s="36">
        <v>2094</v>
      </c>
      <c r="R5" s="36">
        <v>149</v>
      </c>
      <c r="S5" s="36">
        <v>49</v>
      </c>
      <c r="T5" s="41">
        <v>1</v>
      </c>
      <c r="U5" s="14" t="s">
        <v>42</v>
      </c>
      <c r="V5" s="20"/>
      <c r="W5" s="50"/>
      <c r="X5" s="50"/>
      <c r="Y5" s="20"/>
      <c r="Z5" s="20"/>
    </row>
    <row r="6" spans="1:26" ht="21.75" x14ac:dyDescent="0.25">
      <c r="A6" s="82" t="s">
        <v>15</v>
      </c>
      <c r="B6" s="8" t="s">
        <v>44</v>
      </c>
      <c r="C6" s="3">
        <v>339</v>
      </c>
      <c r="D6" s="38">
        <v>0</v>
      </c>
      <c r="E6" s="38">
        <v>0</v>
      </c>
      <c r="F6" s="36">
        <v>263</v>
      </c>
      <c r="G6" s="36">
        <v>52</v>
      </c>
      <c r="H6" s="36">
        <v>18</v>
      </c>
      <c r="I6" s="36">
        <v>4</v>
      </c>
      <c r="J6" s="36">
        <v>1</v>
      </c>
      <c r="K6" s="36">
        <v>0</v>
      </c>
      <c r="L6" s="36">
        <v>1</v>
      </c>
      <c r="M6" s="36">
        <v>0</v>
      </c>
      <c r="N6" s="36">
        <v>0</v>
      </c>
      <c r="O6" s="3">
        <v>1128</v>
      </c>
      <c r="P6" s="36">
        <v>397</v>
      </c>
      <c r="Q6" s="36">
        <v>614</v>
      </c>
      <c r="R6" s="36">
        <v>85</v>
      </c>
      <c r="S6" s="36">
        <v>28</v>
      </c>
      <c r="T6" s="41">
        <v>4</v>
      </c>
      <c r="U6" s="14" t="s">
        <v>42</v>
      </c>
      <c r="V6" s="20"/>
      <c r="W6" s="50"/>
      <c r="X6" s="50"/>
      <c r="Y6" s="20"/>
      <c r="Z6" s="20"/>
    </row>
    <row r="7" spans="1:26" ht="22.5" x14ac:dyDescent="0.25">
      <c r="A7" s="83"/>
      <c r="B7" s="6" t="s">
        <v>45</v>
      </c>
      <c r="C7" s="3">
        <v>74</v>
      </c>
      <c r="D7" s="38"/>
      <c r="E7" s="38"/>
      <c r="F7" s="36">
        <v>52</v>
      </c>
      <c r="G7" s="36">
        <v>13</v>
      </c>
      <c r="H7" s="36">
        <v>8</v>
      </c>
      <c r="I7" s="36">
        <v>0</v>
      </c>
      <c r="J7" s="36">
        <v>0</v>
      </c>
      <c r="K7" s="36">
        <v>0</v>
      </c>
      <c r="L7" s="36">
        <v>1</v>
      </c>
      <c r="M7" s="36">
        <v>0</v>
      </c>
      <c r="N7" s="36">
        <v>0</v>
      </c>
      <c r="O7" s="3">
        <v>257</v>
      </c>
      <c r="P7" s="37">
        <v>40</v>
      </c>
      <c r="Q7" s="37">
        <v>136</v>
      </c>
      <c r="R7" s="37">
        <v>59</v>
      </c>
      <c r="S7" s="37">
        <v>22</v>
      </c>
      <c r="T7" s="42">
        <v>0</v>
      </c>
      <c r="U7" s="14">
        <v>98</v>
      </c>
      <c r="V7" s="20"/>
      <c r="W7" s="50"/>
      <c r="X7" s="50"/>
      <c r="Y7" s="20"/>
      <c r="Z7" s="20"/>
    </row>
    <row r="8" spans="1:26" ht="45" customHeight="1" x14ac:dyDescent="0.25">
      <c r="A8" s="4" t="s">
        <v>16</v>
      </c>
      <c r="B8" s="5" t="s">
        <v>36</v>
      </c>
      <c r="C8" s="3">
        <v>189</v>
      </c>
      <c r="D8" s="36">
        <v>59</v>
      </c>
      <c r="E8" s="36">
        <v>77</v>
      </c>
      <c r="F8" s="36">
        <v>30</v>
      </c>
      <c r="G8" s="36">
        <v>15</v>
      </c>
      <c r="H8" s="36">
        <v>4</v>
      </c>
      <c r="I8" s="36">
        <v>3</v>
      </c>
      <c r="J8" s="36">
        <v>0</v>
      </c>
      <c r="K8" s="36">
        <v>1</v>
      </c>
      <c r="L8" s="36"/>
      <c r="M8" s="36"/>
      <c r="N8" s="36"/>
      <c r="O8" s="3">
        <v>402</v>
      </c>
      <c r="P8" s="36">
        <v>139</v>
      </c>
      <c r="Q8" s="36">
        <v>167</v>
      </c>
      <c r="R8" s="36">
        <v>50</v>
      </c>
      <c r="S8" s="36">
        <v>46</v>
      </c>
      <c r="T8" s="41">
        <v>0</v>
      </c>
      <c r="U8" s="14" t="s">
        <v>42</v>
      </c>
      <c r="V8" s="20"/>
      <c r="W8" s="20"/>
      <c r="X8" s="20"/>
      <c r="Y8" s="20"/>
      <c r="Z8" s="20"/>
    </row>
    <row r="9" spans="1:26" ht="33" x14ac:dyDescent="0.25">
      <c r="A9" s="4" t="s">
        <v>17</v>
      </c>
      <c r="B9" s="5" t="s">
        <v>33</v>
      </c>
      <c r="C9" s="62">
        <v>1</v>
      </c>
      <c r="D9" s="36">
        <v>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">
        <v>2</v>
      </c>
      <c r="P9" s="36">
        <v>2</v>
      </c>
      <c r="Q9" s="36">
        <v>0</v>
      </c>
      <c r="R9" s="36">
        <v>0</v>
      </c>
      <c r="S9" s="36">
        <v>0</v>
      </c>
      <c r="T9" s="36">
        <v>0</v>
      </c>
      <c r="U9" s="14" t="s">
        <v>42</v>
      </c>
      <c r="V9" s="20"/>
      <c r="W9" s="20"/>
      <c r="X9" s="20"/>
      <c r="Y9" s="20"/>
      <c r="Z9" s="20"/>
    </row>
    <row r="10" spans="1:26" ht="24" customHeight="1" x14ac:dyDescent="0.25">
      <c r="A10" s="4" t="s">
        <v>32</v>
      </c>
      <c r="B10" s="5" t="s">
        <v>34</v>
      </c>
      <c r="C10" s="3">
        <v>84</v>
      </c>
      <c r="D10" s="36">
        <v>47</v>
      </c>
      <c r="E10" s="36">
        <v>30</v>
      </c>
      <c r="F10" s="36">
        <v>6</v>
      </c>
      <c r="G10" s="36">
        <v>0</v>
      </c>
      <c r="H10" s="36">
        <v>1</v>
      </c>
      <c r="I10" s="36"/>
      <c r="J10" s="36"/>
      <c r="K10" s="36"/>
      <c r="L10" s="36"/>
      <c r="M10" s="36"/>
      <c r="N10" s="36"/>
      <c r="O10" s="3">
        <v>130</v>
      </c>
      <c r="P10" s="36">
        <v>37</v>
      </c>
      <c r="Q10" s="36">
        <v>76</v>
      </c>
      <c r="R10" s="36">
        <v>12</v>
      </c>
      <c r="S10" s="36">
        <v>5</v>
      </c>
      <c r="T10" s="41">
        <v>0</v>
      </c>
      <c r="U10" s="14" t="s">
        <v>42</v>
      </c>
      <c r="V10" s="20"/>
      <c r="W10" s="20"/>
      <c r="X10" s="20"/>
      <c r="Y10" s="20"/>
      <c r="Z10" s="20"/>
    </row>
    <row r="11" spans="1:26" ht="14.25" customHeight="1" x14ac:dyDescent="0.25">
      <c r="A11" s="4" t="s">
        <v>18</v>
      </c>
      <c r="B11" s="8" t="s">
        <v>28</v>
      </c>
      <c r="C11" s="3">
        <v>73</v>
      </c>
      <c r="D11" s="36">
        <v>22</v>
      </c>
      <c r="E11" s="36">
        <v>27</v>
      </c>
      <c r="F11" s="36">
        <v>14</v>
      </c>
      <c r="G11" s="36">
        <v>7</v>
      </c>
      <c r="H11" s="36">
        <v>2</v>
      </c>
      <c r="I11" s="36">
        <v>1</v>
      </c>
      <c r="J11" s="36"/>
      <c r="K11" s="36"/>
      <c r="L11" s="36"/>
      <c r="M11" s="36"/>
      <c r="N11" s="36"/>
      <c r="O11" s="3">
        <v>162</v>
      </c>
      <c r="P11" s="36">
        <v>40</v>
      </c>
      <c r="Q11" s="36">
        <v>114</v>
      </c>
      <c r="R11" s="36">
        <v>4</v>
      </c>
      <c r="S11" s="36">
        <v>3</v>
      </c>
      <c r="T11" s="41">
        <v>1</v>
      </c>
      <c r="U11" s="14">
        <v>78</v>
      </c>
      <c r="V11" s="20"/>
      <c r="W11" s="20"/>
      <c r="X11" s="20"/>
      <c r="Y11" s="20"/>
      <c r="Z11" s="20"/>
    </row>
    <row r="12" spans="1:26" ht="21.75" x14ac:dyDescent="0.25">
      <c r="A12" s="82" t="s">
        <v>19</v>
      </c>
      <c r="B12" s="8" t="s">
        <v>46</v>
      </c>
      <c r="C12" s="3">
        <v>41</v>
      </c>
      <c r="D12" s="36">
        <v>34</v>
      </c>
      <c r="E12" s="36">
        <v>5</v>
      </c>
      <c r="F12" s="36">
        <v>0</v>
      </c>
      <c r="G12" s="36">
        <v>1</v>
      </c>
      <c r="H12" s="36">
        <v>1</v>
      </c>
      <c r="I12" s="36">
        <v>0</v>
      </c>
      <c r="J12" s="36">
        <v>1</v>
      </c>
      <c r="K12" s="36"/>
      <c r="L12" s="36"/>
      <c r="M12" s="36"/>
      <c r="N12" s="36"/>
      <c r="O12" s="3">
        <v>56</v>
      </c>
      <c r="P12" s="36">
        <v>9</v>
      </c>
      <c r="Q12" s="36">
        <v>39</v>
      </c>
      <c r="R12" s="36">
        <v>8</v>
      </c>
      <c r="S12" s="36">
        <v>0</v>
      </c>
      <c r="T12" s="41">
        <v>0</v>
      </c>
      <c r="U12" s="57">
        <v>56</v>
      </c>
      <c r="V12" s="20"/>
      <c r="W12" s="50"/>
      <c r="X12" s="50"/>
      <c r="Y12" s="20"/>
      <c r="Z12" s="20"/>
    </row>
    <row r="13" spans="1:26" x14ac:dyDescent="0.25">
      <c r="A13" s="84"/>
      <c r="B13" s="6" t="s">
        <v>35</v>
      </c>
      <c r="C13" s="3">
        <v>37</v>
      </c>
      <c r="D13" s="36">
        <v>33</v>
      </c>
      <c r="E13" s="36">
        <v>4</v>
      </c>
      <c r="F13" s="36">
        <v>0</v>
      </c>
      <c r="G13" s="36">
        <v>0</v>
      </c>
      <c r="H13" s="36">
        <v>0</v>
      </c>
      <c r="I13" s="36">
        <v>0</v>
      </c>
      <c r="J13" s="36">
        <v>1</v>
      </c>
      <c r="K13" s="36">
        <v>0</v>
      </c>
      <c r="L13" s="36">
        <v>0</v>
      </c>
      <c r="M13" s="36">
        <v>0</v>
      </c>
      <c r="N13" s="36">
        <v>0</v>
      </c>
      <c r="O13" s="3">
        <v>43</v>
      </c>
      <c r="P13" s="36">
        <v>8</v>
      </c>
      <c r="Q13" s="36">
        <v>28</v>
      </c>
      <c r="R13" s="36">
        <v>7</v>
      </c>
      <c r="S13" s="36">
        <v>0</v>
      </c>
      <c r="T13" s="41">
        <v>0</v>
      </c>
      <c r="U13" s="57">
        <v>43</v>
      </c>
      <c r="V13" s="20"/>
      <c r="W13" s="50"/>
      <c r="X13" s="50"/>
      <c r="Y13" s="20"/>
      <c r="Z13" s="20"/>
    </row>
    <row r="14" spans="1:26" x14ac:dyDescent="0.25">
      <c r="A14" s="84"/>
      <c r="B14" s="6" t="s">
        <v>24</v>
      </c>
      <c r="C14" s="3">
        <v>4</v>
      </c>
      <c r="D14" s="36">
        <v>1</v>
      </c>
      <c r="E14" s="36">
        <v>1</v>
      </c>
      <c r="F14" s="36">
        <v>0</v>
      </c>
      <c r="G14" s="36">
        <v>1</v>
      </c>
      <c r="H14" s="36">
        <v>1</v>
      </c>
      <c r="I14" s="36"/>
      <c r="J14" s="36"/>
      <c r="K14" s="36"/>
      <c r="L14" s="36"/>
      <c r="M14" s="36"/>
      <c r="N14" s="36"/>
      <c r="O14" s="3">
        <v>13</v>
      </c>
      <c r="P14" s="36">
        <v>1</v>
      </c>
      <c r="Q14" s="36">
        <v>11</v>
      </c>
      <c r="R14" s="36">
        <v>1</v>
      </c>
      <c r="S14" s="36">
        <v>0</v>
      </c>
      <c r="T14" s="41">
        <v>0</v>
      </c>
      <c r="U14" s="57">
        <v>13</v>
      </c>
      <c r="V14" s="20"/>
      <c r="W14" s="50"/>
      <c r="X14" s="50"/>
      <c r="Y14" s="20"/>
      <c r="Z14" s="20"/>
    </row>
    <row r="15" spans="1:26" x14ac:dyDescent="0.25">
      <c r="A15" s="83"/>
      <c r="B15" s="6" t="s">
        <v>25</v>
      </c>
      <c r="C15" s="3">
        <v>0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"/>
      <c r="P15" s="36"/>
      <c r="Q15" s="36"/>
      <c r="R15" s="36"/>
      <c r="S15" s="36"/>
      <c r="T15" s="36"/>
      <c r="U15" s="14"/>
      <c r="V15" s="20"/>
      <c r="W15" s="20"/>
      <c r="X15" s="20"/>
      <c r="Y15" s="20"/>
      <c r="Z15" s="20"/>
    </row>
    <row r="16" spans="1:26" ht="22.5" x14ac:dyDescent="0.25">
      <c r="A16" s="4" t="s">
        <v>26</v>
      </c>
      <c r="B16" s="5" t="s">
        <v>37</v>
      </c>
      <c r="C16" s="3">
        <v>791</v>
      </c>
      <c r="D16" s="36">
        <v>197</v>
      </c>
      <c r="E16" s="36">
        <v>339</v>
      </c>
      <c r="F16" s="36">
        <v>178</v>
      </c>
      <c r="G16" s="36">
        <v>56</v>
      </c>
      <c r="H16" s="36">
        <v>14</v>
      </c>
      <c r="I16" s="36">
        <v>5</v>
      </c>
      <c r="J16" s="36">
        <v>0</v>
      </c>
      <c r="K16" s="36">
        <v>2</v>
      </c>
      <c r="L16" s="36"/>
      <c r="M16" s="36"/>
      <c r="N16" s="36"/>
      <c r="O16" s="3">
        <v>1749</v>
      </c>
      <c r="P16" s="37">
        <v>710</v>
      </c>
      <c r="Q16" s="37">
        <v>892</v>
      </c>
      <c r="R16" s="37">
        <v>75</v>
      </c>
      <c r="S16" s="37">
        <v>72</v>
      </c>
      <c r="T16" s="42">
        <v>0</v>
      </c>
      <c r="U16" s="14" t="s">
        <v>42</v>
      </c>
      <c r="V16" s="20"/>
      <c r="W16" s="20"/>
      <c r="X16" s="20"/>
      <c r="Y16" s="20"/>
      <c r="Z16" s="20"/>
    </row>
    <row r="17" spans="1:26" ht="21" x14ac:dyDescent="0.25">
      <c r="A17" s="16" t="s">
        <v>29</v>
      </c>
      <c r="B17" s="8" t="s">
        <v>38</v>
      </c>
      <c r="C17" s="3">
        <v>68</v>
      </c>
      <c r="D17" s="36">
        <v>12</v>
      </c>
      <c r="E17" s="36">
        <v>15</v>
      </c>
      <c r="F17" s="36">
        <v>29</v>
      </c>
      <c r="G17" s="36">
        <v>5</v>
      </c>
      <c r="H17" s="36">
        <v>5</v>
      </c>
      <c r="I17" s="36">
        <v>2</v>
      </c>
      <c r="J17" s="36">
        <v>0</v>
      </c>
      <c r="K17" s="36">
        <v>0</v>
      </c>
      <c r="L17" s="36">
        <v>0</v>
      </c>
      <c r="M17" s="36">
        <v>0</v>
      </c>
      <c r="N17" s="36">
        <v>0</v>
      </c>
      <c r="O17" s="3">
        <v>128</v>
      </c>
      <c r="P17" s="36">
        <v>22</v>
      </c>
      <c r="Q17" s="36">
        <v>72</v>
      </c>
      <c r="R17" s="36">
        <v>21</v>
      </c>
      <c r="S17" s="36">
        <v>8</v>
      </c>
      <c r="T17" s="41">
        <v>5</v>
      </c>
      <c r="U17" s="14" t="s">
        <v>42</v>
      </c>
      <c r="V17" s="20"/>
      <c r="W17" s="50"/>
      <c r="X17" s="50"/>
      <c r="Y17" s="20"/>
      <c r="Z17" s="20"/>
    </row>
    <row r="18" spans="1:26" ht="32.25" customHeight="1" x14ac:dyDescent="0.25">
      <c r="A18" s="82" t="s">
        <v>30</v>
      </c>
      <c r="B18" s="8" t="s">
        <v>49</v>
      </c>
      <c r="C18" s="3">
        <v>9</v>
      </c>
      <c r="D18" s="36">
        <v>1</v>
      </c>
      <c r="E18" s="36">
        <v>5</v>
      </c>
      <c r="F18" s="36">
        <v>1</v>
      </c>
      <c r="G18" s="36">
        <v>1</v>
      </c>
      <c r="H18" s="36">
        <v>1</v>
      </c>
      <c r="I18" s="36">
        <v>0</v>
      </c>
      <c r="J18" s="36">
        <v>0</v>
      </c>
      <c r="K18" s="36">
        <v>0</v>
      </c>
      <c r="L18" s="36">
        <v>0</v>
      </c>
      <c r="M18" s="36">
        <v>0</v>
      </c>
      <c r="N18" s="36">
        <v>0</v>
      </c>
      <c r="O18" s="3">
        <v>23</v>
      </c>
      <c r="P18" s="36">
        <v>8</v>
      </c>
      <c r="Q18" s="36">
        <v>15</v>
      </c>
      <c r="R18" s="36">
        <v>0</v>
      </c>
      <c r="S18" s="36">
        <v>0</v>
      </c>
      <c r="T18" s="36">
        <v>0</v>
      </c>
      <c r="U18" s="14" t="s">
        <v>42</v>
      </c>
      <c r="V18" s="20"/>
      <c r="W18" s="20"/>
      <c r="X18" s="20"/>
      <c r="Y18" s="20"/>
      <c r="Z18" s="20"/>
    </row>
    <row r="19" spans="1:26" ht="22.5" x14ac:dyDescent="0.25">
      <c r="A19" s="84"/>
      <c r="B19" s="6" t="s">
        <v>39</v>
      </c>
      <c r="C19" s="3">
        <v>0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53">
        <v>0</v>
      </c>
      <c r="P19" s="36"/>
      <c r="Q19" s="36"/>
      <c r="R19" s="36"/>
      <c r="S19" s="36"/>
      <c r="T19" s="36"/>
      <c r="U19" s="53">
        <v>0</v>
      </c>
      <c r="V19" s="20"/>
      <c r="W19" s="20"/>
      <c r="X19" s="20"/>
      <c r="Y19" s="20"/>
      <c r="Z19" s="20"/>
    </row>
    <row r="20" spans="1:26" ht="23.25" thickBot="1" x14ac:dyDescent="0.3">
      <c r="A20" s="85"/>
      <c r="B20" s="11" t="s">
        <v>40</v>
      </c>
      <c r="C20" s="12">
        <v>0</v>
      </c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12">
        <v>0</v>
      </c>
      <c r="P20" s="45"/>
      <c r="Q20" s="45"/>
      <c r="R20" s="45"/>
      <c r="S20" s="45"/>
      <c r="T20" s="45"/>
      <c r="U20" s="15">
        <v>0</v>
      </c>
      <c r="V20" s="20"/>
      <c r="W20" s="20"/>
      <c r="X20" s="20"/>
      <c r="Y20" s="20"/>
      <c r="Z20" s="20"/>
    </row>
  </sheetData>
  <mergeCells count="11">
    <mergeCell ref="A6:A7"/>
    <mergeCell ref="A12:A15"/>
    <mergeCell ref="A18:A20"/>
    <mergeCell ref="A1:U1"/>
    <mergeCell ref="A2:A3"/>
    <mergeCell ref="B2:B3"/>
    <mergeCell ref="C2:C3"/>
    <mergeCell ref="D2:N2"/>
    <mergeCell ref="O2:O3"/>
    <mergeCell ref="P2:T2"/>
    <mergeCell ref="U2:U3"/>
  </mergeCells>
  <pageMargins left="0.7" right="0.7" top="0.75" bottom="0.75" header="0.3" footer="0.3"/>
  <pageSetup paperSize="9" scale="68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>
    <tabColor rgb="FF00B0F0"/>
    <pageSetUpPr fitToPage="1"/>
  </sheetPr>
  <dimension ref="A1:Z20"/>
  <sheetViews>
    <sheetView view="pageBreakPreview" topLeftCell="A2" zoomScale="120" zoomScaleNormal="110" zoomScaleSheetLayoutView="120" workbookViewId="0">
      <selection activeCell="V3" sqref="V3:Z20"/>
    </sheetView>
  </sheetViews>
  <sheetFormatPr defaultRowHeight="15" x14ac:dyDescent="0.25"/>
  <cols>
    <col min="1" max="1" width="4.85546875" customWidth="1"/>
    <col min="2" max="2" width="32.42578125" customWidth="1"/>
    <col min="4" max="4" width="6.5703125" customWidth="1"/>
    <col min="5" max="5" width="6.42578125" customWidth="1"/>
    <col min="6" max="6" width="7" customWidth="1"/>
    <col min="7" max="8" width="6.5703125" customWidth="1"/>
    <col min="9" max="9" width="7" customWidth="1"/>
    <col min="10" max="13" width="6.5703125" customWidth="1"/>
    <col min="14" max="14" width="6.140625" customWidth="1"/>
    <col min="15" max="15" width="9.28515625" customWidth="1"/>
    <col min="16" max="16" width="7" customWidth="1"/>
    <col min="17" max="17" width="7.28515625" customWidth="1"/>
    <col min="18" max="18" width="7" customWidth="1"/>
    <col min="19" max="19" width="7.85546875" customWidth="1"/>
    <col min="20" max="20" width="9.85546875" customWidth="1"/>
    <col min="22" max="22" width="5.85546875" customWidth="1"/>
    <col min="23" max="23" width="4.7109375" customWidth="1"/>
    <col min="24" max="24" width="5.42578125" customWidth="1"/>
    <col min="25" max="25" width="6.42578125" customWidth="1"/>
    <col min="26" max="26" width="6" customWidth="1"/>
  </cols>
  <sheetData>
    <row r="1" spans="1:26" ht="33" customHeight="1" thickBot="1" x14ac:dyDescent="0.3">
      <c r="A1" s="68" t="s">
        <v>74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</row>
    <row r="2" spans="1:26" ht="21.75" customHeight="1" x14ac:dyDescent="0.25">
      <c r="A2" s="89"/>
      <c r="B2" s="74" t="s">
        <v>0</v>
      </c>
      <c r="C2" s="74" t="s">
        <v>43</v>
      </c>
      <c r="D2" s="95" t="s">
        <v>10</v>
      </c>
      <c r="E2" s="96"/>
      <c r="F2" s="96"/>
      <c r="G2" s="96"/>
      <c r="H2" s="96"/>
      <c r="I2" s="96"/>
      <c r="J2" s="96"/>
      <c r="K2" s="96"/>
      <c r="L2" s="96"/>
      <c r="M2" s="96"/>
      <c r="N2" s="97"/>
      <c r="O2" s="74" t="s">
        <v>47</v>
      </c>
      <c r="P2" s="95" t="s">
        <v>21</v>
      </c>
      <c r="Q2" s="96"/>
      <c r="R2" s="96"/>
      <c r="S2" s="96"/>
      <c r="T2" s="96"/>
      <c r="U2" s="66" t="s">
        <v>48</v>
      </c>
    </row>
    <row r="3" spans="1:26" ht="50.25" customHeight="1" x14ac:dyDescent="0.25">
      <c r="A3" s="90"/>
      <c r="B3" s="75"/>
      <c r="C3" s="75"/>
      <c r="D3" s="35" t="s">
        <v>1</v>
      </c>
      <c r="E3" s="35" t="s">
        <v>2</v>
      </c>
      <c r="F3" s="35" t="s">
        <v>3</v>
      </c>
      <c r="G3" s="35" t="s">
        <v>4</v>
      </c>
      <c r="H3" s="35" t="s">
        <v>5</v>
      </c>
      <c r="I3" s="35" t="s">
        <v>6</v>
      </c>
      <c r="J3" s="35" t="s">
        <v>7</v>
      </c>
      <c r="K3" s="35" t="s">
        <v>8</v>
      </c>
      <c r="L3" s="35" t="s">
        <v>9</v>
      </c>
      <c r="M3" s="35" t="s">
        <v>31</v>
      </c>
      <c r="N3" s="35" t="s">
        <v>41</v>
      </c>
      <c r="O3" s="75"/>
      <c r="P3" s="35" t="s">
        <v>11</v>
      </c>
      <c r="Q3" s="35" t="s">
        <v>12</v>
      </c>
      <c r="R3" s="35" t="s">
        <v>13</v>
      </c>
      <c r="S3" s="35" t="s">
        <v>22</v>
      </c>
      <c r="T3" s="40" t="s">
        <v>23</v>
      </c>
      <c r="U3" s="67"/>
      <c r="V3" s="29"/>
      <c r="W3" s="29"/>
      <c r="X3" s="29"/>
      <c r="Y3" s="29"/>
      <c r="Z3" s="29"/>
    </row>
    <row r="4" spans="1:26" x14ac:dyDescent="0.25">
      <c r="A4" s="2" t="s">
        <v>14</v>
      </c>
      <c r="B4" s="3">
        <v>2</v>
      </c>
      <c r="C4" s="3">
        <v>3</v>
      </c>
      <c r="D4" s="36">
        <v>4</v>
      </c>
      <c r="E4" s="36">
        <v>5</v>
      </c>
      <c r="F4" s="36">
        <v>6</v>
      </c>
      <c r="G4" s="36">
        <v>7</v>
      </c>
      <c r="H4" s="36">
        <v>8</v>
      </c>
      <c r="I4" s="36">
        <v>9</v>
      </c>
      <c r="J4" s="36">
        <v>10</v>
      </c>
      <c r="K4" s="36">
        <v>11</v>
      </c>
      <c r="L4" s="36">
        <v>12</v>
      </c>
      <c r="M4" s="36">
        <v>13</v>
      </c>
      <c r="N4" s="36">
        <v>14</v>
      </c>
      <c r="O4" s="3">
        <v>15</v>
      </c>
      <c r="P4" s="36">
        <v>16</v>
      </c>
      <c r="Q4" s="36">
        <v>17</v>
      </c>
      <c r="R4" s="36">
        <v>18</v>
      </c>
      <c r="S4" s="36">
        <v>19</v>
      </c>
      <c r="T4" s="41">
        <v>20</v>
      </c>
      <c r="U4" s="13">
        <v>21</v>
      </c>
      <c r="V4" s="30"/>
      <c r="W4" s="30"/>
      <c r="X4" s="30"/>
      <c r="Y4" s="30"/>
      <c r="Z4" s="30"/>
    </row>
    <row r="5" spans="1:26" x14ac:dyDescent="0.25">
      <c r="A5" s="31" t="s">
        <v>14</v>
      </c>
      <c r="B5" s="32" t="s">
        <v>20</v>
      </c>
      <c r="C5" s="17">
        <v>1369</v>
      </c>
      <c r="D5" s="37">
        <v>604</v>
      </c>
      <c r="E5" s="37">
        <v>487</v>
      </c>
      <c r="F5" s="37">
        <v>235</v>
      </c>
      <c r="G5" s="37">
        <v>29</v>
      </c>
      <c r="H5" s="37">
        <v>13</v>
      </c>
      <c r="I5" s="37">
        <v>1</v>
      </c>
      <c r="J5" s="37">
        <v>0</v>
      </c>
      <c r="K5" s="37">
        <v>0</v>
      </c>
      <c r="L5" s="37">
        <v>0</v>
      </c>
      <c r="M5" s="37">
        <v>0</v>
      </c>
      <c r="N5" s="37">
        <v>0</v>
      </c>
      <c r="O5" s="17">
        <v>2470</v>
      </c>
      <c r="P5" s="37">
        <v>765</v>
      </c>
      <c r="Q5" s="37">
        <v>1388</v>
      </c>
      <c r="R5" s="37">
        <v>231</v>
      </c>
      <c r="S5" s="37">
        <v>80</v>
      </c>
      <c r="T5" s="42">
        <v>6</v>
      </c>
      <c r="U5" s="14" t="s">
        <v>42</v>
      </c>
      <c r="V5" s="30"/>
      <c r="W5" s="30"/>
      <c r="X5" s="30"/>
      <c r="Y5" s="30"/>
      <c r="Z5" s="30"/>
    </row>
    <row r="6" spans="1:26" ht="21.75" x14ac:dyDescent="0.25">
      <c r="A6" s="91" t="s">
        <v>15</v>
      </c>
      <c r="B6" s="32" t="s">
        <v>44</v>
      </c>
      <c r="C6" s="17">
        <v>277</v>
      </c>
      <c r="D6" s="38">
        <v>0</v>
      </c>
      <c r="E6" s="38">
        <v>0</v>
      </c>
      <c r="F6" s="37">
        <v>235</v>
      </c>
      <c r="G6" s="37">
        <v>28</v>
      </c>
      <c r="H6" s="37">
        <v>13</v>
      </c>
      <c r="I6" s="37">
        <v>1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17">
        <v>888</v>
      </c>
      <c r="P6" s="37">
        <v>318</v>
      </c>
      <c r="Q6" s="37">
        <v>450</v>
      </c>
      <c r="R6" s="37">
        <v>80</v>
      </c>
      <c r="S6" s="37">
        <v>40</v>
      </c>
      <c r="T6" s="42">
        <v>0</v>
      </c>
      <c r="U6" s="14" t="s">
        <v>42</v>
      </c>
      <c r="V6" s="30"/>
      <c r="W6" s="30"/>
      <c r="X6" s="30"/>
      <c r="Y6" s="30"/>
      <c r="Z6" s="30"/>
    </row>
    <row r="7" spans="1:26" ht="22.5" x14ac:dyDescent="0.25">
      <c r="A7" s="92"/>
      <c r="B7" s="17" t="s">
        <v>45</v>
      </c>
      <c r="C7" s="17">
        <v>74</v>
      </c>
      <c r="D7" s="38"/>
      <c r="E7" s="38"/>
      <c r="F7" s="37">
        <v>62</v>
      </c>
      <c r="G7" s="37">
        <v>7</v>
      </c>
      <c r="H7" s="37">
        <v>4</v>
      </c>
      <c r="I7" s="37">
        <v>1</v>
      </c>
      <c r="J7" s="37"/>
      <c r="K7" s="37"/>
      <c r="L7" s="37"/>
      <c r="M7" s="37"/>
      <c r="N7" s="37"/>
      <c r="O7" s="17">
        <v>91</v>
      </c>
      <c r="P7" s="38">
        <v>0</v>
      </c>
      <c r="Q7" s="38">
        <v>3</v>
      </c>
      <c r="R7" s="37">
        <v>52</v>
      </c>
      <c r="S7" s="37">
        <v>36</v>
      </c>
      <c r="T7" s="42">
        <v>0</v>
      </c>
      <c r="U7" s="57"/>
      <c r="V7" s="30"/>
      <c r="W7" s="30"/>
      <c r="X7" s="30"/>
      <c r="Y7" s="30"/>
      <c r="Z7" s="30"/>
    </row>
    <row r="8" spans="1:26" ht="45" customHeight="1" x14ac:dyDescent="0.25">
      <c r="A8" s="31" t="s">
        <v>16</v>
      </c>
      <c r="B8" s="17" t="s">
        <v>36</v>
      </c>
      <c r="C8" s="17">
        <v>257</v>
      </c>
      <c r="D8" s="37">
        <v>150</v>
      </c>
      <c r="E8" s="37">
        <v>71</v>
      </c>
      <c r="F8" s="37">
        <v>30</v>
      </c>
      <c r="G8" s="37">
        <v>4</v>
      </c>
      <c r="H8" s="37">
        <v>2</v>
      </c>
      <c r="I8" s="37"/>
      <c r="J8" s="37"/>
      <c r="K8" s="37"/>
      <c r="L8" s="37"/>
      <c r="M8" s="37"/>
      <c r="N8" s="37"/>
      <c r="O8" s="17">
        <v>408</v>
      </c>
      <c r="P8" s="37">
        <v>112</v>
      </c>
      <c r="Q8" s="37">
        <v>237</v>
      </c>
      <c r="R8" s="37">
        <v>47</v>
      </c>
      <c r="S8" s="37">
        <v>12</v>
      </c>
      <c r="T8" s="42">
        <v>0</v>
      </c>
      <c r="U8" s="14" t="s">
        <v>42</v>
      </c>
      <c r="V8" s="30"/>
      <c r="W8" s="30"/>
      <c r="X8" s="30"/>
      <c r="Y8" s="30"/>
      <c r="Z8" s="30"/>
    </row>
    <row r="9" spans="1:26" ht="33" x14ac:dyDescent="0.25">
      <c r="A9" s="31" t="s">
        <v>17</v>
      </c>
      <c r="B9" s="17" t="s">
        <v>33</v>
      </c>
      <c r="C9" s="17">
        <v>0</v>
      </c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17">
        <v>0</v>
      </c>
      <c r="P9" s="37"/>
      <c r="Q9" s="37"/>
      <c r="R9" s="37"/>
      <c r="S9" s="37"/>
      <c r="T9" s="42">
        <v>0</v>
      </c>
      <c r="U9" s="14" t="s">
        <v>42</v>
      </c>
      <c r="V9" s="30"/>
      <c r="W9" s="30"/>
      <c r="X9" s="30"/>
      <c r="Y9" s="30"/>
      <c r="Z9" s="30"/>
    </row>
    <row r="10" spans="1:26" ht="29.25" customHeight="1" x14ac:dyDescent="0.25">
      <c r="A10" s="31" t="s">
        <v>32</v>
      </c>
      <c r="B10" s="17" t="s">
        <v>34</v>
      </c>
      <c r="C10" s="17">
        <v>49</v>
      </c>
      <c r="D10" s="37">
        <v>29</v>
      </c>
      <c r="E10" s="37">
        <v>11</v>
      </c>
      <c r="F10" s="37">
        <v>8</v>
      </c>
      <c r="G10" s="37">
        <v>1</v>
      </c>
      <c r="H10" s="37"/>
      <c r="I10" s="37"/>
      <c r="J10" s="37"/>
      <c r="K10" s="37"/>
      <c r="L10" s="37"/>
      <c r="M10" s="37"/>
      <c r="N10" s="37"/>
      <c r="O10" s="17">
        <v>79</v>
      </c>
      <c r="P10" s="37">
        <v>24</v>
      </c>
      <c r="Q10" s="37">
        <v>46</v>
      </c>
      <c r="R10" s="37">
        <v>8</v>
      </c>
      <c r="S10" s="37">
        <v>1</v>
      </c>
      <c r="T10" s="42">
        <v>0</v>
      </c>
      <c r="U10" s="14" t="s">
        <v>42</v>
      </c>
      <c r="V10" s="30"/>
      <c r="W10" s="30"/>
      <c r="X10" s="30"/>
      <c r="Y10" s="30"/>
      <c r="Z10" s="30"/>
    </row>
    <row r="11" spans="1:26" ht="26.25" customHeight="1" x14ac:dyDescent="0.25">
      <c r="A11" s="31" t="s">
        <v>18</v>
      </c>
      <c r="B11" s="32" t="s">
        <v>28</v>
      </c>
      <c r="C11" s="17">
        <v>42</v>
      </c>
      <c r="D11" s="37">
        <v>10</v>
      </c>
      <c r="E11" s="37">
        <v>18</v>
      </c>
      <c r="F11" s="37">
        <v>10</v>
      </c>
      <c r="G11" s="37">
        <v>2</v>
      </c>
      <c r="H11" s="37">
        <v>1</v>
      </c>
      <c r="I11" s="37">
        <v>1</v>
      </c>
      <c r="J11" s="37"/>
      <c r="K11" s="37"/>
      <c r="L11" s="37"/>
      <c r="M11" s="37"/>
      <c r="N11" s="37"/>
      <c r="O11" s="17">
        <v>95</v>
      </c>
      <c r="P11" s="37">
        <v>19</v>
      </c>
      <c r="Q11" s="37">
        <v>60</v>
      </c>
      <c r="R11" s="37">
        <v>12</v>
      </c>
      <c r="S11" s="37">
        <v>0</v>
      </c>
      <c r="T11" s="42">
        <v>4</v>
      </c>
      <c r="U11" s="57"/>
      <c r="V11" s="30"/>
      <c r="W11" s="30"/>
      <c r="X11" s="30"/>
      <c r="Y11" s="30"/>
      <c r="Z11" s="30"/>
    </row>
    <row r="12" spans="1:26" ht="21.75" x14ac:dyDescent="0.25">
      <c r="A12" s="91" t="s">
        <v>19</v>
      </c>
      <c r="B12" s="32" t="s">
        <v>46</v>
      </c>
      <c r="C12" s="17">
        <v>23</v>
      </c>
      <c r="D12" s="37">
        <v>19</v>
      </c>
      <c r="E12" s="37">
        <v>4</v>
      </c>
      <c r="F12" s="37">
        <v>0</v>
      </c>
      <c r="G12" s="37"/>
      <c r="H12" s="37"/>
      <c r="I12" s="37"/>
      <c r="J12" s="37"/>
      <c r="K12" s="37"/>
      <c r="L12" s="37"/>
      <c r="M12" s="37"/>
      <c r="N12" s="37"/>
      <c r="O12" s="17">
        <v>27</v>
      </c>
      <c r="P12" s="37">
        <v>0</v>
      </c>
      <c r="Q12" s="37">
        <v>22</v>
      </c>
      <c r="R12" s="37">
        <v>5</v>
      </c>
      <c r="S12" s="37">
        <v>0</v>
      </c>
      <c r="T12" s="42">
        <v>0</v>
      </c>
      <c r="U12" s="57">
        <v>27</v>
      </c>
      <c r="V12" s="30"/>
      <c r="W12" s="30"/>
      <c r="X12" s="30"/>
      <c r="Y12" s="30"/>
      <c r="Z12" s="30"/>
    </row>
    <row r="13" spans="1:26" x14ac:dyDescent="0.25">
      <c r="A13" s="93"/>
      <c r="B13" s="17" t="s">
        <v>35</v>
      </c>
      <c r="C13" s="17">
        <v>21</v>
      </c>
      <c r="D13" s="37">
        <v>17</v>
      </c>
      <c r="E13" s="37">
        <v>4</v>
      </c>
      <c r="F13" s="37"/>
      <c r="G13" s="37"/>
      <c r="H13" s="37"/>
      <c r="I13" s="37"/>
      <c r="J13" s="37"/>
      <c r="K13" s="37"/>
      <c r="L13" s="37"/>
      <c r="M13" s="37"/>
      <c r="N13" s="37"/>
      <c r="O13" s="17">
        <v>25</v>
      </c>
      <c r="P13" s="37">
        <v>0</v>
      </c>
      <c r="Q13" s="37">
        <v>20</v>
      </c>
      <c r="R13" s="37">
        <v>5</v>
      </c>
      <c r="S13" s="37">
        <v>0</v>
      </c>
      <c r="T13" s="42">
        <v>0</v>
      </c>
      <c r="U13" s="57">
        <v>25</v>
      </c>
      <c r="V13" s="30"/>
      <c r="W13" s="30"/>
      <c r="X13" s="30"/>
      <c r="Y13" s="30"/>
      <c r="Z13" s="30"/>
    </row>
    <row r="14" spans="1:26" x14ac:dyDescent="0.25">
      <c r="A14" s="93"/>
      <c r="B14" s="17" t="s">
        <v>24</v>
      </c>
      <c r="C14" s="17">
        <v>2</v>
      </c>
      <c r="D14" s="37">
        <v>2</v>
      </c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17">
        <v>2</v>
      </c>
      <c r="P14" s="37">
        <v>0</v>
      </c>
      <c r="Q14" s="37">
        <v>2</v>
      </c>
      <c r="R14" s="37"/>
      <c r="S14" s="37"/>
      <c r="T14" s="42"/>
      <c r="U14" s="57">
        <v>2</v>
      </c>
      <c r="V14" s="30"/>
      <c r="W14" s="30"/>
      <c r="X14" s="30"/>
      <c r="Y14" s="30"/>
      <c r="Z14" s="30"/>
    </row>
    <row r="15" spans="1:26" x14ac:dyDescent="0.25">
      <c r="A15" s="92"/>
      <c r="B15" s="17" t="s">
        <v>25</v>
      </c>
      <c r="C15" s="17">
        <v>0</v>
      </c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17">
        <v>0</v>
      </c>
      <c r="P15" s="37"/>
      <c r="Q15" s="37"/>
      <c r="R15" s="37"/>
      <c r="S15" s="37"/>
      <c r="T15" s="42"/>
      <c r="U15" s="14">
        <v>0</v>
      </c>
      <c r="V15" s="30"/>
      <c r="W15" s="30"/>
      <c r="X15" s="30"/>
      <c r="Y15" s="30"/>
      <c r="Z15" s="30"/>
    </row>
    <row r="16" spans="1:26" ht="22.5" x14ac:dyDescent="0.25">
      <c r="A16" s="31" t="s">
        <v>26</v>
      </c>
      <c r="B16" s="17" t="s">
        <v>37</v>
      </c>
      <c r="C16" s="63">
        <v>191</v>
      </c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17">
        <v>614</v>
      </c>
      <c r="P16" s="37"/>
      <c r="Q16" s="37"/>
      <c r="R16" s="37"/>
      <c r="S16" s="37"/>
      <c r="T16" s="42"/>
      <c r="U16" s="14" t="s">
        <v>42</v>
      </c>
      <c r="V16" s="30"/>
      <c r="W16" s="30"/>
      <c r="X16" s="30"/>
      <c r="Y16" s="30"/>
      <c r="Z16" s="30"/>
    </row>
    <row r="17" spans="1:26" ht="21" x14ac:dyDescent="0.25">
      <c r="A17" s="33" t="s">
        <v>29</v>
      </c>
      <c r="B17" s="32" t="s">
        <v>38</v>
      </c>
      <c r="C17" s="64">
        <v>22</v>
      </c>
      <c r="D17" s="37"/>
      <c r="E17" s="37"/>
      <c r="F17" s="37">
        <v>17</v>
      </c>
      <c r="G17" s="37">
        <v>4</v>
      </c>
      <c r="H17" s="37">
        <v>1</v>
      </c>
      <c r="I17" s="37"/>
      <c r="J17" s="37"/>
      <c r="K17" s="37"/>
      <c r="L17" s="37"/>
      <c r="M17" s="37"/>
      <c r="N17" s="37"/>
      <c r="O17" s="17">
        <v>72</v>
      </c>
      <c r="P17" s="37">
        <v>21</v>
      </c>
      <c r="Q17" s="37">
        <v>46</v>
      </c>
      <c r="R17" s="37">
        <v>4</v>
      </c>
      <c r="S17" s="37">
        <v>1</v>
      </c>
      <c r="T17" s="42">
        <v>0</v>
      </c>
      <c r="U17" s="14" t="s">
        <v>42</v>
      </c>
      <c r="V17" s="30"/>
      <c r="W17" s="30"/>
      <c r="X17" s="30"/>
      <c r="Y17" s="30"/>
      <c r="Z17" s="30"/>
    </row>
    <row r="18" spans="1:26" ht="32.25" customHeight="1" x14ac:dyDescent="0.25">
      <c r="A18" s="91" t="s">
        <v>30</v>
      </c>
      <c r="B18" s="32" t="s">
        <v>49</v>
      </c>
      <c r="C18" s="17">
        <v>19</v>
      </c>
      <c r="D18" s="37">
        <v>4</v>
      </c>
      <c r="E18" s="37">
        <v>6</v>
      </c>
      <c r="F18" s="37">
        <v>7</v>
      </c>
      <c r="G18" s="37">
        <v>1</v>
      </c>
      <c r="H18" s="37">
        <v>1</v>
      </c>
      <c r="I18" s="37"/>
      <c r="J18" s="37"/>
      <c r="K18" s="37"/>
      <c r="L18" s="37"/>
      <c r="M18" s="37"/>
      <c r="N18" s="37"/>
      <c r="O18" s="17">
        <v>46</v>
      </c>
      <c r="P18" s="37">
        <v>12</v>
      </c>
      <c r="Q18" s="37">
        <v>29</v>
      </c>
      <c r="R18" s="37">
        <v>5</v>
      </c>
      <c r="S18" s="37">
        <v>0</v>
      </c>
      <c r="T18" s="42">
        <v>0</v>
      </c>
      <c r="U18" s="14" t="s">
        <v>42</v>
      </c>
      <c r="V18" s="30"/>
      <c r="W18" s="30"/>
      <c r="X18" s="30"/>
      <c r="Y18" s="30"/>
      <c r="Z18" s="30"/>
    </row>
    <row r="19" spans="1:26" ht="22.5" x14ac:dyDescent="0.25">
      <c r="A19" s="93"/>
      <c r="B19" s="17" t="s">
        <v>39</v>
      </c>
      <c r="C19" s="17">
        <v>0</v>
      </c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17">
        <v>0</v>
      </c>
      <c r="P19" s="37"/>
      <c r="Q19" s="37"/>
      <c r="R19" s="37"/>
      <c r="S19" s="37"/>
      <c r="T19" s="42"/>
      <c r="U19" s="14">
        <v>0</v>
      </c>
      <c r="V19" s="30"/>
      <c r="W19" s="30"/>
      <c r="X19" s="30"/>
      <c r="Y19" s="30"/>
      <c r="Z19" s="30"/>
    </row>
    <row r="20" spans="1:26" ht="23.25" thickBot="1" x14ac:dyDescent="0.3">
      <c r="A20" s="94"/>
      <c r="B20" s="34" t="s">
        <v>40</v>
      </c>
      <c r="C20" s="34">
        <v>0</v>
      </c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4">
        <v>0</v>
      </c>
      <c r="P20" s="39"/>
      <c r="Q20" s="39"/>
      <c r="R20" s="39"/>
      <c r="S20" s="39"/>
      <c r="T20" s="43"/>
      <c r="U20" s="15">
        <v>0</v>
      </c>
      <c r="V20" s="20"/>
      <c r="W20" s="20"/>
      <c r="X20" s="20"/>
      <c r="Y20" s="20"/>
      <c r="Z20" s="20"/>
    </row>
  </sheetData>
  <mergeCells count="11">
    <mergeCell ref="A6:A7"/>
    <mergeCell ref="A12:A15"/>
    <mergeCell ref="A18:A20"/>
    <mergeCell ref="A1:U1"/>
    <mergeCell ref="A2:A3"/>
    <mergeCell ref="B2:B3"/>
    <mergeCell ref="C2:C3"/>
    <mergeCell ref="D2:N2"/>
    <mergeCell ref="O2:O3"/>
    <mergeCell ref="P2:T2"/>
    <mergeCell ref="U2:U3"/>
  </mergeCells>
  <pageMargins left="0.7" right="0.7" top="0.75" bottom="0.75" header="0.3" footer="0.3"/>
  <pageSetup paperSize="9" scale="74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>
    <tabColor rgb="FF00B0F0"/>
    <pageSetUpPr fitToPage="1"/>
  </sheetPr>
  <dimension ref="A1:Z20"/>
  <sheetViews>
    <sheetView view="pageBreakPreview" zoomScale="120" zoomScaleNormal="110" zoomScaleSheetLayoutView="120" workbookViewId="0">
      <selection activeCell="V3" sqref="V3:Z20"/>
    </sheetView>
  </sheetViews>
  <sheetFormatPr defaultRowHeight="15" x14ac:dyDescent="0.25"/>
  <cols>
    <col min="1" max="1" width="4.85546875" customWidth="1"/>
    <col min="2" max="2" width="32.42578125" customWidth="1"/>
    <col min="4" max="4" width="6.5703125" customWidth="1"/>
    <col min="5" max="5" width="6.42578125" customWidth="1"/>
    <col min="6" max="6" width="7" customWidth="1"/>
    <col min="7" max="8" width="6.5703125" customWidth="1"/>
    <col min="9" max="9" width="7" customWidth="1"/>
    <col min="10" max="13" width="6.5703125" customWidth="1"/>
    <col min="14" max="14" width="6.140625" customWidth="1"/>
    <col min="15" max="15" width="9.28515625" customWidth="1"/>
    <col min="16" max="16" width="7" customWidth="1"/>
    <col min="17" max="17" width="7.28515625" customWidth="1"/>
    <col min="18" max="18" width="7" customWidth="1"/>
    <col min="19" max="19" width="7.85546875" customWidth="1"/>
    <col min="20" max="20" width="9.85546875" customWidth="1"/>
    <col min="22" max="22" width="5.85546875" customWidth="1"/>
    <col min="23" max="23" width="4.7109375" customWidth="1"/>
    <col min="24" max="24" width="5.42578125" customWidth="1"/>
    <col min="25" max="25" width="6.42578125" customWidth="1"/>
    <col min="26" max="26" width="6" customWidth="1"/>
  </cols>
  <sheetData>
    <row r="1" spans="1:26" ht="33" customHeight="1" thickBot="1" x14ac:dyDescent="0.3">
      <c r="A1" s="68" t="s">
        <v>80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</row>
    <row r="2" spans="1:26" ht="21.75" customHeight="1" x14ac:dyDescent="0.25">
      <c r="A2" s="89"/>
      <c r="B2" s="74" t="s">
        <v>0</v>
      </c>
      <c r="C2" s="74" t="s">
        <v>43</v>
      </c>
      <c r="D2" s="69" t="s">
        <v>10</v>
      </c>
      <c r="E2" s="70"/>
      <c r="F2" s="70"/>
      <c r="G2" s="70"/>
      <c r="H2" s="70"/>
      <c r="I2" s="70"/>
      <c r="J2" s="70"/>
      <c r="K2" s="70"/>
      <c r="L2" s="70"/>
      <c r="M2" s="70"/>
      <c r="N2" s="81"/>
      <c r="O2" s="74" t="s">
        <v>47</v>
      </c>
      <c r="P2" s="69" t="s">
        <v>21</v>
      </c>
      <c r="Q2" s="70"/>
      <c r="R2" s="70"/>
      <c r="S2" s="70"/>
      <c r="T2" s="70"/>
      <c r="U2" s="66" t="s">
        <v>48</v>
      </c>
    </row>
    <row r="3" spans="1:26" ht="50.25" customHeight="1" x14ac:dyDescent="0.25">
      <c r="A3" s="90"/>
      <c r="B3" s="75"/>
      <c r="C3" s="75"/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31</v>
      </c>
      <c r="N3" s="1" t="s">
        <v>41</v>
      </c>
      <c r="O3" s="75"/>
      <c r="P3" s="1" t="s">
        <v>11</v>
      </c>
      <c r="Q3" s="1" t="s">
        <v>12</v>
      </c>
      <c r="R3" s="1" t="s">
        <v>13</v>
      </c>
      <c r="S3" s="1" t="s">
        <v>22</v>
      </c>
      <c r="T3" s="9" t="s">
        <v>23</v>
      </c>
      <c r="U3" s="67"/>
      <c r="V3" s="18"/>
      <c r="W3" s="19"/>
      <c r="X3" s="19"/>
      <c r="Y3" s="19"/>
      <c r="Z3" s="19"/>
    </row>
    <row r="4" spans="1:26" x14ac:dyDescent="0.25">
      <c r="A4" s="2" t="s">
        <v>14</v>
      </c>
      <c r="B4" s="3">
        <v>2</v>
      </c>
      <c r="C4" s="3">
        <v>3</v>
      </c>
      <c r="D4" s="3">
        <v>4</v>
      </c>
      <c r="E4" s="3">
        <v>5</v>
      </c>
      <c r="F4" s="3">
        <v>6</v>
      </c>
      <c r="G4" s="3">
        <v>7</v>
      </c>
      <c r="H4" s="3">
        <v>8</v>
      </c>
      <c r="I4" s="3">
        <v>9</v>
      </c>
      <c r="J4" s="3">
        <v>10</v>
      </c>
      <c r="K4" s="3">
        <v>11</v>
      </c>
      <c r="L4" s="3">
        <v>12</v>
      </c>
      <c r="M4" s="3">
        <v>13</v>
      </c>
      <c r="N4" s="3">
        <v>14</v>
      </c>
      <c r="O4" s="3">
        <v>15</v>
      </c>
      <c r="P4" s="3">
        <v>16</v>
      </c>
      <c r="Q4" s="3">
        <v>17</v>
      </c>
      <c r="R4" s="3">
        <v>18</v>
      </c>
      <c r="S4" s="3">
        <v>19</v>
      </c>
      <c r="T4" s="10">
        <v>20</v>
      </c>
      <c r="U4" s="13">
        <v>21</v>
      </c>
      <c r="V4" s="20"/>
      <c r="W4" s="20"/>
      <c r="X4" s="20"/>
      <c r="Y4" s="20"/>
      <c r="Z4" s="20"/>
    </row>
    <row r="5" spans="1:26" x14ac:dyDescent="0.25">
      <c r="A5" s="4" t="s">
        <v>14</v>
      </c>
      <c r="B5" s="8" t="s">
        <v>20</v>
      </c>
      <c r="C5" s="3">
        <v>2579</v>
      </c>
      <c r="D5" s="36">
        <v>942</v>
      </c>
      <c r="E5" s="36">
        <v>1072</v>
      </c>
      <c r="F5" s="36">
        <v>425</v>
      </c>
      <c r="G5" s="36">
        <v>58</v>
      </c>
      <c r="H5" s="36">
        <v>29</v>
      </c>
      <c r="I5" s="36">
        <v>5</v>
      </c>
      <c r="J5" s="36">
        <v>1</v>
      </c>
      <c r="K5" s="36">
        <v>0</v>
      </c>
      <c r="L5" s="36">
        <v>0</v>
      </c>
      <c r="M5" s="36">
        <v>0</v>
      </c>
      <c r="N5" s="36">
        <v>0</v>
      </c>
      <c r="O5" s="3">
        <v>4775</v>
      </c>
      <c r="P5" s="36">
        <v>2390</v>
      </c>
      <c r="Q5" s="36">
        <v>2283</v>
      </c>
      <c r="R5" s="36">
        <v>83</v>
      </c>
      <c r="S5" s="36">
        <v>15</v>
      </c>
      <c r="T5" s="41">
        <v>4</v>
      </c>
      <c r="U5" s="14" t="s">
        <v>42</v>
      </c>
      <c r="V5" s="20"/>
      <c r="W5" s="20"/>
      <c r="X5" s="20"/>
      <c r="Y5" s="20"/>
      <c r="Z5" s="20"/>
    </row>
    <row r="6" spans="1:26" ht="21.75" x14ac:dyDescent="0.25">
      <c r="A6" s="82"/>
      <c r="B6" s="8" t="s">
        <v>44</v>
      </c>
      <c r="C6" s="3">
        <v>565</v>
      </c>
      <c r="D6" s="38">
        <v>0</v>
      </c>
      <c r="E6" s="38">
        <v>0</v>
      </c>
      <c r="F6" s="36">
        <v>457</v>
      </c>
      <c r="G6" s="36">
        <v>66</v>
      </c>
      <c r="H6" s="36">
        <v>33</v>
      </c>
      <c r="I6" s="36">
        <v>7</v>
      </c>
      <c r="J6" s="36">
        <v>2</v>
      </c>
      <c r="K6" s="36">
        <v>0</v>
      </c>
      <c r="L6" s="36">
        <v>0</v>
      </c>
      <c r="M6" s="36">
        <v>0</v>
      </c>
      <c r="N6" s="36">
        <v>0</v>
      </c>
      <c r="O6" s="3">
        <v>1856</v>
      </c>
      <c r="P6" s="36">
        <v>626</v>
      </c>
      <c r="Q6" s="36">
        <v>1024</v>
      </c>
      <c r="R6" s="36">
        <v>147</v>
      </c>
      <c r="S6" s="36">
        <v>59</v>
      </c>
      <c r="T6" s="41">
        <v>0</v>
      </c>
      <c r="U6" s="14" t="s">
        <v>42</v>
      </c>
      <c r="V6" s="20"/>
      <c r="W6" s="50"/>
      <c r="X6" s="50"/>
      <c r="Y6" s="20"/>
      <c r="Z6" s="20"/>
    </row>
    <row r="7" spans="1:26" ht="22.5" x14ac:dyDescent="0.25">
      <c r="A7" s="83"/>
      <c r="B7" s="6" t="s">
        <v>45</v>
      </c>
      <c r="C7" s="3">
        <v>133</v>
      </c>
      <c r="D7" s="38"/>
      <c r="E7" s="38"/>
      <c r="F7" s="36">
        <v>79</v>
      </c>
      <c r="G7" s="36">
        <v>35</v>
      </c>
      <c r="H7" s="36">
        <v>10</v>
      </c>
      <c r="I7" s="36">
        <v>2</v>
      </c>
      <c r="J7" s="36">
        <v>1</v>
      </c>
      <c r="K7" s="36"/>
      <c r="L7" s="36"/>
      <c r="M7" s="36"/>
      <c r="N7" s="36"/>
      <c r="O7" s="3">
        <v>446</v>
      </c>
      <c r="P7" s="37">
        <v>130</v>
      </c>
      <c r="Q7" s="37">
        <v>149</v>
      </c>
      <c r="R7" s="37">
        <v>108</v>
      </c>
      <c r="S7" s="37">
        <v>59</v>
      </c>
      <c r="T7" s="42"/>
      <c r="U7" s="13">
        <v>167</v>
      </c>
      <c r="V7" s="20"/>
      <c r="W7" s="50"/>
      <c r="X7" s="50"/>
      <c r="Y7" s="20"/>
      <c r="Z7" s="20"/>
    </row>
    <row r="8" spans="1:26" ht="45" customHeight="1" x14ac:dyDescent="0.25">
      <c r="A8" s="4" t="s">
        <v>16</v>
      </c>
      <c r="B8" s="5" t="s">
        <v>36</v>
      </c>
      <c r="C8" s="3">
        <v>680</v>
      </c>
      <c r="D8" s="36">
        <v>331</v>
      </c>
      <c r="E8" s="36">
        <v>224</v>
      </c>
      <c r="F8" s="36">
        <v>103</v>
      </c>
      <c r="G8" s="36">
        <v>20</v>
      </c>
      <c r="H8" s="36">
        <v>1</v>
      </c>
      <c r="I8" s="36">
        <v>1</v>
      </c>
      <c r="J8" s="36"/>
      <c r="K8" s="36"/>
      <c r="L8" s="36"/>
      <c r="M8" s="36"/>
      <c r="N8" s="36"/>
      <c r="O8" s="3">
        <v>1179</v>
      </c>
      <c r="P8" s="36">
        <v>504</v>
      </c>
      <c r="Q8" s="36">
        <v>634</v>
      </c>
      <c r="R8" s="36">
        <v>18</v>
      </c>
      <c r="S8" s="36">
        <v>23</v>
      </c>
      <c r="T8" s="41"/>
      <c r="U8" s="14" t="s">
        <v>42</v>
      </c>
      <c r="V8" s="20"/>
      <c r="W8" s="50"/>
      <c r="X8" s="50"/>
      <c r="Y8" s="20"/>
      <c r="Z8" s="20"/>
    </row>
    <row r="9" spans="1:26" ht="33" x14ac:dyDescent="0.25">
      <c r="A9" s="4" t="s">
        <v>17</v>
      </c>
      <c r="B9" s="5" t="s">
        <v>33</v>
      </c>
      <c r="C9" s="3">
        <v>2</v>
      </c>
      <c r="D9" s="36">
        <v>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">
        <v>2</v>
      </c>
      <c r="P9" s="36">
        <v>2</v>
      </c>
      <c r="Q9" s="36"/>
      <c r="R9" s="36"/>
      <c r="S9" s="36"/>
      <c r="T9" s="36"/>
      <c r="U9" s="14" t="s">
        <v>42</v>
      </c>
      <c r="V9" s="20"/>
      <c r="W9" s="20"/>
      <c r="X9" s="20"/>
      <c r="Y9" s="20"/>
      <c r="Z9" s="20"/>
    </row>
    <row r="10" spans="1:26" ht="24" customHeight="1" x14ac:dyDescent="0.25">
      <c r="A10" s="4" t="s">
        <v>32</v>
      </c>
      <c r="B10" s="5" t="s">
        <v>34</v>
      </c>
      <c r="C10" s="3">
        <v>89</v>
      </c>
      <c r="D10" s="36">
        <v>45</v>
      </c>
      <c r="E10" s="36">
        <v>21</v>
      </c>
      <c r="F10" s="36">
        <v>20</v>
      </c>
      <c r="G10" s="36">
        <v>3</v>
      </c>
      <c r="H10" s="36"/>
      <c r="I10" s="36"/>
      <c r="J10" s="36"/>
      <c r="K10" s="36"/>
      <c r="L10" s="36"/>
      <c r="M10" s="36"/>
      <c r="N10" s="36"/>
      <c r="O10" s="3">
        <v>139</v>
      </c>
      <c r="P10" s="36">
        <v>70</v>
      </c>
      <c r="Q10" s="36">
        <v>82</v>
      </c>
      <c r="R10" s="36">
        <v>5</v>
      </c>
      <c r="S10" s="36">
        <v>2</v>
      </c>
      <c r="T10" s="36"/>
      <c r="U10" s="14" t="s">
        <v>42</v>
      </c>
      <c r="V10" s="20"/>
      <c r="W10" s="20"/>
      <c r="X10" s="20"/>
      <c r="Y10" s="20"/>
      <c r="Z10" s="20"/>
    </row>
    <row r="11" spans="1:26" ht="14.25" customHeight="1" x14ac:dyDescent="0.25">
      <c r="A11" s="4" t="s">
        <v>18</v>
      </c>
      <c r="B11" s="8" t="s">
        <v>28</v>
      </c>
      <c r="C11" s="3">
        <v>90</v>
      </c>
      <c r="D11" s="36">
        <v>29</v>
      </c>
      <c r="E11" s="36">
        <v>31</v>
      </c>
      <c r="F11" s="36">
        <v>22</v>
      </c>
      <c r="G11" s="36">
        <v>7</v>
      </c>
      <c r="H11" s="36">
        <v>1</v>
      </c>
      <c r="I11" s="36"/>
      <c r="J11" s="36"/>
      <c r="K11" s="36"/>
      <c r="L11" s="36"/>
      <c r="M11" s="36"/>
      <c r="N11" s="36"/>
      <c r="O11" s="3">
        <v>190</v>
      </c>
      <c r="P11" s="36">
        <v>40</v>
      </c>
      <c r="Q11" s="36">
        <v>48</v>
      </c>
      <c r="R11" s="36">
        <v>4</v>
      </c>
      <c r="S11" s="36">
        <v>3</v>
      </c>
      <c r="T11" s="41">
        <v>3</v>
      </c>
      <c r="U11" s="14">
        <v>97</v>
      </c>
      <c r="V11" s="20"/>
      <c r="W11" s="20"/>
      <c r="X11" s="20"/>
      <c r="Y11" s="20"/>
      <c r="Z11" s="20"/>
    </row>
    <row r="12" spans="1:26" ht="21.75" x14ac:dyDescent="0.25">
      <c r="A12" s="82" t="s">
        <v>19</v>
      </c>
      <c r="B12" s="8" t="s">
        <v>46</v>
      </c>
      <c r="C12" s="3">
        <v>54</v>
      </c>
      <c r="D12" s="36">
        <v>29</v>
      </c>
      <c r="E12" s="36">
        <v>14</v>
      </c>
      <c r="F12" s="36">
        <v>6</v>
      </c>
      <c r="G12" s="36">
        <v>2</v>
      </c>
      <c r="H12" s="36"/>
      <c r="I12" s="36"/>
      <c r="J12" s="36"/>
      <c r="K12" s="36"/>
      <c r="L12" s="36"/>
      <c r="M12" s="36"/>
      <c r="N12" s="36"/>
      <c r="O12" s="3"/>
      <c r="P12" s="36"/>
      <c r="Q12" s="36"/>
      <c r="R12" s="36"/>
      <c r="S12" s="36"/>
      <c r="T12" s="41"/>
      <c r="U12" s="14">
        <v>98</v>
      </c>
      <c r="V12" s="20"/>
      <c r="W12" s="20"/>
      <c r="X12" s="20"/>
      <c r="Y12" s="20"/>
      <c r="Z12" s="20"/>
    </row>
    <row r="13" spans="1:26" x14ac:dyDescent="0.25">
      <c r="A13" s="84"/>
      <c r="B13" s="6" t="s">
        <v>35</v>
      </c>
      <c r="C13" s="3">
        <v>50</v>
      </c>
      <c r="D13" s="36">
        <v>28</v>
      </c>
      <c r="E13" s="36">
        <v>14</v>
      </c>
      <c r="F13" s="36">
        <v>6</v>
      </c>
      <c r="G13" s="36">
        <v>0</v>
      </c>
      <c r="H13" s="36">
        <v>2</v>
      </c>
      <c r="I13" s="36"/>
      <c r="J13" s="36"/>
      <c r="K13" s="36"/>
      <c r="L13" s="36"/>
      <c r="M13" s="36"/>
      <c r="N13" s="36"/>
      <c r="O13" s="3">
        <v>84</v>
      </c>
      <c r="P13" s="36">
        <v>20</v>
      </c>
      <c r="Q13" s="36">
        <v>48</v>
      </c>
      <c r="R13" s="36">
        <v>16</v>
      </c>
      <c r="S13" s="36">
        <v>0</v>
      </c>
      <c r="T13" s="41">
        <v>0</v>
      </c>
      <c r="U13" s="14">
        <v>84</v>
      </c>
      <c r="V13" s="20"/>
      <c r="W13" s="20"/>
      <c r="X13" s="20"/>
      <c r="Y13" s="20"/>
      <c r="Z13" s="20"/>
    </row>
    <row r="14" spans="1:26" x14ac:dyDescent="0.25">
      <c r="A14" s="84"/>
      <c r="B14" s="6" t="s">
        <v>24</v>
      </c>
      <c r="C14" s="3">
        <v>4</v>
      </c>
      <c r="D14" s="36">
        <v>1</v>
      </c>
      <c r="E14" s="36">
        <v>0</v>
      </c>
      <c r="F14" s="36">
        <v>0</v>
      </c>
      <c r="G14" s="36">
        <v>2</v>
      </c>
      <c r="H14" s="36">
        <v>1</v>
      </c>
      <c r="I14" s="36"/>
      <c r="J14" s="36"/>
      <c r="K14" s="36"/>
      <c r="L14" s="36"/>
      <c r="M14" s="36"/>
      <c r="N14" s="36"/>
      <c r="O14" s="3">
        <v>14</v>
      </c>
      <c r="P14" s="36">
        <v>2</v>
      </c>
      <c r="Q14" s="36">
        <v>8</v>
      </c>
      <c r="R14" s="36">
        <v>4</v>
      </c>
      <c r="S14" s="36">
        <v>0</v>
      </c>
      <c r="T14" s="41">
        <v>0</v>
      </c>
      <c r="U14" s="14">
        <v>14</v>
      </c>
      <c r="V14" s="20"/>
      <c r="W14" s="20"/>
      <c r="X14" s="20"/>
      <c r="Y14" s="20"/>
      <c r="Z14" s="20"/>
    </row>
    <row r="15" spans="1:26" x14ac:dyDescent="0.25">
      <c r="A15" s="83"/>
      <c r="B15" s="6" t="s">
        <v>25</v>
      </c>
      <c r="C15" s="3">
        <v>0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">
        <v>0</v>
      </c>
      <c r="P15" s="36"/>
      <c r="Q15" s="36"/>
      <c r="R15" s="36"/>
      <c r="S15" s="36"/>
      <c r="T15" s="36"/>
      <c r="U15" s="14"/>
      <c r="V15" s="20"/>
      <c r="W15" s="20"/>
      <c r="X15" s="20"/>
      <c r="Y15" s="20"/>
      <c r="Z15" s="20"/>
    </row>
    <row r="16" spans="1:26" ht="22.5" x14ac:dyDescent="0.25">
      <c r="A16" s="4" t="s">
        <v>26</v>
      </c>
      <c r="B16" s="5" t="s">
        <v>37</v>
      </c>
      <c r="C16" s="3">
        <v>998</v>
      </c>
      <c r="D16" s="36">
        <v>310</v>
      </c>
      <c r="E16" s="36">
        <v>303</v>
      </c>
      <c r="F16" s="36">
        <v>292</v>
      </c>
      <c r="G16" s="36">
        <v>58</v>
      </c>
      <c r="H16" s="36">
        <v>29</v>
      </c>
      <c r="I16" s="36">
        <v>5</v>
      </c>
      <c r="J16" s="36">
        <v>1</v>
      </c>
      <c r="K16" s="36"/>
      <c r="L16" s="36"/>
      <c r="M16" s="36"/>
      <c r="N16" s="36"/>
      <c r="O16" s="3">
        <v>2206</v>
      </c>
      <c r="P16" s="37">
        <v>1007</v>
      </c>
      <c r="Q16" s="37">
        <v>1097</v>
      </c>
      <c r="R16" s="37">
        <v>53</v>
      </c>
      <c r="S16" s="37">
        <v>15</v>
      </c>
      <c r="T16" s="42">
        <v>1</v>
      </c>
      <c r="U16" s="14" t="s">
        <v>42</v>
      </c>
      <c r="V16" s="20"/>
      <c r="W16" s="20"/>
      <c r="X16" s="20"/>
      <c r="Y16" s="20"/>
      <c r="Z16" s="50"/>
    </row>
    <row r="17" spans="1:26" ht="21" x14ac:dyDescent="0.25">
      <c r="A17" s="16" t="s">
        <v>29</v>
      </c>
      <c r="B17" s="8" t="s">
        <v>38</v>
      </c>
      <c r="C17" s="3">
        <v>114</v>
      </c>
      <c r="D17" s="36">
        <v>19</v>
      </c>
      <c r="E17" s="36">
        <v>50</v>
      </c>
      <c r="F17" s="36">
        <v>27</v>
      </c>
      <c r="G17" s="36">
        <v>11</v>
      </c>
      <c r="H17" s="36">
        <v>3</v>
      </c>
      <c r="I17" s="36">
        <v>4</v>
      </c>
      <c r="J17" s="36"/>
      <c r="K17" s="36"/>
      <c r="L17" s="36"/>
      <c r="M17" s="36"/>
      <c r="N17" s="36"/>
      <c r="O17" s="3">
        <v>283</v>
      </c>
      <c r="P17" s="36">
        <v>122</v>
      </c>
      <c r="Q17" s="36">
        <v>148</v>
      </c>
      <c r="R17" s="36">
        <v>9</v>
      </c>
      <c r="S17" s="36">
        <v>4</v>
      </c>
      <c r="T17" s="41"/>
      <c r="U17" s="14" t="s">
        <v>42</v>
      </c>
      <c r="V17" s="20"/>
      <c r="W17" s="50"/>
      <c r="X17" s="50"/>
      <c r="Y17" s="20"/>
      <c r="Z17" s="20"/>
    </row>
    <row r="18" spans="1:26" ht="32.25" customHeight="1" x14ac:dyDescent="0.25">
      <c r="A18" s="82" t="s">
        <v>30</v>
      </c>
      <c r="B18" s="8" t="s">
        <v>49</v>
      </c>
      <c r="C18" s="3">
        <v>19</v>
      </c>
      <c r="D18" s="36">
        <v>2</v>
      </c>
      <c r="E18" s="36">
        <v>4</v>
      </c>
      <c r="F18" s="36">
        <v>6</v>
      </c>
      <c r="G18" s="36">
        <v>4</v>
      </c>
      <c r="H18" s="36">
        <v>2</v>
      </c>
      <c r="I18" s="36">
        <v>0</v>
      </c>
      <c r="J18" s="36">
        <v>1</v>
      </c>
      <c r="K18" s="36"/>
      <c r="L18" s="36"/>
      <c r="M18" s="36"/>
      <c r="N18" s="36"/>
      <c r="O18" s="3">
        <v>61</v>
      </c>
      <c r="P18" s="36">
        <v>25</v>
      </c>
      <c r="Q18" s="36">
        <v>34</v>
      </c>
      <c r="R18" s="36">
        <v>1</v>
      </c>
      <c r="S18" s="36">
        <v>0</v>
      </c>
      <c r="T18" s="41">
        <v>1</v>
      </c>
      <c r="U18" s="14" t="s">
        <v>42</v>
      </c>
      <c r="V18" s="20"/>
      <c r="W18" s="20"/>
      <c r="X18" s="20"/>
      <c r="Y18" s="20"/>
      <c r="Z18" s="20"/>
    </row>
    <row r="19" spans="1:26" ht="22.5" x14ac:dyDescent="0.25">
      <c r="A19" s="84"/>
      <c r="B19" s="6" t="s">
        <v>39</v>
      </c>
      <c r="C19" s="3">
        <v>0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"/>
      <c r="P19" s="36"/>
      <c r="Q19" s="36"/>
      <c r="R19" s="36"/>
      <c r="S19" s="36"/>
      <c r="T19" s="36"/>
      <c r="U19" s="14"/>
      <c r="V19" s="20"/>
      <c r="W19" s="20"/>
      <c r="X19" s="20"/>
      <c r="Y19" s="20"/>
      <c r="Z19" s="20"/>
    </row>
    <row r="20" spans="1:26" ht="23.25" thickBot="1" x14ac:dyDescent="0.3">
      <c r="A20" s="85"/>
      <c r="B20" s="11" t="s">
        <v>40</v>
      </c>
      <c r="C20" s="12">
        <v>6</v>
      </c>
      <c r="D20" s="45">
        <v>0</v>
      </c>
      <c r="E20" s="45">
        <v>3</v>
      </c>
      <c r="F20" s="45">
        <v>3</v>
      </c>
      <c r="G20" s="45"/>
      <c r="H20" s="45"/>
      <c r="I20" s="45"/>
      <c r="J20" s="45"/>
      <c r="K20" s="45"/>
      <c r="L20" s="45"/>
      <c r="M20" s="45"/>
      <c r="N20" s="45"/>
      <c r="O20" s="12">
        <v>15</v>
      </c>
      <c r="P20" s="45">
        <v>8</v>
      </c>
      <c r="Q20" s="45">
        <v>7</v>
      </c>
      <c r="R20" s="45">
        <v>0</v>
      </c>
      <c r="S20" s="45">
        <v>0</v>
      </c>
      <c r="T20" s="48">
        <v>0</v>
      </c>
      <c r="U20" s="15">
        <v>15</v>
      </c>
      <c r="V20" s="20"/>
      <c r="W20" s="20"/>
      <c r="X20" s="20"/>
      <c r="Y20" s="20"/>
      <c r="Z20" s="20"/>
    </row>
  </sheetData>
  <mergeCells count="11">
    <mergeCell ref="A6:A7"/>
    <mergeCell ref="A12:A15"/>
    <mergeCell ref="A18:A20"/>
    <mergeCell ref="A1:U1"/>
    <mergeCell ref="A2:A3"/>
    <mergeCell ref="B2:B3"/>
    <mergeCell ref="C2:C3"/>
    <mergeCell ref="D2:N2"/>
    <mergeCell ref="O2:O3"/>
    <mergeCell ref="P2:T2"/>
    <mergeCell ref="U2:U3"/>
  </mergeCells>
  <pageMargins left="0.7" right="0.7" top="0.75" bottom="0.75" header="0.3" footer="0.3"/>
  <pageSetup paperSize="9" scale="64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>
    <tabColor rgb="FF00B0F0"/>
    <pageSetUpPr fitToPage="1"/>
  </sheetPr>
  <dimension ref="A1:Z20"/>
  <sheetViews>
    <sheetView view="pageBreakPreview" zoomScale="120" zoomScaleNormal="110" zoomScaleSheetLayoutView="120" workbookViewId="0">
      <selection activeCell="V3" sqref="V3:Z20"/>
    </sheetView>
  </sheetViews>
  <sheetFormatPr defaultRowHeight="15" x14ac:dyDescent="0.25"/>
  <cols>
    <col min="1" max="1" width="4.85546875" customWidth="1"/>
    <col min="2" max="2" width="32.42578125" customWidth="1"/>
    <col min="4" max="4" width="6.5703125" customWidth="1"/>
    <col min="5" max="5" width="6.42578125" customWidth="1"/>
    <col min="6" max="6" width="7" customWidth="1"/>
    <col min="7" max="8" width="6.5703125" customWidth="1"/>
    <col min="9" max="9" width="7" customWidth="1"/>
    <col min="10" max="13" width="6.5703125" customWidth="1"/>
    <col min="14" max="14" width="6.140625" customWidth="1"/>
    <col min="15" max="15" width="9.28515625" customWidth="1"/>
    <col min="16" max="16" width="7" customWidth="1"/>
    <col min="17" max="17" width="7.28515625" customWidth="1"/>
    <col min="18" max="18" width="7" customWidth="1"/>
    <col min="19" max="19" width="7.85546875" customWidth="1"/>
    <col min="20" max="20" width="9.85546875" customWidth="1"/>
    <col min="22" max="22" width="5.85546875" customWidth="1"/>
    <col min="23" max="23" width="4.7109375" customWidth="1"/>
    <col min="24" max="24" width="5.42578125" customWidth="1"/>
    <col min="25" max="25" width="6.42578125" customWidth="1"/>
    <col min="26" max="26" width="6" customWidth="1"/>
  </cols>
  <sheetData>
    <row r="1" spans="1:26" ht="33" customHeight="1" thickBot="1" x14ac:dyDescent="0.3">
      <c r="A1" s="68" t="s">
        <v>60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</row>
    <row r="2" spans="1:26" ht="21.75" customHeight="1" x14ac:dyDescent="0.25">
      <c r="A2" s="89"/>
      <c r="B2" s="74" t="s">
        <v>0</v>
      </c>
      <c r="C2" s="74" t="s">
        <v>43</v>
      </c>
      <c r="D2" s="69" t="s">
        <v>10</v>
      </c>
      <c r="E2" s="70"/>
      <c r="F2" s="70"/>
      <c r="G2" s="70"/>
      <c r="H2" s="70"/>
      <c r="I2" s="70"/>
      <c r="J2" s="70"/>
      <c r="K2" s="70"/>
      <c r="L2" s="70"/>
      <c r="M2" s="70"/>
      <c r="N2" s="81"/>
      <c r="O2" s="74" t="s">
        <v>47</v>
      </c>
      <c r="P2" s="69" t="s">
        <v>21</v>
      </c>
      <c r="Q2" s="70"/>
      <c r="R2" s="70"/>
      <c r="S2" s="70"/>
      <c r="T2" s="70"/>
      <c r="U2" s="66" t="s">
        <v>48</v>
      </c>
    </row>
    <row r="3" spans="1:26" ht="50.25" customHeight="1" x14ac:dyDescent="0.25">
      <c r="A3" s="90"/>
      <c r="B3" s="75"/>
      <c r="C3" s="75"/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31</v>
      </c>
      <c r="N3" s="1" t="s">
        <v>41</v>
      </c>
      <c r="O3" s="75"/>
      <c r="P3" s="1" t="s">
        <v>11</v>
      </c>
      <c r="Q3" s="1" t="s">
        <v>12</v>
      </c>
      <c r="R3" s="1" t="s">
        <v>13</v>
      </c>
      <c r="S3" s="1" t="s">
        <v>22</v>
      </c>
      <c r="T3" s="9" t="s">
        <v>23</v>
      </c>
      <c r="U3" s="67"/>
      <c r="V3" s="18"/>
      <c r="W3" s="19"/>
      <c r="X3" s="19"/>
      <c r="Y3" s="19"/>
      <c r="Z3" s="19"/>
    </row>
    <row r="4" spans="1:26" x14ac:dyDescent="0.25">
      <c r="A4" s="2" t="s">
        <v>14</v>
      </c>
      <c r="B4" s="3">
        <v>2</v>
      </c>
      <c r="C4" s="3">
        <v>3</v>
      </c>
      <c r="D4" s="3">
        <v>4</v>
      </c>
      <c r="E4" s="3">
        <v>5</v>
      </c>
      <c r="F4" s="3">
        <v>6</v>
      </c>
      <c r="G4" s="3">
        <v>7</v>
      </c>
      <c r="H4" s="3">
        <v>8</v>
      </c>
      <c r="I4" s="3">
        <v>9</v>
      </c>
      <c r="J4" s="3">
        <v>10</v>
      </c>
      <c r="K4" s="3">
        <v>11</v>
      </c>
      <c r="L4" s="3">
        <v>12</v>
      </c>
      <c r="M4" s="3">
        <v>13</v>
      </c>
      <c r="N4" s="3">
        <v>14</v>
      </c>
      <c r="O4" s="3">
        <v>15</v>
      </c>
      <c r="P4" s="3">
        <v>16</v>
      </c>
      <c r="Q4" s="3">
        <v>17</v>
      </c>
      <c r="R4" s="3">
        <v>18</v>
      </c>
      <c r="S4" s="3">
        <v>19</v>
      </c>
      <c r="T4" s="10">
        <v>20</v>
      </c>
      <c r="U4" s="13">
        <v>21</v>
      </c>
      <c r="V4" s="20"/>
      <c r="W4" s="20"/>
      <c r="X4" s="20"/>
      <c r="Y4" s="20"/>
      <c r="Z4" s="20"/>
    </row>
    <row r="5" spans="1:26" x14ac:dyDescent="0.25">
      <c r="A5" s="4" t="s">
        <v>14</v>
      </c>
      <c r="B5" s="8" t="s">
        <v>20</v>
      </c>
      <c r="C5" s="3">
        <v>2696</v>
      </c>
      <c r="D5" s="36">
        <v>1308</v>
      </c>
      <c r="E5" s="36">
        <v>982</v>
      </c>
      <c r="F5" s="36">
        <v>339</v>
      </c>
      <c r="G5" s="36">
        <v>46</v>
      </c>
      <c r="H5" s="36">
        <v>17</v>
      </c>
      <c r="I5" s="36">
        <v>3</v>
      </c>
      <c r="J5" s="36">
        <v>1</v>
      </c>
      <c r="K5" s="36">
        <v>0</v>
      </c>
      <c r="L5" s="36">
        <v>0</v>
      </c>
      <c r="M5" s="36">
        <v>0</v>
      </c>
      <c r="N5" s="36">
        <v>0</v>
      </c>
      <c r="O5" s="3">
        <v>4583</v>
      </c>
      <c r="P5" s="36">
        <v>1889</v>
      </c>
      <c r="Q5" s="36">
        <v>2375</v>
      </c>
      <c r="R5" s="36">
        <v>246</v>
      </c>
      <c r="S5" s="36">
        <v>62</v>
      </c>
      <c r="T5" s="41">
        <v>11</v>
      </c>
      <c r="U5" s="14" t="s">
        <v>42</v>
      </c>
      <c r="V5" s="20"/>
      <c r="W5" s="20"/>
      <c r="X5" s="20"/>
      <c r="Y5" s="20"/>
      <c r="Z5" s="20"/>
    </row>
    <row r="6" spans="1:26" ht="21.75" x14ac:dyDescent="0.25">
      <c r="A6" s="82" t="s">
        <v>15</v>
      </c>
      <c r="B6" s="8" t="s">
        <v>44</v>
      </c>
      <c r="C6" s="3">
        <v>406</v>
      </c>
      <c r="D6" s="38">
        <v>0</v>
      </c>
      <c r="E6" s="38">
        <v>0</v>
      </c>
      <c r="F6" s="36">
        <v>339</v>
      </c>
      <c r="G6" s="36">
        <v>46</v>
      </c>
      <c r="H6" s="36">
        <v>17</v>
      </c>
      <c r="I6" s="36">
        <v>3</v>
      </c>
      <c r="J6" s="36">
        <v>1</v>
      </c>
      <c r="K6" s="36">
        <v>0</v>
      </c>
      <c r="L6" s="36">
        <v>0</v>
      </c>
      <c r="M6" s="36">
        <v>0</v>
      </c>
      <c r="N6" s="36">
        <v>0</v>
      </c>
      <c r="O6" s="3">
        <v>1311</v>
      </c>
      <c r="P6" s="36">
        <v>464</v>
      </c>
      <c r="Q6" s="36">
        <v>707</v>
      </c>
      <c r="R6" s="36">
        <v>112</v>
      </c>
      <c r="S6" s="36">
        <v>25</v>
      </c>
      <c r="T6" s="41">
        <v>3</v>
      </c>
      <c r="U6" s="14" t="s">
        <v>42</v>
      </c>
      <c r="V6" s="20"/>
      <c r="W6" s="20"/>
      <c r="X6" s="20"/>
      <c r="Y6" s="20"/>
      <c r="Z6" s="20"/>
    </row>
    <row r="7" spans="1:26" ht="22.5" x14ac:dyDescent="0.25">
      <c r="A7" s="83"/>
      <c r="B7" s="6" t="s">
        <v>45</v>
      </c>
      <c r="C7" s="3">
        <v>37</v>
      </c>
      <c r="D7" s="38"/>
      <c r="E7" s="38"/>
      <c r="F7" s="36">
        <v>23</v>
      </c>
      <c r="G7" s="36">
        <v>12</v>
      </c>
      <c r="H7" s="36">
        <v>2</v>
      </c>
      <c r="I7" s="36"/>
      <c r="J7" s="36"/>
      <c r="K7" s="36"/>
      <c r="L7" s="36"/>
      <c r="M7" s="36"/>
      <c r="N7" s="36"/>
      <c r="O7" s="3">
        <v>127</v>
      </c>
      <c r="P7" s="38">
        <v>17</v>
      </c>
      <c r="Q7" s="38">
        <v>61</v>
      </c>
      <c r="R7" s="37">
        <v>42</v>
      </c>
      <c r="S7" s="37">
        <v>7</v>
      </c>
      <c r="T7" s="42"/>
      <c r="U7" s="14">
        <v>38</v>
      </c>
      <c r="V7" s="20"/>
      <c r="W7" s="50"/>
      <c r="X7" s="50"/>
      <c r="Y7" s="20"/>
      <c r="Z7" s="20"/>
    </row>
    <row r="8" spans="1:26" ht="45" customHeight="1" x14ac:dyDescent="0.25">
      <c r="A8" s="4" t="s">
        <v>16</v>
      </c>
      <c r="B8" s="5" t="s">
        <v>36</v>
      </c>
      <c r="C8" s="3">
        <v>353</v>
      </c>
      <c r="D8" s="36">
        <v>177</v>
      </c>
      <c r="E8" s="36">
        <v>149</v>
      </c>
      <c r="F8" s="36">
        <v>20</v>
      </c>
      <c r="G8" s="36">
        <v>6</v>
      </c>
      <c r="H8" s="36">
        <v>1</v>
      </c>
      <c r="I8" s="36"/>
      <c r="J8" s="36"/>
      <c r="K8" s="36"/>
      <c r="L8" s="36"/>
      <c r="M8" s="36"/>
      <c r="N8" s="36"/>
      <c r="O8" s="3">
        <v>564</v>
      </c>
      <c r="P8" s="36">
        <v>204</v>
      </c>
      <c r="Q8" s="36">
        <v>277</v>
      </c>
      <c r="R8" s="36">
        <v>72</v>
      </c>
      <c r="S8" s="36">
        <v>9</v>
      </c>
      <c r="T8" s="41">
        <v>2</v>
      </c>
      <c r="U8" s="14" t="s">
        <v>42</v>
      </c>
      <c r="V8" s="20"/>
      <c r="W8" s="20"/>
      <c r="X8" s="20"/>
      <c r="Y8" s="20"/>
      <c r="Z8" s="20"/>
    </row>
    <row r="9" spans="1:26" ht="33" x14ac:dyDescent="0.25">
      <c r="A9" s="4" t="s">
        <v>17</v>
      </c>
      <c r="B9" s="5" t="s">
        <v>33</v>
      </c>
      <c r="C9" s="3">
        <v>1</v>
      </c>
      <c r="D9" s="36">
        <v>1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">
        <v>1</v>
      </c>
      <c r="P9" s="36">
        <v>1</v>
      </c>
      <c r="Q9" s="36"/>
      <c r="R9" s="36"/>
      <c r="S9" s="36"/>
      <c r="T9" s="36"/>
      <c r="U9" s="14" t="s">
        <v>42</v>
      </c>
      <c r="V9" s="20"/>
      <c r="W9" s="20"/>
      <c r="X9" s="20"/>
      <c r="Y9" s="20"/>
      <c r="Z9" s="20"/>
    </row>
    <row r="10" spans="1:26" ht="24" customHeight="1" x14ac:dyDescent="0.25">
      <c r="A10" s="4" t="s">
        <v>32</v>
      </c>
      <c r="B10" s="5" t="s">
        <v>34</v>
      </c>
      <c r="C10" s="3">
        <v>33</v>
      </c>
      <c r="D10" s="36">
        <v>8</v>
      </c>
      <c r="E10" s="36">
        <v>17</v>
      </c>
      <c r="F10" s="36">
        <v>4</v>
      </c>
      <c r="G10" s="36">
        <v>3</v>
      </c>
      <c r="H10" s="36">
        <v>1</v>
      </c>
      <c r="I10" s="36"/>
      <c r="J10" s="36"/>
      <c r="K10" s="36"/>
      <c r="L10" s="36"/>
      <c r="M10" s="36"/>
      <c r="N10" s="36"/>
      <c r="O10" s="3">
        <v>71</v>
      </c>
      <c r="P10" s="36">
        <v>18</v>
      </c>
      <c r="Q10" s="36">
        <v>43</v>
      </c>
      <c r="R10" s="36">
        <v>9</v>
      </c>
      <c r="S10" s="36"/>
      <c r="T10" s="41">
        <v>1</v>
      </c>
      <c r="U10" s="14" t="s">
        <v>42</v>
      </c>
      <c r="V10" s="20"/>
      <c r="W10" s="20"/>
      <c r="X10" s="20"/>
      <c r="Y10" s="20"/>
      <c r="Z10" s="20"/>
    </row>
    <row r="11" spans="1:26" ht="14.25" customHeight="1" x14ac:dyDescent="0.25">
      <c r="A11" s="4" t="s">
        <v>18</v>
      </c>
      <c r="B11" s="8" t="s">
        <v>28</v>
      </c>
      <c r="C11" s="3">
        <v>51</v>
      </c>
      <c r="D11" s="36">
        <v>28</v>
      </c>
      <c r="E11" s="36">
        <v>11</v>
      </c>
      <c r="F11" s="36">
        <v>8</v>
      </c>
      <c r="G11" s="36">
        <v>2</v>
      </c>
      <c r="H11" s="36">
        <v>1</v>
      </c>
      <c r="I11" s="36">
        <v>1</v>
      </c>
      <c r="J11" s="36"/>
      <c r="K11" s="36"/>
      <c r="L11" s="36"/>
      <c r="M11" s="36"/>
      <c r="N11" s="36"/>
      <c r="O11" s="3">
        <v>93</v>
      </c>
      <c r="P11" s="36">
        <v>35</v>
      </c>
      <c r="Q11" s="36">
        <v>48</v>
      </c>
      <c r="R11" s="36">
        <v>3</v>
      </c>
      <c r="S11" s="36"/>
      <c r="T11" s="41">
        <v>7</v>
      </c>
      <c r="U11" s="14">
        <v>68</v>
      </c>
      <c r="V11" s="20"/>
      <c r="W11" s="20"/>
      <c r="X11" s="20"/>
      <c r="Y11" s="20"/>
      <c r="Z11" s="20"/>
    </row>
    <row r="12" spans="1:26" ht="21.75" x14ac:dyDescent="0.25">
      <c r="A12" s="82" t="s">
        <v>19</v>
      </c>
      <c r="B12" s="8" t="s">
        <v>46</v>
      </c>
      <c r="C12" s="3">
        <v>67</v>
      </c>
      <c r="D12" s="36">
        <v>38</v>
      </c>
      <c r="E12" s="36">
        <v>8</v>
      </c>
      <c r="F12" s="36">
        <v>13</v>
      </c>
      <c r="G12" s="36">
        <v>4</v>
      </c>
      <c r="H12" s="36">
        <v>3</v>
      </c>
      <c r="I12" s="36">
        <v>1</v>
      </c>
      <c r="J12" s="36"/>
      <c r="K12" s="36"/>
      <c r="L12" s="36"/>
      <c r="M12" s="36"/>
      <c r="N12" s="36"/>
      <c r="O12" s="3">
        <v>130</v>
      </c>
      <c r="P12" s="36">
        <v>37</v>
      </c>
      <c r="Q12" s="36">
        <v>84</v>
      </c>
      <c r="R12" s="36">
        <v>8</v>
      </c>
      <c r="S12" s="36"/>
      <c r="T12" s="41">
        <v>1</v>
      </c>
      <c r="U12" s="14">
        <v>96</v>
      </c>
      <c r="V12" s="20"/>
      <c r="W12" s="20"/>
      <c r="X12" s="20"/>
      <c r="Y12" s="20"/>
      <c r="Z12" s="20"/>
    </row>
    <row r="13" spans="1:26" x14ac:dyDescent="0.25">
      <c r="A13" s="84"/>
      <c r="B13" s="6" t="s">
        <v>35</v>
      </c>
      <c r="C13" s="3">
        <v>60</v>
      </c>
      <c r="D13" s="36">
        <v>36</v>
      </c>
      <c r="E13" s="36">
        <v>7</v>
      </c>
      <c r="F13" s="36">
        <v>13</v>
      </c>
      <c r="G13" s="36">
        <v>3</v>
      </c>
      <c r="H13" s="36">
        <v>1</v>
      </c>
      <c r="I13" s="36"/>
      <c r="J13" s="36"/>
      <c r="K13" s="36"/>
      <c r="L13" s="36"/>
      <c r="M13" s="36"/>
      <c r="N13" s="36"/>
      <c r="O13" s="3">
        <v>106</v>
      </c>
      <c r="P13" s="36">
        <v>31</v>
      </c>
      <c r="Q13" s="36">
        <v>66</v>
      </c>
      <c r="R13" s="36">
        <v>8</v>
      </c>
      <c r="S13" s="36"/>
      <c r="T13" s="41">
        <v>1</v>
      </c>
      <c r="U13" s="14">
        <v>77</v>
      </c>
      <c r="V13" s="20"/>
      <c r="W13" s="20"/>
      <c r="X13" s="20"/>
      <c r="Y13" s="20"/>
      <c r="Z13" s="20"/>
    </row>
    <row r="14" spans="1:26" x14ac:dyDescent="0.25">
      <c r="A14" s="84"/>
      <c r="B14" s="6" t="s">
        <v>24</v>
      </c>
      <c r="C14" s="3">
        <v>7</v>
      </c>
      <c r="D14" s="36">
        <v>2</v>
      </c>
      <c r="E14" s="36">
        <v>1</v>
      </c>
      <c r="F14" s="36"/>
      <c r="G14" s="36">
        <v>1</v>
      </c>
      <c r="H14" s="36">
        <v>2</v>
      </c>
      <c r="I14" s="36">
        <v>1</v>
      </c>
      <c r="J14" s="36"/>
      <c r="K14" s="36"/>
      <c r="L14" s="36"/>
      <c r="M14" s="36"/>
      <c r="N14" s="36"/>
      <c r="O14" s="3">
        <v>24</v>
      </c>
      <c r="P14" s="36">
        <v>6</v>
      </c>
      <c r="Q14" s="36">
        <v>18</v>
      </c>
      <c r="R14" s="36"/>
      <c r="S14" s="36"/>
      <c r="T14" s="36"/>
      <c r="U14" s="14">
        <v>19</v>
      </c>
      <c r="V14" s="20"/>
      <c r="W14" s="20"/>
      <c r="X14" s="20"/>
      <c r="Y14" s="20"/>
      <c r="Z14" s="20"/>
    </row>
    <row r="15" spans="1:26" x14ac:dyDescent="0.25">
      <c r="A15" s="83"/>
      <c r="B15" s="6" t="s">
        <v>25</v>
      </c>
      <c r="C15" s="3">
        <v>0</v>
      </c>
      <c r="D15" s="36">
        <v>0</v>
      </c>
      <c r="E15" s="36">
        <v>0</v>
      </c>
      <c r="F15" s="36">
        <v>0</v>
      </c>
      <c r="G15" s="36">
        <v>0</v>
      </c>
      <c r="H15" s="36">
        <v>0</v>
      </c>
      <c r="I15" s="36"/>
      <c r="J15" s="36"/>
      <c r="K15" s="36"/>
      <c r="L15" s="36"/>
      <c r="M15" s="36"/>
      <c r="N15" s="36"/>
      <c r="O15" s="3">
        <v>0</v>
      </c>
      <c r="P15" s="36">
        <v>0</v>
      </c>
      <c r="Q15" s="36">
        <v>0</v>
      </c>
      <c r="R15" s="36">
        <v>0</v>
      </c>
      <c r="S15" s="36"/>
      <c r="T15" s="36"/>
      <c r="U15" s="14">
        <v>0</v>
      </c>
      <c r="V15" s="20"/>
      <c r="W15" s="20"/>
      <c r="X15" s="20"/>
      <c r="Y15" s="20"/>
      <c r="Z15" s="20"/>
    </row>
    <row r="16" spans="1:26" ht="22.5" x14ac:dyDescent="0.25">
      <c r="A16" s="4" t="s">
        <v>26</v>
      </c>
      <c r="B16" s="5" t="s">
        <v>37</v>
      </c>
      <c r="C16" s="3">
        <v>621</v>
      </c>
      <c r="D16" s="36">
        <v>151</v>
      </c>
      <c r="E16" s="36">
        <v>219</v>
      </c>
      <c r="F16" s="36">
        <v>196</v>
      </c>
      <c r="G16" s="36">
        <v>42</v>
      </c>
      <c r="H16" s="36">
        <v>10</v>
      </c>
      <c r="I16" s="36">
        <v>3</v>
      </c>
      <c r="J16" s="36"/>
      <c r="K16" s="36"/>
      <c r="L16" s="36"/>
      <c r="M16" s="36"/>
      <c r="N16" s="36"/>
      <c r="O16" s="3">
        <v>1413</v>
      </c>
      <c r="P16" s="37">
        <v>714</v>
      </c>
      <c r="Q16" s="37">
        <v>589</v>
      </c>
      <c r="R16" s="37">
        <v>103</v>
      </c>
      <c r="S16" s="37">
        <v>7</v>
      </c>
      <c r="T16" s="42"/>
      <c r="U16" s="14" t="s">
        <v>42</v>
      </c>
      <c r="V16" s="20"/>
      <c r="W16" s="50"/>
      <c r="X16" s="50"/>
      <c r="Y16" s="20"/>
      <c r="Z16" s="20"/>
    </row>
    <row r="17" spans="1:26" ht="21" x14ac:dyDescent="0.25">
      <c r="A17" s="16" t="s">
        <v>29</v>
      </c>
      <c r="B17" s="8" t="s">
        <v>38</v>
      </c>
      <c r="C17" s="3">
        <v>86</v>
      </c>
      <c r="D17" s="36">
        <v>10</v>
      </c>
      <c r="E17" s="36">
        <v>15</v>
      </c>
      <c r="F17" s="36">
        <v>56</v>
      </c>
      <c r="G17" s="36">
        <v>4</v>
      </c>
      <c r="H17" s="36">
        <v>1</v>
      </c>
      <c r="I17" s="36"/>
      <c r="J17" s="36"/>
      <c r="K17" s="36"/>
      <c r="L17" s="36"/>
      <c r="M17" s="36"/>
      <c r="N17" s="36"/>
      <c r="O17" s="3">
        <v>229</v>
      </c>
      <c r="P17" s="36">
        <v>65</v>
      </c>
      <c r="Q17" s="36">
        <v>144</v>
      </c>
      <c r="R17" s="36">
        <v>16</v>
      </c>
      <c r="S17" s="36">
        <v>3</v>
      </c>
      <c r="T17" s="41">
        <v>1</v>
      </c>
      <c r="U17" s="14" t="s">
        <v>42</v>
      </c>
      <c r="V17" s="20"/>
      <c r="W17" s="20"/>
      <c r="X17" s="20"/>
      <c r="Y17" s="20"/>
      <c r="Z17" s="20"/>
    </row>
    <row r="18" spans="1:26" ht="32.25" customHeight="1" x14ac:dyDescent="0.25">
      <c r="A18" s="82" t="s">
        <v>30</v>
      </c>
      <c r="B18" s="8" t="s">
        <v>49</v>
      </c>
      <c r="C18" s="3">
        <v>22</v>
      </c>
      <c r="D18" s="36">
        <v>9</v>
      </c>
      <c r="E18" s="36">
        <v>7</v>
      </c>
      <c r="F18" s="36">
        <v>3</v>
      </c>
      <c r="G18" s="36">
        <v>2</v>
      </c>
      <c r="H18" s="36">
        <v>1</v>
      </c>
      <c r="I18" s="36"/>
      <c r="J18" s="36"/>
      <c r="K18" s="36"/>
      <c r="L18" s="36"/>
      <c r="M18" s="36"/>
      <c r="N18" s="36"/>
      <c r="O18" s="3">
        <v>44</v>
      </c>
      <c r="P18" s="36">
        <v>12</v>
      </c>
      <c r="Q18" s="36">
        <v>28</v>
      </c>
      <c r="R18" s="36">
        <v>4</v>
      </c>
      <c r="S18" s="36">
        <v>0</v>
      </c>
      <c r="T18" s="41"/>
      <c r="U18" s="14" t="s">
        <v>42</v>
      </c>
      <c r="V18" s="20"/>
      <c r="W18" s="20"/>
      <c r="X18" s="20"/>
      <c r="Y18" s="20"/>
      <c r="Z18" s="20"/>
    </row>
    <row r="19" spans="1:26" ht="22.5" x14ac:dyDescent="0.25">
      <c r="A19" s="84"/>
      <c r="B19" s="6" t="s">
        <v>39</v>
      </c>
      <c r="C19" s="3">
        <v>1</v>
      </c>
      <c r="D19" s="36">
        <v>0</v>
      </c>
      <c r="E19" s="36">
        <v>0</v>
      </c>
      <c r="F19" s="36">
        <v>1</v>
      </c>
      <c r="G19" s="36">
        <v>0</v>
      </c>
      <c r="H19" s="36"/>
      <c r="I19" s="36"/>
      <c r="J19" s="36"/>
      <c r="K19" s="36"/>
      <c r="L19" s="36"/>
      <c r="M19" s="36"/>
      <c r="N19" s="36"/>
      <c r="O19" s="3">
        <v>3</v>
      </c>
      <c r="P19" s="36">
        <v>2</v>
      </c>
      <c r="Q19" s="36">
        <v>1</v>
      </c>
      <c r="R19" s="36">
        <v>0</v>
      </c>
      <c r="S19" s="36">
        <v>0</v>
      </c>
      <c r="T19" s="36"/>
      <c r="U19" s="14">
        <v>3</v>
      </c>
      <c r="V19" s="20"/>
      <c r="W19" s="20"/>
      <c r="X19" s="20"/>
      <c r="Y19" s="20"/>
      <c r="Z19" s="20"/>
    </row>
    <row r="20" spans="1:26" ht="23.25" thickBot="1" x14ac:dyDescent="0.3">
      <c r="A20" s="85"/>
      <c r="B20" s="11" t="s">
        <v>40</v>
      </c>
      <c r="C20" s="12">
        <v>21</v>
      </c>
      <c r="D20" s="45">
        <v>9</v>
      </c>
      <c r="E20" s="45">
        <v>7</v>
      </c>
      <c r="F20" s="45">
        <v>2</v>
      </c>
      <c r="G20" s="45">
        <v>2</v>
      </c>
      <c r="H20" s="45">
        <v>1</v>
      </c>
      <c r="I20" s="45"/>
      <c r="J20" s="45"/>
      <c r="K20" s="45"/>
      <c r="L20" s="45"/>
      <c r="M20" s="45"/>
      <c r="N20" s="45"/>
      <c r="O20" s="12">
        <v>41</v>
      </c>
      <c r="P20" s="45">
        <v>10</v>
      </c>
      <c r="Q20" s="45">
        <v>27</v>
      </c>
      <c r="R20" s="45">
        <v>4</v>
      </c>
      <c r="S20" s="45">
        <v>0</v>
      </c>
      <c r="T20" s="48"/>
      <c r="U20" s="15">
        <v>41</v>
      </c>
      <c r="V20" s="20"/>
      <c r="W20" s="20"/>
      <c r="X20" s="20"/>
      <c r="Y20" s="20"/>
      <c r="Z20" s="20"/>
    </row>
  </sheetData>
  <mergeCells count="11">
    <mergeCell ref="A6:A7"/>
    <mergeCell ref="A12:A15"/>
    <mergeCell ref="A18:A20"/>
    <mergeCell ref="A1:U1"/>
    <mergeCell ref="A2:A3"/>
    <mergeCell ref="B2:B3"/>
    <mergeCell ref="C2:C3"/>
    <mergeCell ref="D2:N2"/>
    <mergeCell ref="O2:O3"/>
    <mergeCell ref="P2:T2"/>
    <mergeCell ref="U2:U3"/>
  </mergeCells>
  <pageMargins left="0.7" right="0.7" top="0.75" bottom="0.75" header="0.3" footer="0.3"/>
  <pageSetup paperSize="9" scale="68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tabColor rgb="FF00B0F0"/>
    <pageSetUpPr fitToPage="1"/>
  </sheetPr>
  <dimension ref="A1:Z20"/>
  <sheetViews>
    <sheetView view="pageBreakPreview" zoomScale="120" zoomScaleNormal="120" zoomScaleSheetLayoutView="120" workbookViewId="0">
      <selection activeCell="V3" sqref="V3:AA20"/>
    </sheetView>
  </sheetViews>
  <sheetFormatPr defaultRowHeight="15" x14ac:dyDescent="0.25"/>
  <cols>
    <col min="1" max="1" width="4.85546875" customWidth="1"/>
    <col min="2" max="2" width="32.42578125" customWidth="1"/>
    <col min="4" max="4" width="6.5703125" customWidth="1"/>
    <col min="5" max="5" width="6.42578125" customWidth="1"/>
    <col min="6" max="6" width="7" customWidth="1"/>
    <col min="7" max="8" width="6.5703125" customWidth="1"/>
    <col min="9" max="9" width="7" customWidth="1"/>
    <col min="10" max="13" width="6.5703125" customWidth="1"/>
    <col min="14" max="14" width="6.140625" customWidth="1"/>
    <col min="15" max="15" width="9.28515625" customWidth="1"/>
    <col min="16" max="16" width="7" customWidth="1"/>
    <col min="17" max="17" width="7.28515625" customWidth="1"/>
    <col min="18" max="18" width="7" customWidth="1"/>
    <col min="19" max="19" width="7.85546875" customWidth="1"/>
    <col min="20" max="20" width="9.85546875" customWidth="1"/>
    <col min="22" max="22" width="5.85546875" customWidth="1"/>
    <col min="23" max="23" width="4.7109375" customWidth="1"/>
    <col min="24" max="24" width="5.42578125" customWidth="1"/>
    <col min="25" max="25" width="6.42578125" customWidth="1"/>
    <col min="26" max="26" width="6" customWidth="1"/>
  </cols>
  <sheetData>
    <row r="1" spans="1:26" ht="33" customHeight="1" thickBot="1" x14ac:dyDescent="0.3">
      <c r="A1" s="68" t="s">
        <v>76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</row>
    <row r="2" spans="1:26" ht="21.75" customHeight="1" x14ac:dyDescent="0.25">
      <c r="A2" s="89"/>
      <c r="B2" s="74" t="s">
        <v>0</v>
      </c>
      <c r="C2" s="74" t="s">
        <v>43</v>
      </c>
      <c r="D2" s="69" t="s">
        <v>10</v>
      </c>
      <c r="E2" s="70"/>
      <c r="F2" s="70"/>
      <c r="G2" s="70"/>
      <c r="H2" s="70"/>
      <c r="I2" s="70"/>
      <c r="J2" s="70"/>
      <c r="K2" s="70"/>
      <c r="L2" s="70"/>
      <c r="M2" s="70"/>
      <c r="N2" s="81"/>
      <c r="O2" s="74" t="s">
        <v>47</v>
      </c>
      <c r="P2" s="69" t="s">
        <v>21</v>
      </c>
      <c r="Q2" s="70"/>
      <c r="R2" s="70"/>
      <c r="S2" s="70"/>
      <c r="T2" s="70"/>
      <c r="U2" s="66" t="s">
        <v>48</v>
      </c>
    </row>
    <row r="3" spans="1:26" ht="50.25" customHeight="1" x14ac:dyDescent="0.25">
      <c r="A3" s="90"/>
      <c r="B3" s="75"/>
      <c r="C3" s="75"/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31</v>
      </c>
      <c r="N3" s="1" t="s">
        <v>41</v>
      </c>
      <c r="O3" s="75"/>
      <c r="P3" s="1" t="s">
        <v>11</v>
      </c>
      <c r="Q3" s="1" t="s">
        <v>12</v>
      </c>
      <c r="R3" s="1" t="s">
        <v>13</v>
      </c>
      <c r="S3" s="1" t="s">
        <v>22</v>
      </c>
      <c r="T3" s="9" t="s">
        <v>23</v>
      </c>
      <c r="U3" s="67"/>
      <c r="V3" s="18"/>
      <c r="W3" s="19"/>
      <c r="X3" s="19"/>
      <c r="Y3" s="19"/>
      <c r="Z3" s="19"/>
    </row>
    <row r="4" spans="1:26" x14ac:dyDescent="0.25">
      <c r="A4" s="2" t="s">
        <v>14</v>
      </c>
      <c r="B4" s="3">
        <v>2</v>
      </c>
      <c r="C4" s="3">
        <v>3</v>
      </c>
      <c r="D4" s="3">
        <v>4</v>
      </c>
      <c r="E4" s="3">
        <v>5</v>
      </c>
      <c r="F4" s="3">
        <v>6</v>
      </c>
      <c r="G4" s="3">
        <v>7</v>
      </c>
      <c r="H4" s="3">
        <v>8</v>
      </c>
      <c r="I4" s="3">
        <v>9</v>
      </c>
      <c r="J4" s="3">
        <v>10</v>
      </c>
      <c r="K4" s="3">
        <v>11</v>
      </c>
      <c r="L4" s="3">
        <v>12</v>
      </c>
      <c r="M4" s="3">
        <v>13</v>
      </c>
      <c r="N4" s="3">
        <v>14</v>
      </c>
      <c r="O4" s="3">
        <v>15</v>
      </c>
      <c r="P4" s="3">
        <v>16</v>
      </c>
      <c r="Q4" s="3">
        <v>17</v>
      </c>
      <c r="R4" s="3">
        <v>18</v>
      </c>
      <c r="S4" s="3">
        <v>19</v>
      </c>
      <c r="T4" s="10">
        <v>20</v>
      </c>
      <c r="U4" s="13">
        <v>21</v>
      </c>
      <c r="V4" s="20"/>
      <c r="W4" s="20"/>
      <c r="X4" s="20"/>
      <c r="Y4" s="20"/>
      <c r="Z4" s="20"/>
    </row>
    <row r="5" spans="1:26" x14ac:dyDescent="0.25">
      <c r="A5" s="4" t="s">
        <v>14</v>
      </c>
      <c r="B5" s="8" t="s">
        <v>20</v>
      </c>
      <c r="C5" s="3">
        <v>1244</v>
      </c>
      <c r="D5" s="36">
        <v>603</v>
      </c>
      <c r="E5" s="36">
        <v>426</v>
      </c>
      <c r="F5" s="36">
        <v>178</v>
      </c>
      <c r="G5" s="36">
        <v>31</v>
      </c>
      <c r="H5" s="36">
        <v>4</v>
      </c>
      <c r="I5" s="36">
        <v>2</v>
      </c>
      <c r="J5" s="36">
        <v>0</v>
      </c>
      <c r="K5" s="36">
        <v>0</v>
      </c>
      <c r="L5" s="36">
        <v>0</v>
      </c>
      <c r="M5" s="36">
        <v>0</v>
      </c>
      <c r="N5" s="36">
        <v>0</v>
      </c>
      <c r="O5" s="3">
        <v>2145</v>
      </c>
      <c r="P5" s="36">
        <v>780</v>
      </c>
      <c r="Q5" s="36">
        <v>1187</v>
      </c>
      <c r="R5" s="36">
        <v>137</v>
      </c>
      <c r="S5" s="36">
        <v>38</v>
      </c>
      <c r="T5" s="41">
        <v>3</v>
      </c>
      <c r="U5" s="14" t="s">
        <v>42</v>
      </c>
      <c r="V5" s="20"/>
      <c r="W5" s="20"/>
      <c r="X5" s="20"/>
      <c r="Y5" s="20"/>
      <c r="Z5" s="20"/>
    </row>
    <row r="6" spans="1:26" ht="21.75" x14ac:dyDescent="0.25">
      <c r="A6" s="82" t="s">
        <v>15</v>
      </c>
      <c r="B6" s="8" t="s">
        <v>44</v>
      </c>
      <c r="C6" s="3">
        <v>249</v>
      </c>
      <c r="D6" s="38">
        <v>0</v>
      </c>
      <c r="E6" s="38">
        <v>0</v>
      </c>
      <c r="F6" s="36">
        <v>203</v>
      </c>
      <c r="G6" s="36">
        <v>37</v>
      </c>
      <c r="H6" s="36">
        <v>5</v>
      </c>
      <c r="I6" s="36">
        <v>2</v>
      </c>
      <c r="J6" s="36">
        <v>1</v>
      </c>
      <c r="K6" s="36">
        <v>1</v>
      </c>
      <c r="L6" s="36">
        <v>0</v>
      </c>
      <c r="M6" s="36">
        <v>0</v>
      </c>
      <c r="N6" s="36">
        <v>0</v>
      </c>
      <c r="O6" s="3">
        <v>809</v>
      </c>
      <c r="P6" s="36">
        <v>304</v>
      </c>
      <c r="Q6" s="36">
        <v>419</v>
      </c>
      <c r="R6" s="36">
        <v>57</v>
      </c>
      <c r="S6" s="36">
        <v>28</v>
      </c>
      <c r="T6" s="41">
        <v>1</v>
      </c>
      <c r="U6" s="14" t="s">
        <v>42</v>
      </c>
      <c r="V6" s="20"/>
      <c r="W6" s="20"/>
      <c r="X6" s="20"/>
      <c r="Y6" s="20"/>
      <c r="Z6" s="20"/>
    </row>
    <row r="7" spans="1:26" ht="22.5" x14ac:dyDescent="0.25">
      <c r="A7" s="83"/>
      <c r="B7" s="6" t="s">
        <v>45</v>
      </c>
      <c r="C7" s="3">
        <v>34</v>
      </c>
      <c r="D7" s="38"/>
      <c r="E7" s="38"/>
      <c r="F7" s="36">
        <v>25</v>
      </c>
      <c r="G7" s="36">
        <v>6</v>
      </c>
      <c r="H7" s="36">
        <v>1</v>
      </c>
      <c r="I7" s="36">
        <v>0</v>
      </c>
      <c r="J7" s="36">
        <v>1</v>
      </c>
      <c r="K7" s="36">
        <v>1</v>
      </c>
      <c r="L7" s="36"/>
      <c r="M7" s="36"/>
      <c r="N7" s="36"/>
      <c r="O7" s="3">
        <v>119</v>
      </c>
      <c r="P7" s="38">
        <v>26</v>
      </c>
      <c r="Q7" s="38">
        <v>39</v>
      </c>
      <c r="R7" s="37">
        <v>28</v>
      </c>
      <c r="S7" s="37">
        <v>26</v>
      </c>
      <c r="T7" s="42">
        <v>0</v>
      </c>
      <c r="U7" s="14">
        <v>119</v>
      </c>
      <c r="V7" s="20"/>
      <c r="W7" s="20"/>
      <c r="X7" s="20"/>
      <c r="Y7" s="20"/>
      <c r="Z7" s="20"/>
    </row>
    <row r="8" spans="1:26" ht="45" customHeight="1" x14ac:dyDescent="0.25">
      <c r="A8" s="4" t="s">
        <v>16</v>
      </c>
      <c r="B8" s="5" t="s">
        <v>36</v>
      </c>
      <c r="C8" s="3">
        <v>338</v>
      </c>
      <c r="D8" s="36">
        <v>203</v>
      </c>
      <c r="E8" s="36">
        <v>85</v>
      </c>
      <c r="F8" s="36">
        <v>40</v>
      </c>
      <c r="G8" s="36">
        <v>9</v>
      </c>
      <c r="H8" s="36">
        <v>0</v>
      </c>
      <c r="I8" s="36">
        <v>1</v>
      </c>
      <c r="J8" s="36"/>
      <c r="K8" s="36"/>
      <c r="L8" s="36"/>
      <c r="M8" s="36"/>
      <c r="N8" s="36"/>
      <c r="O8" s="3">
        <v>535</v>
      </c>
      <c r="P8" s="36">
        <v>192</v>
      </c>
      <c r="Q8" s="36">
        <v>305</v>
      </c>
      <c r="R8" s="36">
        <v>33</v>
      </c>
      <c r="S8" s="36">
        <v>5</v>
      </c>
      <c r="T8" s="41">
        <v>0</v>
      </c>
      <c r="U8" s="14" t="s">
        <v>42</v>
      </c>
      <c r="V8" s="20"/>
      <c r="W8" s="20"/>
      <c r="X8" s="20"/>
      <c r="Y8" s="20"/>
      <c r="Z8" s="20"/>
    </row>
    <row r="9" spans="1:26" ht="33" x14ac:dyDescent="0.25">
      <c r="A9" s="4" t="s">
        <v>17</v>
      </c>
      <c r="B9" s="5" t="s">
        <v>33</v>
      </c>
      <c r="C9" s="3">
        <v>0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">
        <v>0</v>
      </c>
      <c r="P9" s="36"/>
      <c r="Q9" s="36"/>
      <c r="R9" s="36"/>
      <c r="S9" s="36"/>
      <c r="T9" s="36"/>
      <c r="U9" s="14" t="s">
        <v>42</v>
      </c>
      <c r="V9" s="20"/>
      <c r="W9" s="20"/>
      <c r="X9" s="20"/>
      <c r="Y9" s="20"/>
      <c r="Z9" s="20"/>
    </row>
    <row r="10" spans="1:26" ht="24" customHeight="1" x14ac:dyDescent="0.25">
      <c r="A10" s="4" t="s">
        <v>32</v>
      </c>
      <c r="B10" s="5" t="s">
        <v>34</v>
      </c>
      <c r="C10" s="3">
        <v>19</v>
      </c>
      <c r="D10" s="36">
        <v>10</v>
      </c>
      <c r="E10" s="36">
        <v>6</v>
      </c>
      <c r="F10" s="36">
        <v>3</v>
      </c>
      <c r="G10" s="36"/>
      <c r="H10" s="36"/>
      <c r="I10" s="36"/>
      <c r="J10" s="36"/>
      <c r="K10" s="36"/>
      <c r="L10" s="36"/>
      <c r="M10" s="36"/>
      <c r="N10" s="36"/>
      <c r="O10" s="3">
        <v>31</v>
      </c>
      <c r="P10" s="36">
        <v>1</v>
      </c>
      <c r="Q10" s="36">
        <v>29</v>
      </c>
      <c r="R10" s="36">
        <v>1</v>
      </c>
      <c r="S10" s="36">
        <v>0</v>
      </c>
      <c r="T10" s="41">
        <v>0</v>
      </c>
      <c r="U10" s="14" t="s">
        <v>42</v>
      </c>
      <c r="V10" s="20"/>
      <c r="W10" s="20"/>
      <c r="X10" s="20"/>
      <c r="Y10" s="20"/>
      <c r="Z10" s="20"/>
    </row>
    <row r="11" spans="1:26" ht="14.25" customHeight="1" x14ac:dyDescent="0.25">
      <c r="A11" s="4" t="s">
        <v>18</v>
      </c>
      <c r="B11" s="8" t="s">
        <v>28</v>
      </c>
      <c r="C11" s="3">
        <v>33</v>
      </c>
      <c r="D11" s="36">
        <v>8</v>
      </c>
      <c r="E11" s="36">
        <v>12</v>
      </c>
      <c r="F11" s="36">
        <v>7</v>
      </c>
      <c r="G11" s="36">
        <v>5</v>
      </c>
      <c r="H11" s="36">
        <v>2</v>
      </c>
      <c r="I11" s="36">
        <v>0</v>
      </c>
      <c r="J11" s="36">
        <v>0</v>
      </c>
      <c r="K11" s="36">
        <v>0</v>
      </c>
      <c r="L11" s="36">
        <v>0</v>
      </c>
      <c r="M11" s="36">
        <v>0</v>
      </c>
      <c r="N11" s="36">
        <v>0</v>
      </c>
      <c r="O11" s="3">
        <v>83</v>
      </c>
      <c r="P11" s="36">
        <v>15</v>
      </c>
      <c r="Q11" s="36">
        <v>45</v>
      </c>
      <c r="R11" s="36">
        <v>8</v>
      </c>
      <c r="S11" s="36">
        <v>5</v>
      </c>
      <c r="T11" s="41">
        <v>10</v>
      </c>
      <c r="U11" s="14">
        <v>34</v>
      </c>
      <c r="V11" s="20"/>
      <c r="W11" s="20"/>
      <c r="X11" s="20"/>
      <c r="Y11" s="20"/>
      <c r="Z11" s="20"/>
    </row>
    <row r="12" spans="1:26" ht="21.75" x14ac:dyDescent="0.25">
      <c r="A12" s="82" t="s">
        <v>19</v>
      </c>
      <c r="B12" s="8" t="s">
        <v>46</v>
      </c>
      <c r="C12" s="3">
        <v>44</v>
      </c>
      <c r="D12" s="36">
        <v>29</v>
      </c>
      <c r="E12" s="36">
        <v>9</v>
      </c>
      <c r="F12" s="36">
        <v>4</v>
      </c>
      <c r="G12" s="36">
        <v>0</v>
      </c>
      <c r="H12" s="36">
        <v>0</v>
      </c>
      <c r="I12" s="36">
        <v>0</v>
      </c>
      <c r="J12" s="36">
        <v>1</v>
      </c>
      <c r="K12" s="36">
        <v>1</v>
      </c>
      <c r="L12" s="36">
        <v>0</v>
      </c>
      <c r="M12" s="36">
        <v>0</v>
      </c>
      <c r="N12" s="36">
        <v>0</v>
      </c>
      <c r="O12" s="3">
        <v>74</v>
      </c>
      <c r="P12" s="36">
        <v>5</v>
      </c>
      <c r="Q12" s="36">
        <v>54</v>
      </c>
      <c r="R12" s="36">
        <v>13</v>
      </c>
      <c r="S12" s="36">
        <v>2</v>
      </c>
      <c r="T12" s="41">
        <v>0</v>
      </c>
      <c r="U12" s="14">
        <v>74</v>
      </c>
      <c r="V12" s="20"/>
      <c r="W12" s="20"/>
      <c r="X12" s="20"/>
      <c r="Y12" s="20"/>
      <c r="Z12" s="20"/>
    </row>
    <row r="13" spans="1:26" x14ac:dyDescent="0.25">
      <c r="A13" s="84"/>
      <c r="B13" s="6" t="s">
        <v>35</v>
      </c>
      <c r="C13" s="3">
        <v>38</v>
      </c>
      <c r="D13" s="36">
        <v>28</v>
      </c>
      <c r="E13" s="36">
        <v>9</v>
      </c>
      <c r="F13" s="36">
        <v>1</v>
      </c>
      <c r="G13" s="36">
        <v>0</v>
      </c>
      <c r="H13" s="36"/>
      <c r="I13" s="36"/>
      <c r="J13" s="36"/>
      <c r="K13" s="36"/>
      <c r="L13" s="36"/>
      <c r="M13" s="36"/>
      <c r="N13" s="36"/>
      <c r="O13" s="3">
        <v>49</v>
      </c>
      <c r="P13" s="36">
        <v>5</v>
      </c>
      <c r="Q13" s="36">
        <v>38</v>
      </c>
      <c r="R13" s="36">
        <v>5</v>
      </c>
      <c r="S13" s="36">
        <v>1</v>
      </c>
      <c r="T13" s="41">
        <v>0</v>
      </c>
      <c r="U13" s="14">
        <v>49</v>
      </c>
      <c r="V13" s="20"/>
      <c r="W13" s="20"/>
      <c r="X13" s="20"/>
      <c r="Y13" s="20"/>
      <c r="Z13" s="20"/>
    </row>
    <row r="14" spans="1:26" x14ac:dyDescent="0.25">
      <c r="A14" s="84"/>
      <c r="B14" s="6" t="s">
        <v>24</v>
      </c>
      <c r="C14" s="3">
        <v>6</v>
      </c>
      <c r="D14" s="36">
        <v>1</v>
      </c>
      <c r="E14" s="36">
        <v>0</v>
      </c>
      <c r="F14" s="36">
        <v>3</v>
      </c>
      <c r="G14" s="36">
        <v>0</v>
      </c>
      <c r="H14" s="36">
        <v>0</v>
      </c>
      <c r="I14" s="36">
        <v>0</v>
      </c>
      <c r="J14" s="36">
        <v>1</v>
      </c>
      <c r="K14" s="36">
        <v>1</v>
      </c>
      <c r="L14" s="36">
        <v>0</v>
      </c>
      <c r="M14" s="36">
        <v>0</v>
      </c>
      <c r="N14" s="36">
        <v>0</v>
      </c>
      <c r="O14" s="3">
        <v>25</v>
      </c>
      <c r="P14" s="36">
        <v>0</v>
      </c>
      <c r="Q14" s="36">
        <v>16</v>
      </c>
      <c r="R14" s="36">
        <v>8</v>
      </c>
      <c r="S14" s="36">
        <v>1</v>
      </c>
      <c r="T14" s="41">
        <v>0</v>
      </c>
      <c r="U14" s="14">
        <v>25</v>
      </c>
      <c r="V14" s="20"/>
      <c r="W14" s="20"/>
      <c r="X14" s="20"/>
      <c r="Y14" s="20"/>
      <c r="Z14" s="20"/>
    </row>
    <row r="15" spans="1:26" x14ac:dyDescent="0.25">
      <c r="A15" s="83"/>
      <c r="B15" s="6" t="s">
        <v>25</v>
      </c>
      <c r="C15" s="3">
        <v>0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">
        <v>0</v>
      </c>
      <c r="P15" s="36"/>
      <c r="Q15" s="36"/>
      <c r="R15" s="36"/>
      <c r="S15" s="36"/>
      <c r="T15" s="36"/>
      <c r="U15" s="14">
        <v>0</v>
      </c>
      <c r="V15" s="20"/>
      <c r="W15" s="20"/>
      <c r="X15" s="20"/>
      <c r="Y15" s="20"/>
      <c r="Z15" s="20"/>
    </row>
    <row r="16" spans="1:26" ht="22.5" x14ac:dyDescent="0.25">
      <c r="A16" s="4" t="s">
        <v>26</v>
      </c>
      <c r="B16" s="5" t="s">
        <v>37</v>
      </c>
      <c r="C16" s="3">
        <v>560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">
        <v>1061</v>
      </c>
      <c r="P16" s="37">
        <v>0</v>
      </c>
      <c r="Q16" s="37">
        <v>0</v>
      </c>
      <c r="R16" s="37">
        <v>0</v>
      </c>
      <c r="S16" s="37">
        <v>0</v>
      </c>
      <c r="T16" s="42">
        <v>0</v>
      </c>
      <c r="U16" s="14" t="s">
        <v>42</v>
      </c>
      <c r="V16" s="20"/>
      <c r="W16" s="20"/>
      <c r="X16" s="20"/>
      <c r="Y16" s="20"/>
      <c r="Z16" s="20"/>
    </row>
    <row r="17" spans="1:26" ht="21" x14ac:dyDescent="0.25">
      <c r="A17" s="16" t="s">
        <v>29</v>
      </c>
      <c r="B17" s="8" t="s">
        <v>38</v>
      </c>
      <c r="C17" s="3">
        <v>26</v>
      </c>
      <c r="D17" s="36">
        <v>5</v>
      </c>
      <c r="E17" s="36">
        <v>6</v>
      </c>
      <c r="F17" s="36">
        <v>12</v>
      </c>
      <c r="G17" s="36">
        <v>3</v>
      </c>
      <c r="H17" s="36"/>
      <c r="I17" s="36"/>
      <c r="J17" s="36"/>
      <c r="K17" s="36"/>
      <c r="L17" s="36"/>
      <c r="M17" s="36"/>
      <c r="N17" s="36"/>
      <c r="O17" s="3">
        <v>65</v>
      </c>
      <c r="P17" s="36">
        <v>33</v>
      </c>
      <c r="Q17" s="36">
        <v>31</v>
      </c>
      <c r="R17" s="36">
        <v>1</v>
      </c>
      <c r="S17" s="36">
        <v>0</v>
      </c>
      <c r="T17" s="41">
        <v>0</v>
      </c>
      <c r="U17" s="14" t="s">
        <v>42</v>
      </c>
      <c r="V17" s="20"/>
      <c r="W17" s="20"/>
      <c r="X17" s="20"/>
      <c r="Y17" s="20"/>
      <c r="Z17" s="20"/>
    </row>
    <row r="18" spans="1:26" ht="32.25" customHeight="1" x14ac:dyDescent="0.25">
      <c r="A18" s="82" t="s">
        <v>30</v>
      </c>
      <c r="B18" s="8" t="s">
        <v>49</v>
      </c>
      <c r="C18" s="3">
        <v>19</v>
      </c>
      <c r="D18" s="36">
        <v>1</v>
      </c>
      <c r="E18" s="36">
        <v>9</v>
      </c>
      <c r="F18" s="36">
        <v>7</v>
      </c>
      <c r="G18" s="36">
        <v>2</v>
      </c>
      <c r="H18" s="36">
        <v>0</v>
      </c>
      <c r="I18" s="36"/>
      <c r="J18" s="36"/>
      <c r="K18" s="36"/>
      <c r="L18" s="36"/>
      <c r="M18" s="36"/>
      <c r="N18" s="36"/>
      <c r="O18" s="3">
        <v>48</v>
      </c>
      <c r="P18" s="36">
        <v>16</v>
      </c>
      <c r="Q18" s="36">
        <v>30</v>
      </c>
      <c r="R18" s="36">
        <v>2</v>
      </c>
      <c r="S18" s="36">
        <v>0</v>
      </c>
      <c r="T18" s="41">
        <v>0</v>
      </c>
      <c r="U18" s="14" t="s">
        <v>42</v>
      </c>
      <c r="V18" s="20"/>
      <c r="W18" s="20"/>
      <c r="X18" s="20"/>
      <c r="Y18" s="20"/>
      <c r="Z18" s="20"/>
    </row>
    <row r="19" spans="1:26" ht="22.5" x14ac:dyDescent="0.25">
      <c r="A19" s="84"/>
      <c r="B19" s="6" t="s">
        <v>39</v>
      </c>
      <c r="C19" s="3">
        <v>0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">
        <v>0</v>
      </c>
      <c r="P19" s="36"/>
      <c r="Q19" s="36"/>
      <c r="R19" s="36"/>
      <c r="S19" s="36"/>
      <c r="T19" s="36"/>
      <c r="U19" s="14"/>
      <c r="V19" s="20"/>
      <c r="W19" s="20"/>
      <c r="X19" s="20"/>
      <c r="Y19" s="20"/>
      <c r="Z19" s="20"/>
    </row>
    <row r="20" spans="1:26" ht="23.25" thickBot="1" x14ac:dyDescent="0.3">
      <c r="A20" s="85"/>
      <c r="B20" s="11" t="s">
        <v>40</v>
      </c>
      <c r="C20" s="12">
        <v>0</v>
      </c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12">
        <v>0</v>
      </c>
      <c r="P20" s="45"/>
      <c r="Q20" s="45"/>
      <c r="R20" s="45"/>
      <c r="S20" s="45"/>
      <c r="T20" s="48"/>
      <c r="U20" s="15"/>
      <c r="V20" s="20"/>
      <c r="W20" s="20"/>
      <c r="X20" s="20"/>
      <c r="Y20" s="20"/>
      <c r="Z20" s="20"/>
    </row>
  </sheetData>
  <mergeCells count="11">
    <mergeCell ref="A6:A7"/>
    <mergeCell ref="A12:A15"/>
    <mergeCell ref="A18:A20"/>
    <mergeCell ref="A1:U1"/>
    <mergeCell ref="A2:A3"/>
    <mergeCell ref="B2:B3"/>
    <mergeCell ref="C2:C3"/>
    <mergeCell ref="D2:N2"/>
    <mergeCell ref="O2:O3"/>
    <mergeCell ref="P2:T2"/>
    <mergeCell ref="U2:U3"/>
  </mergeCells>
  <pageMargins left="0.7" right="0.7" top="0.75" bottom="0.75" header="0.3" footer="0.3"/>
  <pageSetup paperSize="9" scale="74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tabColor rgb="FF00B0F0"/>
    <pageSetUpPr fitToPage="1"/>
  </sheetPr>
  <dimension ref="A1:Z20"/>
  <sheetViews>
    <sheetView view="pageBreakPreview" zoomScale="120" zoomScaleNormal="110" zoomScaleSheetLayoutView="120" workbookViewId="0">
      <selection activeCell="V3" sqref="V3:Z20"/>
    </sheetView>
  </sheetViews>
  <sheetFormatPr defaultRowHeight="15" x14ac:dyDescent="0.25"/>
  <cols>
    <col min="1" max="1" width="4.85546875" customWidth="1"/>
    <col min="2" max="2" width="32.42578125" customWidth="1"/>
    <col min="4" max="4" width="6.5703125" customWidth="1"/>
    <col min="5" max="5" width="6.42578125" customWidth="1"/>
    <col min="6" max="6" width="7" customWidth="1"/>
    <col min="7" max="8" width="6.5703125" customWidth="1"/>
    <col min="9" max="9" width="7" customWidth="1"/>
    <col min="10" max="13" width="6.5703125" customWidth="1"/>
    <col min="14" max="14" width="6.140625" customWidth="1"/>
    <col min="15" max="15" width="9.28515625" customWidth="1"/>
    <col min="16" max="16" width="7" customWidth="1"/>
    <col min="17" max="17" width="7.28515625" customWidth="1"/>
    <col min="18" max="18" width="7" customWidth="1"/>
    <col min="19" max="19" width="7.85546875" customWidth="1"/>
    <col min="20" max="20" width="9.85546875" customWidth="1"/>
    <col min="22" max="22" width="5.85546875" customWidth="1"/>
    <col min="23" max="23" width="4.7109375" customWidth="1"/>
    <col min="24" max="24" width="5.42578125" customWidth="1"/>
    <col min="25" max="25" width="6.42578125" customWidth="1"/>
    <col min="26" max="26" width="6" customWidth="1"/>
  </cols>
  <sheetData>
    <row r="1" spans="1:26" ht="33" customHeight="1" thickBot="1" x14ac:dyDescent="0.3">
      <c r="A1" s="68" t="s">
        <v>70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</row>
    <row r="2" spans="1:26" ht="21.75" customHeight="1" x14ac:dyDescent="0.25">
      <c r="A2" s="89"/>
      <c r="B2" s="74" t="s">
        <v>0</v>
      </c>
      <c r="C2" s="74" t="s">
        <v>43</v>
      </c>
      <c r="D2" s="69" t="s">
        <v>10</v>
      </c>
      <c r="E2" s="70"/>
      <c r="F2" s="70"/>
      <c r="G2" s="70"/>
      <c r="H2" s="70"/>
      <c r="I2" s="70"/>
      <c r="J2" s="70"/>
      <c r="K2" s="70"/>
      <c r="L2" s="70"/>
      <c r="M2" s="70"/>
      <c r="N2" s="81"/>
      <c r="O2" s="74" t="s">
        <v>47</v>
      </c>
      <c r="P2" s="69" t="s">
        <v>21</v>
      </c>
      <c r="Q2" s="70"/>
      <c r="R2" s="70"/>
      <c r="S2" s="70"/>
      <c r="T2" s="70"/>
      <c r="U2" s="66" t="s">
        <v>48</v>
      </c>
    </row>
    <row r="3" spans="1:26" ht="50.25" customHeight="1" x14ac:dyDescent="0.25">
      <c r="A3" s="90"/>
      <c r="B3" s="75"/>
      <c r="C3" s="75"/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31</v>
      </c>
      <c r="N3" s="1" t="s">
        <v>41</v>
      </c>
      <c r="O3" s="75"/>
      <c r="P3" s="1" t="s">
        <v>11</v>
      </c>
      <c r="Q3" s="1" t="s">
        <v>12</v>
      </c>
      <c r="R3" s="1" t="s">
        <v>13</v>
      </c>
      <c r="S3" s="1" t="s">
        <v>22</v>
      </c>
      <c r="T3" s="9" t="s">
        <v>23</v>
      </c>
      <c r="U3" s="67"/>
      <c r="V3" s="18"/>
      <c r="W3" s="19"/>
      <c r="X3" s="19"/>
      <c r="Y3" s="19"/>
      <c r="Z3" s="19"/>
    </row>
    <row r="4" spans="1:26" x14ac:dyDescent="0.25">
      <c r="A4" s="2" t="s">
        <v>14</v>
      </c>
      <c r="B4" s="3">
        <v>2</v>
      </c>
      <c r="C4" s="3">
        <v>3</v>
      </c>
      <c r="D4" s="3">
        <v>4</v>
      </c>
      <c r="E4" s="3">
        <v>5</v>
      </c>
      <c r="F4" s="3">
        <v>6</v>
      </c>
      <c r="G4" s="3">
        <v>7</v>
      </c>
      <c r="H4" s="3">
        <v>8</v>
      </c>
      <c r="I4" s="3">
        <v>9</v>
      </c>
      <c r="J4" s="3">
        <v>10</v>
      </c>
      <c r="K4" s="3">
        <v>11</v>
      </c>
      <c r="L4" s="3">
        <v>12</v>
      </c>
      <c r="M4" s="3">
        <v>13</v>
      </c>
      <c r="N4" s="3">
        <v>14</v>
      </c>
      <c r="O4" s="3">
        <v>15</v>
      </c>
      <c r="P4" s="3">
        <v>16</v>
      </c>
      <c r="Q4" s="3">
        <v>17</v>
      </c>
      <c r="R4" s="3">
        <v>18</v>
      </c>
      <c r="S4" s="3">
        <v>19</v>
      </c>
      <c r="T4" s="10">
        <v>20</v>
      </c>
      <c r="U4" s="13">
        <v>21</v>
      </c>
      <c r="V4" s="20"/>
      <c r="W4" s="20"/>
      <c r="X4" s="20"/>
      <c r="Y4" s="20"/>
      <c r="Z4" s="20"/>
    </row>
    <row r="5" spans="1:26" x14ac:dyDescent="0.25">
      <c r="A5" s="4" t="s">
        <v>14</v>
      </c>
      <c r="B5" s="8" t="s">
        <v>20</v>
      </c>
      <c r="C5" s="3">
        <v>1116</v>
      </c>
      <c r="D5" s="36">
        <v>508</v>
      </c>
      <c r="E5" s="36">
        <v>410</v>
      </c>
      <c r="F5" s="36">
        <v>160</v>
      </c>
      <c r="G5" s="36">
        <v>30</v>
      </c>
      <c r="H5" s="36">
        <v>4</v>
      </c>
      <c r="I5" s="36">
        <v>3</v>
      </c>
      <c r="J5" s="36">
        <v>0</v>
      </c>
      <c r="K5" s="36">
        <v>1</v>
      </c>
      <c r="L5" s="36">
        <v>0</v>
      </c>
      <c r="M5" s="36">
        <v>0</v>
      </c>
      <c r="N5" s="36">
        <v>0</v>
      </c>
      <c r="O5" s="3">
        <v>1974</v>
      </c>
      <c r="P5" s="36">
        <v>648</v>
      </c>
      <c r="Q5" s="36">
        <v>1173</v>
      </c>
      <c r="R5" s="36">
        <v>85</v>
      </c>
      <c r="S5" s="36">
        <v>64</v>
      </c>
      <c r="T5" s="41">
        <v>4</v>
      </c>
      <c r="U5" s="14" t="s">
        <v>42</v>
      </c>
      <c r="V5" s="20"/>
      <c r="W5" s="20"/>
      <c r="X5" s="20"/>
      <c r="Y5" s="20"/>
      <c r="Z5" s="20"/>
    </row>
    <row r="6" spans="1:26" ht="21.75" x14ac:dyDescent="0.25">
      <c r="A6" s="82" t="s">
        <v>15</v>
      </c>
      <c r="B6" s="8" t="s">
        <v>44</v>
      </c>
      <c r="C6" s="62">
        <v>20</v>
      </c>
      <c r="D6" s="38">
        <v>0</v>
      </c>
      <c r="E6" s="38">
        <v>0</v>
      </c>
      <c r="F6" s="36">
        <v>159</v>
      </c>
      <c r="G6" s="36">
        <v>32</v>
      </c>
      <c r="H6" s="36">
        <v>5</v>
      </c>
      <c r="I6" s="36">
        <v>3</v>
      </c>
      <c r="J6" s="36">
        <v>0</v>
      </c>
      <c r="K6" s="36">
        <v>1</v>
      </c>
      <c r="L6" s="36">
        <v>0</v>
      </c>
      <c r="M6" s="36">
        <v>0</v>
      </c>
      <c r="N6" s="36">
        <v>0</v>
      </c>
      <c r="O6" s="3">
        <v>656</v>
      </c>
      <c r="P6" s="36">
        <v>188</v>
      </c>
      <c r="Q6" s="36">
        <v>403</v>
      </c>
      <c r="R6" s="36">
        <v>28</v>
      </c>
      <c r="S6" s="36">
        <v>37</v>
      </c>
      <c r="T6" s="41">
        <v>0</v>
      </c>
      <c r="U6" s="14" t="s">
        <v>42</v>
      </c>
      <c r="V6" s="20"/>
      <c r="W6" s="20"/>
      <c r="X6" s="20"/>
      <c r="Y6" s="20"/>
      <c r="Z6" s="20"/>
    </row>
    <row r="7" spans="1:26" ht="22.5" x14ac:dyDescent="0.25">
      <c r="A7" s="83"/>
      <c r="B7" s="6" t="s">
        <v>45</v>
      </c>
      <c r="C7" s="3">
        <v>54</v>
      </c>
      <c r="D7" s="38"/>
      <c r="E7" s="38"/>
      <c r="F7" s="36">
        <v>42</v>
      </c>
      <c r="G7" s="36">
        <v>9</v>
      </c>
      <c r="H7" s="36">
        <v>1</v>
      </c>
      <c r="I7" s="36">
        <v>1</v>
      </c>
      <c r="J7" s="36">
        <v>0</v>
      </c>
      <c r="K7" s="36">
        <v>1</v>
      </c>
      <c r="L7" s="36">
        <v>0</v>
      </c>
      <c r="M7" s="36">
        <v>0</v>
      </c>
      <c r="N7" s="36">
        <v>0</v>
      </c>
      <c r="O7" s="3">
        <v>181</v>
      </c>
      <c r="P7" s="37">
        <v>32</v>
      </c>
      <c r="Q7" s="37">
        <v>85</v>
      </c>
      <c r="R7" s="37">
        <v>20</v>
      </c>
      <c r="S7" s="37">
        <v>44</v>
      </c>
      <c r="T7" s="42">
        <v>0</v>
      </c>
      <c r="U7" s="13">
        <v>181</v>
      </c>
      <c r="V7" s="20"/>
      <c r="W7" s="20"/>
      <c r="X7" s="20"/>
      <c r="Y7" s="20"/>
      <c r="Z7" s="20"/>
    </row>
    <row r="8" spans="1:26" ht="45" customHeight="1" x14ac:dyDescent="0.25">
      <c r="A8" s="4" t="s">
        <v>16</v>
      </c>
      <c r="B8" s="5" t="s">
        <v>36</v>
      </c>
      <c r="C8" s="3">
        <v>160</v>
      </c>
      <c r="D8" s="36">
        <v>93</v>
      </c>
      <c r="E8" s="36">
        <v>44</v>
      </c>
      <c r="F8" s="36">
        <v>17</v>
      </c>
      <c r="G8" s="36">
        <v>5</v>
      </c>
      <c r="H8" s="36">
        <v>1</v>
      </c>
      <c r="I8" s="36">
        <v>0</v>
      </c>
      <c r="J8" s="36">
        <v>0</v>
      </c>
      <c r="K8" s="36">
        <v>0</v>
      </c>
      <c r="L8" s="36">
        <v>0</v>
      </c>
      <c r="M8" s="36">
        <v>0</v>
      </c>
      <c r="N8" s="36">
        <v>0</v>
      </c>
      <c r="O8" s="3">
        <v>257</v>
      </c>
      <c r="P8" s="36">
        <v>93</v>
      </c>
      <c r="Q8" s="36">
        <v>132</v>
      </c>
      <c r="R8" s="36">
        <v>21</v>
      </c>
      <c r="S8" s="36">
        <v>6</v>
      </c>
      <c r="T8" s="41">
        <v>5</v>
      </c>
      <c r="U8" s="14" t="s">
        <v>42</v>
      </c>
      <c r="V8" s="20"/>
      <c r="W8" s="20"/>
      <c r="X8" s="20"/>
      <c r="Y8" s="20"/>
      <c r="Z8" s="20"/>
    </row>
    <row r="9" spans="1:26" ht="33" x14ac:dyDescent="0.25">
      <c r="A9" s="4" t="s">
        <v>17</v>
      </c>
      <c r="B9" s="5" t="s">
        <v>33</v>
      </c>
      <c r="C9" s="3">
        <v>1</v>
      </c>
      <c r="D9" s="36">
        <v>1</v>
      </c>
      <c r="E9" s="36">
        <v>0</v>
      </c>
      <c r="F9" s="36">
        <v>0</v>
      </c>
      <c r="G9" s="36">
        <v>0</v>
      </c>
      <c r="H9" s="36">
        <v>0</v>
      </c>
      <c r="I9" s="36">
        <v>0</v>
      </c>
      <c r="J9" s="36">
        <v>0</v>
      </c>
      <c r="K9" s="36">
        <v>0</v>
      </c>
      <c r="L9" s="36">
        <v>0</v>
      </c>
      <c r="M9" s="36">
        <v>0</v>
      </c>
      <c r="N9" s="36">
        <v>0</v>
      </c>
      <c r="O9" s="3">
        <v>1</v>
      </c>
      <c r="P9" s="36">
        <v>1</v>
      </c>
      <c r="Q9" s="36">
        <v>0</v>
      </c>
      <c r="R9" s="36">
        <v>0</v>
      </c>
      <c r="S9" s="36">
        <v>0</v>
      </c>
      <c r="T9" s="36">
        <v>0</v>
      </c>
      <c r="U9" s="14" t="s">
        <v>42</v>
      </c>
      <c r="V9" s="20"/>
      <c r="W9" s="20"/>
      <c r="X9" s="20"/>
      <c r="Y9" s="20"/>
      <c r="Z9" s="20"/>
    </row>
    <row r="10" spans="1:26" ht="24" customHeight="1" x14ac:dyDescent="0.25">
      <c r="A10" s="4" t="s">
        <v>32</v>
      </c>
      <c r="B10" s="5" t="s">
        <v>34</v>
      </c>
      <c r="C10" s="3">
        <v>63</v>
      </c>
      <c r="D10" s="36">
        <v>40</v>
      </c>
      <c r="E10" s="36">
        <v>16</v>
      </c>
      <c r="F10" s="36">
        <v>5</v>
      </c>
      <c r="G10" s="36">
        <v>1</v>
      </c>
      <c r="H10" s="36">
        <v>0</v>
      </c>
      <c r="I10" s="36">
        <v>1</v>
      </c>
      <c r="J10" s="36"/>
      <c r="K10" s="36"/>
      <c r="L10" s="36"/>
      <c r="M10" s="36"/>
      <c r="N10" s="36"/>
      <c r="O10" s="3">
        <v>97</v>
      </c>
      <c r="P10" s="36">
        <v>30</v>
      </c>
      <c r="Q10" s="36">
        <v>53</v>
      </c>
      <c r="R10" s="36">
        <v>10</v>
      </c>
      <c r="S10" s="36">
        <v>4</v>
      </c>
      <c r="T10" s="41">
        <v>0</v>
      </c>
      <c r="U10" s="14" t="s">
        <v>42</v>
      </c>
      <c r="V10" s="20"/>
      <c r="W10" s="20"/>
      <c r="X10" s="20"/>
      <c r="Y10" s="20"/>
      <c r="Z10" s="20"/>
    </row>
    <row r="11" spans="1:26" ht="14.25" customHeight="1" x14ac:dyDescent="0.25">
      <c r="A11" s="4" t="s">
        <v>18</v>
      </c>
      <c r="B11" s="8" t="s">
        <v>28</v>
      </c>
      <c r="C11" s="3">
        <v>32</v>
      </c>
      <c r="D11" s="36">
        <v>11</v>
      </c>
      <c r="E11" s="36">
        <v>12</v>
      </c>
      <c r="F11" s="36">
        <v>7</v>
      </c>
      <c r="G11" s="36">
        <v>2</v>
      </c>
      <c r="H11" s="36">
        <v>0</v>
      </c>
      <c r="I11" s="36">
        <v>0</v>
      </c>
      <c r="J11" s="36">
        <v>0</v>
      </c>
      <c r="K11" s="36">
        <v>0</v>
      </c>
      <c r="L11" s="36">
        <v>0</v>
      </c>
      <c r="M11" s="36">
        <v>0</v>
      </c>
      <c r="N11" s="36">
        <v>0</v>
      </c>
      <c r="O11" s="3">
        <v>64</v>
      </c>
      <c r="P11" s="36">
        <v>18</v>
      </c>
      <c r="Q11" s="36">
        <v>44</v>
      </c>
      <c r="R11" s="36">
        <v>2</v>
      </c>
      <c r="S11" s="36">
        <v>0</v>
      </c>
      <c r="T11" s="41">
        <v>0</v>
      </c>
      <c r="U11" s="13">
        <v>64</v>
      </c>
      <c r="V11" s="20"/>
      <c r="W11" s="20"/>
      <c r="X11" s="20"/>
      <c r="Y11" s="20"/>
      <c r="Z11" s="20"/>
    </row>
    <row r="12" spans="1:26" ht="21.75" x14ac:dyDescent="0.25">
      <c r="A12" s="82" t="s">
        <v>19</v>
      </c>
      <c r="B12" s="8" t="s">
        <v>46</v>
      </c>
      <c r="C12" s="3">
        <v>22</v>
      </c>
      <c r="D12" s="36">
        <v>18</v>
      </c>
      <c r="E12" s="36">
        <v>3</v>
      </c>
      <c r="F12" s="36">
        <v>1</v>
      </c>
      <c r="G12" s="36">
        <v>0</v>
      </c>
      <c r="H12" s="36">
        <v>0</v>
      </c>
      <c r="I12" s="36">
        <v>0</v>
      </c>
      <c r="J12" s="36">
        <v>0</v>
      </c>
      <c r="K12" s="36">
        <v>0</v>
      </c>
      <c r="L12" s="36">
        <v>0</v>
      </c>
      <c r="M12" s="36">
        <v>0</v>
      </c>
      <c r="N12" s="36">
        <v>0</v>
      </c>
      <c r="O12" s="3">
        <v>27</v>
      </c>
      <c r="P12" s="36">
        <v>1</v>
      </c>
      <c r="Q12" s="36">
        <v>23</v>
      </c>
      <c r="R12" s="36">
        <v>3</v>
      </c>
      <c r="S12" s="36">
        <v>0</v>
      </c>
      <c r="T12" s="41">
        <v>0</v>
      </c>
      <c r="U12" s="13">
        <v>27</v>
      </c>
      <c r="V12" s="20"/>
      <c r="W12" s="20"/>
      <c r="X12" s="20"/>
      <c r="Y12" s="20"/>
      <c r="Z12" s="20"/>
    </row>
    <row r="13" spans="1:26" x14ac:dyDescent="0.25">
      <c r="A13" s="84"/>
      <c r="B13" s="6" t="s">
        <v>35</v>
      </c>
      <c r="C13" s="3">
        <v>17</v>
      </c>
      <c r="D13" s="36">
        <v>15</v>
      </c>
      <c r="E13" s="36">
        <v>2</v>
      </c>
      <c r="F13" s="36">
        <v>0</v>
      </c>
      <c r="G13" s="36">
        <v>0</v>
      </c>
      <c r="H13" s="36">
        <v>0</v>
      </c>
      <c r="I13" s="36">
        <v>0</v>
      </c>
      <c r="J13" s="36">
        <v>0</v>
      </c>
      <c r="K13" s="36">
        <v>0</v>
      </c>
      <c r="L13" s="36">
        <v>0</v>
      </c>
      <c r="M13" s="36">
        <v>0</v>
      </c>
      <c r="N13" s="36">
        <v>0</v>
      </c>
      <c r="O13" s="3">
        <v>19</v>
      </c>
      <c r="P13" s="36">
        <v>1</v>
      </c>
      <c r="Q13" s="36">
        <v>16</v>
      </c>
      <c r="R13" s="36">
        <v>2</v>
      </c>
      <c r="S13" s="36">
        <v>0</v>
      </c>
      <c r="T13" s="41">
        <v>0</v>
      </c>
      <c r="U13" s="14">
        <v>19</v>
      </c>
      <c r="V13" s="20"/>
      <c r="W13" s="20"/>
      <c r="X13" s="20"/>
      <c r="Y13" s="20"/>
      <c r="Z13" s="20"/>
    </row>
    <row r="14" spans="1:26" x14ac:dyDescent="0.25">
      <c r="A14" s="84"/>
      <c r="B14" s="6" t="s">
        <v>24</v>
      </c>
      <c r="C14" s="3">
        <v>5</v>
      </c>
      <c r="D14" s="36">
        <v>3</v>
      </c>
      <c r="E14" s="36">
        <v>1</v>
      </c>
      <c r="F14" s="36">
        <v>1</v>
      </c>
      <c r="G14" s="36"/>
      <c r="H14" s="36"/>
      <c r="I14" s="36"/>
      <c r="J14" s="36"/>
      <c r="K14" s="36"/>
      <c r="L14" s="36"/>
      <c r="M14" s="36"/>
      <c r="N14" s="36"/>
      <c r="O14" s="3">
        <v>8</v>
      </c>
      <c r="P14" s="36">
        <v>0</v>
      </c>
      <c r="Q14" s="36">
        <v>7</v>
      </c>
      <c r="R14" s="36">
        <v>1</v>
      </c>
      <c r="S14" s="36">
        <v>0</v>
      </c>
      <c r="T14" s="41">
        <v>0</v>
      </c>
      <c r="U14" s="14">
        <v>8</v>
      </c>
      <c r="V14" s="20"/>
      <c r="W14" s="20"/>
      <c r="X14" s="20"/>
      <c r="Y14" s="20"/>
      <c r="Z14" s="20"/>
    </row>
    <row r="15" spans="1:26" x14ac:dyDescent="0.25">
      <c r="A15" s="83"/>
      <c r="B15" s="6" t="s">
        <v>25</v>
      </c>
      <c r="C15" s="3">
        <v>0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">
        <v>0</v>
      </c>
      <c r="P15" s="36"/>
      <c r="Q15" s="36"/>
      <c r="R15" s="36"/>
      <c r="S15" s="36"/>
      <c r="T15" s="36"/>
      <c r="U15" s="14">
        <v>0</v>
      </c>
      <c r="V15" s="20"/>
      <c r="W15" s="20"/>
      <c r="X15" s="20"/>
      <c r="Y15" s="20"/>
      <c r="Z15" s="20"/>
    </row>
    <row r="16" spans="1:26" ht="22.5" x14ac:dyDescent="0.25">
      <c r="A16" s="4" t="s">
        <v>26</v>
      </c>
      <c r="B16" s="5" t="s">
        <v>37</v>
      </c>
      <c r="C16" s="3">
        <v>410</v>
      </c>
      <c r="D16" s="36">
        <v>135</v>
      </c>
      <c r="E16" s="36">
        <v>145</v>
      </c>
      <c r="F16" s="36">
        <v>106</v>
      </c>
      <c r="G16" s="36">
        <v>17</v>
      </c>
      <c r="H16" s="36">
        <v>4</v>
      </c>
      <c r="I16" s="36">
        <v>3</v>
      </c>
      <c r="J16" s="36">
        <v>0</v>
      </c>
      <c r="K16" s="36">
        <v>0</v>
      </c>
      <c r="L16" s="36">
        <v>0</v>
      </c>
      <c r="M16" s="36">
        <v>0</v>
      </c>
      <c r="N16" s="36">
        <v>0</v>
      </c>
      <c r="O16" s="3">
        <v>849</v>
      </c>
      <c r="P16" s="37">
        <v>288</v>
      </c>
      <c r="Q16" s="37">
        <v>507</v>
      </c>
      <c r="R16" s="37">
        <v>33</v>
      </c>
      <c r="S16" s="37">
        <v>19</v>
      </c>
      <c r="T16" s="42">
        <v>2</v>
      </c>
      <c r="U16" s="14" t="s">
        <v>42</v>
      </c>
      <c r="V16" s="20"/>
      <c r="W16" s="20"/>
      <c r="X16" s="20"/>
      <c r="Y16" s="20"/>
      <c r="Z16" s="20"/>
    </row>
    <row r="17" spans="1:26" ht="21" x14ac:dyDescent="0.25">
      <c r="A17" s="16" t="s">
        <v>29</v>
      </c>
      <c r="B17" s="8" t="s">
        <v>38</v>
      </c>
      <c r="C17" s="3">
        <v>56</v>
      </c>
      <c r="D17" s="36">
        <v>5</v>
      </c>
      <c r="E17" s="36">
        <v>12</v>
      </c>
      <c r="F17" s="36">
        <v>28</v>
      </c>
      <c r="G17" s="36">
        <v>9</v>
      </c>
      <c r="H17" s="36">
        <v>2</v>
      </c>
      <c r="I17" s="36">
        <v>0</v>
      </c>
      <c r="J17" s="36">
        <v>0</v>
      </c>
      <c r="K17" s="36">
        <v>0</v>
      </c>
      <c r="L17" s="36">
        <v>0</v>
      </c>
      <c r="M17" s="36">
        <v>0</v>
      </c>
      <c r="N17" s="36">
        <v>0</v>
      </c>
      <c r="O17" s="3">
        <v>159</v>
      </c>
      <c r="P17" s="36">
        <v>57</v>
      </c>
      <c r="Q17" s="36">
        <v>88</v>
      </c>
      <c r="R17" s="36">
        <v>10</v>
      </c>
      <c r="S17" s="36">
        <v>4</v>
      </c>
      <c r="T17" s="41">
        <v>0</v>
      </c>
      <c r="U17" s="14" t="s">
        <v>42</v>
      </c>
      <c r="V17" s="20"/>
      <c r="W17" s="20"/>
      <c r="X17" s="20"/>
      <c r="Y17" s="20"/>
      <c r="Z17" s="20"/>
    </row>
    <row r="18" spans="1:26" ht="32.25" customHeight="1" x14ac:dyDescent="0.25">
      <c r="A18" s="82" t="s">
        <v>30</v>
      </c>
      <c r="B18" s="8" t="s">
        <v>49</v>
      </c>
      <c r="C18" s="3">
        <v>9</v>
      </c>
      <c r="D18" s="36">
        <v>3</v>
      </c>
      <c r="E18" s="36">
        <v>2</v>
      </c>
      <c r="F18" s="36">
        <v>4</v>
      </c>
      <c r="G18" s="36">
        <v>0</v>
      </c>
      <c r="H18" s="36">
        <v>0</v>
      </c>
      <c r="I18" s="36">
        <v>0</v>
      </c>
      <c r="J18" s="36">
        <v>0</v>
      </c>
      <c r="K18" s="36">
        <v>0</v>
      </c>
      <c r="L18" s="36">
        <v>0</v>
      </c>
      <c r="M18" s="36">
        <v>0</v>
      </c>
      <c r="N18" s="36">
        <v>0</v>
      </c>
      <c r="O18" s="3">
        <v>19</v>
      </c>
      <c r="P18" s="36">
        <v>5</v>
      </c>
      <c r="Q18" s="36">
        <v>13</v>
      </c>
      <c r="R18" s="36">
        <v>1</v>
      </c>
      <c r="S18" s="36">
        <v>0</v>
      </c>
      <c r="T18" s="41">
        <v>0</v>
      </c>
      <c r="U18" s="14" t="s">
        <v>42</v>
      </c>
      <c r="V18" s="20"/>
      <c r="W18" s="20"/>
      <c r="X18" s="20"/>
      <c r="Y18" s="20"/>
      <c r="Z18" s="20"/>
    </row>
    <row r="19" spans="1:26" ht="22.5" x14ac:dyDescent="0.25">
      <c r="A19" s="84"/>
      <c r="B19" s="6" t="s">
        <v>39</v>
      </c>
      <c r="C19" s="3">
        <v>0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">
        <v>0</v>
      </c>
      <c r="P19" s="36"/>
      <c r="Q19" s="36"/>
      <c r="R19" s="36"/>
      <c r="S19" s="36"/>
      <c r="T19" s="36"/>
      <c r="U19" s="14">
        <v>0</v>
      </c>
      <c r="V19" s="20"/>
      <c r="W19" s="20"/>
      <c r="X19" s="20"/>
      <c r="Y19" s="20"/>
      <c r="Z19" s="20"/>
    </row>
    <row r="20" spans="1:26" ht="23.25" thickBot="1" x14ac:dyDescent="0.3">
      <c r="A20" s="85"/>
      <c r="B20" s="11" t="s">
        <v>40</v>
      </c>
      <c r="C20" s="12">
        <v>0</v>
      </c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12">
        <v>0</v>
      </c>
      <c r="P20" s="45"/>
      <c r="Q20" s="45"/>
      <c r="R20" s="45"/>
      <c r="S20" s="45"/>
      <c r="T20" s="45"/>
      <c r="U20" s="15">
        <v>0</v>
      </c>
      <c r="V20" s="20"/>
      <c r="W20" s="20"/>
      <c r="X20" s="20"/>
      <c r="Y20" s="20"/>
      <c r="Z20" s="20"/>
    </row>
  </sheetData>
  <mergeCells count="11">
    <mergeCell ref="A6:A7"/>
    <mergeCell ref="A12:A15"/>
    <mergeCell ref="A18:A20"/>
    <mergeCell ref="A1:U1"/>
    <mergeCell ref="A2:A3"/>
    <mergeCell ref="B2:B3"/>
    <mergeCell ref="C2:C3"/>
    <mergeCell ref="D2:N2"/>
    <mergeCell ref="O2:O3"/>
    <mergeCell ref="P2:T2"/>
    <mergeCell ref="U2:U3"/>
  </mergeCells>
  <pageMargins left="0.7" right="0.7" top="0.75" bottom="0.75" header="0.3" footer="0.3"/>
  <pageSetup paperSize="9" scale="74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>
    <tabColor rgb="FF00B0F0"/>
    <pageSetUpPr fitToPage="1"/>
  </sheetPr>
  <dimension ref="A1:Z20"/>
  <sheetViews>
    <sheetView topLeftCell="A3" zoomScale="120" zoomScaleNormal="120" workbookViewId="0">
      <selection activeCell="V3" sqref="V3:Z20"/>
    </sheetView>
  </sheetViews>
  <sheetFormatPr defaultRowHeight="15" x14ac:dyDescent="0.25"/>
  <cols>
    <col min="1" max="1" width="4.85546875" customWidth="1"/>
    <col min="2" max="2" width="32.42578125" customWidth="1"/>
    <col min="4" max="4" width="6.5703125" customWidth="1"/>
    <col min="5" max="5" width="6.42578125" customWidth="1"/>
    <col min="6" max="6" width="7" customWidth="1"/>
    <col min="7" max="8" width="6.5703125" customWidth="1"/>
    <col min="9" max="9" width="7" customWidth="1"/>
    <col min="10" max="13" width="6.5703125" customWidth="1"/>
    <col min="14" max="14" width="6.140625" customWidth="1"/>
    <col min="15" max="15" width="9.28515625" customWidth="1"/>
    <col min="16" max="16" width="7" customWidth="1"/>
    <col min="17" max="17" width="7.28515625" customWidth="1"/>
    <col min="18" max="18" width="7" customWidth="1"/>
    <col min="19" max="19" width="7.85546875" customWidth="1"/>
    <col min="20" max="20" width="9.85546875" customWidth="1"/>
    <col min="22" max="22" width="5.85546875" customWidth="1"/>
    <col min="23" max="23" width="4.7109375" customWidth="1"/>
    <col min="24" max="24" width="5.42578125" customWidth="1"/>
    <col min="25" max="25" width="6.42578125" customWidth="1"/>
    <col min="26" max="26" width="6" customWidth="1"/>
  </cols>
  <sheetData>
    <row r="1" spans="1:26" ht="33" customHeight="1" thickBot="1" x14ac:dyDescent="0.3">
      <c r="A1" s="68" t="s">
        <v>62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</row>
    <row r="2" spans="1:26" ht="21.75" customHeight="1" x14ac:dyDescent="0.25">
      <c r="A2" s="89"/>
      <c r="B2" s="74" t="s">
        <v>0</v>
      </c>
      <c r="C2" s="74" t="s">
        <v>43</v>
      </c>
      <c r="D2" s="69" t="s">
        <v>10</v>
      </c>
      <c r="E2" s="70"/>
      <c r="F2" s="70"/>
      <c r="G2" s="70"/>
      <c r="H2" s="70"/>
      <c r="I2" s="70"/>
      <c r="J2" s="70"/>
      <c r="K2" s="70"/>
      <c r="L2" s="70"/>
      <c r="M2" s="70"/>
      <c r="N2" s="81"/>
      <c r="O2" s="74" t="s">
        <v>47</v>
      </c>
      <c r="P2" s="69" t="s">
        <v>21</v>
      </c>
      <c r="Q2" s="70"/>
      <c r="R2" s="70"/>
      <c r="S2" s="70"/>
      <c r="T2" s="70"/>
      <c r="U2" s="66" t="s">
        <v>48</v>
      </c>
    </row>
    <row r="3" spans="1:26" ht="50.25" customHeight="1" x14ac:dyDescent="0.25">
      <c r="A3" s="90"/>
      <c r="B3" s="75"/>
      <c r="C3" s="75"/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31</v>
      </c>
      <c r="N3" s="1" t="s">
        <v>41</v>
      </c>
      <c r="O3" s="75"/>
      <c r="P3" s="1" t="s">
        <v>11</v>
      </c>
      <c r="Q3" s="1" t="s">
        <v>12</v>
      </c>
      <c r="R3" s="1" t="s">
        <v>13</v>
      </c>
      <c r="S3" s="1" t="s">
        <v>22</v>
      </c>
      <c r="T3" s="9" t="s">
        <v>23</v>
      </c>
      <c r="U3" s="67"/>
      <c r="V3" s="18"/>
      <c r="W3" s="19"/>
      <c r="X3" s="19"/>
      <c r="Y3" s="19"/>
      <c r="Z3" s="19"/>
    </row>
    <row r="4" spans="1:26" x14ac:dyDescent="0.25">
      <c r="A4" s="2" t="s">
        <v>14</v>
      </c>
      <c r="B4" s="3">
        <v>2</v>
      </c>
      <c r="C4" s="3">
        <v>3</v>
      </c>
      <c r="D4" s="3">
        <v>4</v>
      </c>
      <c r="E4" s="3">
        <v>5</v>
      </c>
      <c r="F4" s="3">
        <v>6</v>
      </c>
      <c r="G4" s="3">
        <v>7</v>
      </c>
      <c r="H4" s="3">
        <v>8</v>
      </c>
      <c r="I4" s="3">
        <v>9</v>
      </c>
      <c r="J4" s="3">
        <v>10</v>
      </c>
      <c r="K4" s="3">
        <v>11</v>
      </c>
      <c r="L4" s="3">
        <v>12</v>
      </c>
      <c r="M4" s="3">
        <v>13</v>
      </c>
      <c r="N4" s="3">
        <v>14</v>
      </c>
      <c r="O4" s="3">
        <v>15</v>
      </c>
      <c r="P4" s="3">
        <v>16</v>
      </c>
      <c r="Q4" s="3">
        <v>17</v>
      </c>
      <c r="R4" s="3">
        <v>18</v>
      </c>
      <c r="S4" s="3">
        <v>19</v>
      </c>
      <c r="T4" s="10">
        <v>20</v>
      </c>
      <c r="U4" s="13">
        <v>21</v>
      </c>
      <c r="V4" s="20"/>
      <c r="W4" s="20"/>
      <c r="X4" s="20"/>
      <c r="Y4" s="20"/>
      <c r="Z4" s="20"/>
    </row>
    <row r="5" spans="1:26" x14ac:dyDescent="0.25">
      <c r="A5" s="4" t="s">
        <v>14</v>
      </c>
      <c r="B5" s="8" t="s">
        <v>20</v>
      </c>
      <c r="C5" s="3">
        <v>4906</v>
      </c>
      <c r="D5" s="36">
        <v>2318</v>
      </c>
      <c r="E5" s="36">
        <v>1767</v>
      </c>
      <c r="F5" s="36">
        <v>705</v>
      </c>
      <c r="G5" s="36">
        <v>91</v>
      </c>
      <c r="H5" s="36">
        <v>15</v>
      </c>
      <c r="I5" s="36">
        <v>9</v>
      </c>
      <c r="J5" s="36">
        <v>0</v>
      </c>
      <c r="K5" s="36">
        <v>1</v>
      </c>
      <c r="L5" s="36">
        <v>0</v>
      </c>
      <c r="M5" s="36">
        <v>0</v>
      </c>
      <c r="N5" s="36">
        <v>0</v>
      </c>
      <c r="O5" s="3">
        <v>8487</v>
      </c>
      <c r="P5" s="36">
        <v>3063</v>
      </c>
      <c r="Q5" s="36">
        <v>4744</v>
      </c>
      <c r="R5" s="36">
        <v>535</v>
      </c>
      <c r="S5" s="36">
        <v>134</v>
      </c>
      <c r="T5" s="41">
        <v>11</v>
      </c>
      <c r="U5" s="14" t="s">
        <v>42</v>
      </c>
      <c r="V5" s="20"/>
      <c r="W5" s="20"/>
      <c r="X5" s="20"/>
      <c r="Y5" s="20"/>
      <c r="Z5" s="20"/>
    </row>
    <row r="6" spans="1:26" ht="21.75" x14ac:dyDescent="0.25">
      <c r="A6" s="82" t="s">
        <v>15</v>
      </c>
      <c r="B6" s="8" t="s">
        <v>44</v>
      </c>
      <c r="C6" s="3">
        <v>953</v>
      </c>
      <c r="D6" s="38">
        <v>0</v>
      </c>
      <c r="E6" s="38">
        <v>0</v>
      </c>
      <c r="F6" s="36">
        <v>799</v>
      </c>
      <c r="G6" s="36">
        <v>128</v>
      </c>
      <c r="H6" s="36">
        <v>15</v>
      </c>
      <c r="I6" s="36">
        <v>10</v>
      </c>
      <c r="J6" s="36">
        <v>0</v>
      </c>
      <c r="K6" s="36">
        <v>1</v>
      </c>
      <c r="L6" s="36">
        <v>0</v>
      </c>
      <c r="M6" s="36">
        <v>0</v>
      </c>
      <c r="N6" s="36">
        <v>0</v>
      </c>
      <c r="O6" s="3">
        <v>3050</v>
      </c>
      <c r="P6" s="36">
        <v>1199</v>
      </c>
      <c r="Q6" s="36">
        <v>1573</v>
      </c>
      <c r="R6" s="36">
        <v>178</v>
      </c>
      <c r="S6" s="36">
        <v>98</v>
      </c>
      <c r="T6" s="41">
        <v>2</v>
      </c>
      <c r="U6" s="14" t="s">
        <v>42</v>
      </c>
      <c r="V6" s="20"/>
      <c r="W6" s="20"/>
      <c r="X6" s="20"/>
      <c r="Y6" s="20"/>
      <c r="Z6" s="20"/>
    </row>
    <row r="7" spans="1:26" ht="22.5" x14ac:dyDescent="0.25">
      <c r="A7" s="83"/>
      <c r="B7" s="6" t="s">
        <v>45</v>
      </c>
      <c r="C7" s="3">
        <v>170</v>
      </c>
      <c r="D7" s="38"/>
      <c r="E7" s="38"/>
      <c r="F7" s="36">
        <v>112</v>
      </c>
      <c r="G7" s="36">
        <v>46</v>
      </c>
      <c r="H7" s="36">
        <v>8</v>
      </c>
      <c r="I7" s="36">
        <v>4</v>
      </c>
      <c r="J7" s="36"/>
      <c r="K7" s="36"/>
      <c r="L7" s="36"/>
      <c r="M7" s="36"/>
      <c r="N7" s="36"/>
      <c r="O7" s="3">
        <v>397</v>
      </c>
      <c r="P7" s="37">
        <v>55</v>
      </c>
      <c r="Q7" s="37">
        <v>200</v>
      </c>
      <c r="R7" s="37">
        <v>74</v>
      </c>
      <c r="S7" s="37">
        <v>60</v>
      </c>
      <c r="T7" s="42">
        <v>8</v>
      </c>
      <c r="U7" s="13">
        <v>85</v>
      </c>
      <c r="V7" s="20"/>
      <c r="W7" s="50"/>
      <c r="X7" s="50"/>
      <c r="Y7" s="20"/>
      <c r="Z7" s="20"/>
    </row>
    <row r="8" spans="1:26" ht="45" customHeight="1" x14ac:dyDescent="0.25">
      <c r="A8" s="4" t="s">
        <v>16</v>
      </c>
      <c r="B8" s="5" t="s">
        <v>36</v>
      </c>
      <c r="C8" s="3">
        <v>392</v>
      </c>
      <c r="D8" s="36">
        <v>267</v>
      </c>
      <c r="E8" s="36">
        <v>104</v>
      </c>
      <c r="F8" s="36">
        <v>19</v>
      </c>
      <c r="G8" s="36">
        <v>2</v>
      </c>
      <c r="H8" s="36"/>
      <c r="I8" s="36"/>
      <c r="J8" s="36"/>
      <c r="K8" s="36"/>
      <c r="L8" s="36"/>
      <c r="M8" s="36"/>
      <c r="N8" s="36"/>
      <c r="O8" s="3">
        <v>561</v>
      </c>
      <c r="P8" s="36">
        <v>178</v>
      </c>
      <c r="Q8" s="36">
        <v>336</v>
      </c>
      <c r="R8" s="36">
        <v>36</v>
      </c>
      <c r="S8" s="36">
        <v>6</v>
      </c>
      <c r="T8" s="41">
        <v>5</v>
      </c>
      <c r="U8" s="14" t="s">
        <v>42</v>
      </c>
      <c r="V8" s="20"/>
      <c r="W8" s="20"/>
      <c r="X8" s="20"/>
      <c r="Y8" s="20"/>
      <c r="Z8" s="20"/>
    </row>
    <row r="9" spans="1:26" ht="33" x14ac:dyDescent="0.25">
      <c r="A9" s="4" t="s">
        <v>17</v>
      </c>
      <c r="B9" s="5" t="s">
        <v>33</v>
      </c>
      <c r="C9" s="3">
        <v>2</v>
      </c>
      <c r="D9" s="36">
        <v>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">
        <v>2</v>
      </c>
      <c r="P9" s="36">
        <v>2</v>
      </c>
      <c r="Q9" s="36"/>
      <c r="R9" s="36"/>
      <c r="S9" s="36"/>
      <c r="T9" s="36"/>
      <c r="U9" s="14" t="s">
        <v>42</v>
      </c>
      <c r="V9" s="20"/>
      <c r="W9" s="20"/>
      <c r="X9" s="20"/>
      <c r="Y9" s="20"/>
      <c r="Z9" s="20"/>
    </row>
    <row r="10" spans="1:26" ht="24" customHeight="1" x14ac:dyDescent="0.25">
      <c r="A10" s="4" t="s">
        <v>32</v>
      </c>
      <c r="B10" s="5" t="s">
        <v>34</v>
      </c>
      <c r="C10" s="3">
        <v>79</v>
      </c>
      <c r="D10" s="36">
        <v>42</v>
      </c>
      <c r="E10" s="36">
        <v>27</v>
      </c>
      <c r="F10" s="36">
        <v>9</v>
      </c>
      <c r="G10" s="36">
        <v>1</v>
      </c>
      <c r="H10" s="36">
        <v>0</v>
      </c>
      <c r="I10" s="36"/>
      <c r="J10" s="36"/>
      <c r="K10" s="36"/>
      <c r="L10" s="36"/>
      <c r="M10" s="36"/>
      <c r="N10" s="36"/>
      <c r="O10" s="3">
        <v>124</v>
      </c>
      <c r="P10" s="36">
        <v>50</v>
      </c>
      <c r="Q10" s="36">
        <v>73</v>
      </c>
      <c r="R10" s="36">
        <v>1</v>
      </c>
      <c r="S10" s="36"/>
      <c r="T10" s="41"/>
      <c r="U10" s="14" t="s">
        <v>42</v>
      </c>
      <c r="V10" s="20"/>
      <c r="W10" s="20"/>
      <c r="X10" s="20"/>
      <c r="Y10" s="20"/>
      <c r="Z10" s="20"/>
    </row>
    <row r="11" spans="1:26" ht="14.25" customHeight="1" x14ac:dyDescent="0.25">
      <c r="A11" s="4" t="s">
        <v>18</v>
      </c>
      <c r="B11" s="8" t="s">
        <v>28</v>
      </c>
      <c r="C11" s="3">
        <v>109</v>
      </c>
      <c r="D11" s="36">
        <v>42</v>
      </c>
      <c r="E11" s="36">
        <v>42</v>
      </c>
      <c r="F11" s="36">
        <v>19</v>
      </c>
      <c r="G11" s="36">
        <v>6</v>
      </c>
      <c r="H11" s="36"/>
      <c r="I11" s="36"/>
      <c r="J11" s="36"/>
      <c r="K11" s="36"/>
      <c r="L11" s="36"/>
      <c r="M11" s="36"/>
      <c r="N11" s="36"/>
      <c r="O11" s="3">
        <v>207</v>
      </c>
      <c r="P11" s="36">
        <v>59</v>
      </c>
      <c r="Q11" s="36">
        <v>146</v>
      </c>
      <c r="R11" s="36">
        <v>2</v>
      </c>
      <c r="S11" s="36"/>
      <c r="T11" s="41"/>
      <c r="U11" s="14"/>
      <c r="V11" s="20"/>
      <c r="W11" s="20"/>
      <c r="X11" s="20"/>
      <c r="Y11" s="20"/>
      <c r="Z11" s="20"/>
    </row>
    <row r="12" spans="1:26" ht="21.75" x14ac:dyDescent="0.25">
      <c r="A12" s="82" t="s">
        <v>19</v>
      </c>
      <c r="B12" s="8" t="s">
        <v>46</v>
      </c>
      <c r="C12" s="3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"/>
      <c r="P12" s="36"/>
      <c r="Q12" s="36"/>
      <c r="R12" s="36"/>
      <c r="S12" s="36"/>
      <c r="T12" s="41"/>
      <c r="U12" s="14"/>
      <c r="V12" s="20"/>
      <c r="W12" s="50"/>
      <c r="X12" s="50"/>
      <c r="Y12" s="20"/>
      <c r="Z12" s="20"/>
    </row>
    <row r="13" spans="1:26" x14ac:dyDescent="0.25">
      <c r="A13" s="84"/>
      <c r="B13" s="6" t="s">
        <v>35</v>
      </c>
      <c r="C13" s="3">
        <v>94</v>
      </c>
      <c r="D13" s="36">
        <v>60</v>
      </c>
      <c r="E13" s="36">
        <v>28</v>
      </c>
      <c r="F13" s="36">
        <v>6</v>
      </c>
      <c r="G13" s="36"/>
      <c r="H13" s="36"/>
      <c r="I13" s="36"/>
      <c r="J13" s="36"/>
      <c r="K13" s="36"/>
      <c r="L13" s="36"/>
      <c r="M13" s="36"/>
      <c r="N13" s="36"/>
      <c r="O13" s="3">
        <v>194</v>
      </c>
      <c r="P13" s="36">
        <v>16</v>
      </c>
      <c r="Q13" s="36">
        <v>147</v>
      </c>
      <c r="R13" s="36">
        <v>31</v>
      </c>
      <c r="S13" s="36"/>
      <c r="T13" s="41"/>
      <c r="U13" s="13">
        <v>158</v>
      </c>
      <c r="V13" s="20"/>
      <c r="W13" s="50"/>
      <c r="X13" s="50"/>
      <c r="Y13" s="20"/>
      <c r="Z13" s="20"/>
    </row>
    <row r="14" spans="1:26" x14ac:dyDescent="0.25">
      <c r="A14" s="84"/>
      <c r="B14" s="6" t="s">
        <v>24</v>
      </c>
      <c r="C14" s="3">
        <v>17</v>
      </c>
      <c r="D14" s="36">
        <v>5</v>
      </c>
      <c r="E14" s="36">
        <v>4</v>
      </c>
      <c r="F14" s="36">
        <v>5</v>
      </c>
      <c r="G14" s="36">
        <v>3</v>
      </c>
      <c r="H14" s="36"/>
      <c r="I14" s="36"/>
      <c r="J14" s="36"/>
      <c r="K14" s="36"/>
      <c r="L14" s="36"/>
      <c r="M14" s="36"/>
      <c r="N14" s="36"/>
      <c r="O14" s="3">
        <v>40</v>
      </c>
      <c r="P14" s="36">
        <v>5</v>
      </c>
      <c r="Q14" s="36">
        <v>29</v>
      </c>
      <c r="R14" s="36">
        <v>5</v>
      </c>
      <c r="S14" s="36">
        <v>1</v>
      </c>
      <c r="T14" s="41"/>
      <c r="U14" s="13">
        <v>36</v>
      </c>
      <c r="V14" s="20"/>
      <c r="W14" s="20"/>
      <c r="X14" s="20"/>
      <c r="Y14" s="20"/>
      <c r="Z14" s="20"/>
    </row>
    <row r="15" spans="1:26" x14ac:dyDescent="0.25">
      <c r="A15" s="83"/>
      <c r="B15" s="6" t="s">
        <v>25</v>
      </c>
      <c r="C15" s="3">
        <v>0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">
        <v>0</v>
      </c>
      <c r="P15" s="36"/>
      <c r="Q15" s="36"/>
      <c r="R15" s="36"/>
      <c r="S15" s="36"/>
      <c r="T15" s="36"/>
      <c r="U15" s="14">
        <v>0</v>
      </c>
      <c r="V15" s="20"/>
      <c r="W15" s="20"/>
      <c r="X15" s="20"/>
      <c r="Y15" s="20"/>
      <c r="Z15" s="20"/>
    </row>
    <row r="16" spans="1:26" ht="22.5" x14ac:dyDescent="0.25">
      <c r="A16" s="4" t="s">
        <v>26</v>
      </c>
      <c r="B16" s="5" t="s">
        <v>37</v>
      </c>
      <c r="C16" s="3">
        <v>1786</v>
      </c>
      <c r="D16" s="36">
        <v>493</v>
      </c>
      <c r="E16" s="36">
        <v>625</v>
      </c>
      <c r="F16" s="36">
        <v>471</v>
      </c>
      <c r="G16" s="36">
        <v>161</v>
      </c>
      <c r="H16" s="36">
        <v>24</v>
      </c>
      <c r="I16" s="36">
        <v>6</v>
      </c>
      <c r="J16" s="36">
        <v>5</v>
      </c>
      <c r="K16" s="36">
        <v>1</v>
      </c>
      <c r="L16" s="36"/>
      <c r="M16" s="36"/>
      <c r="N16" s="36"/>
      <c r="O16" s="3">
        <v>3582</v>
      </c>
      <c r="P16" s="37">
        <v>1290</v>
      </c>
      <c r="Q16" s="37">
        <v>2292</v>
      </c>
      <c r="R16" s="37"/>
      <c r="S16" s="37"/>
      <c r="T16" s="37"/>
      <c r="U16" s="14" t="s">
        <v>42</v>
      </c>
      <c r="V16" s="20"/>
      <c r="W16" s="20"/>
      <c r="X16" s="20"/>
      <c r="Y16" s="20"/>
      <c r="Z16" s="20"/>
    </row>
    <row r="17" spans="1:26" ht="21" x14ac:dyDescent="0.25">
      <c r="A17" s="16" t="s">
        <v>29</v>
      </c>
      <c r="B17" s="8" t="s">
        <v>38</v>
      </c>
      <c r="C17" s="3">
        <v>23</v>
      </c>
      <c r="D17" s="36">
        <v>4</v>
      </c>
      <c r="E17" s="36">
        <v>6</v>
      </c>
      <c r="F17" s="36">
        <v>9</v>
      </c>
      <c r="G17" s="36">
        <v>4</v>
      </c>
      <c r="H17" s="36"/>
      <c r="I17" s="36"/>
      <c r="J17" s="36"/>
      <c r="K17" s="36"/>
      <c r="L17" s="36"/>
      <c r="M17" s="36"/>
      <c r="N17" s="36"/>
      <c r="O17" s="3">
        <v>59</v>
      </c>
      <c r="P17" s="36"/>
      <c r="Q17" s="36"/>
      <c r="R17" s="36"/>
      <c r="S17" s="36"/>
      <c r="T17" s="41"/>
      <c r="U17" s="14" t="s">
        <v>42</v>
      </c>
      <c r="V17" s="20"/>
      <c r="W17" s="20"/>
      <c r="X17" s="20"/>
      <c r="Y17" s="20"/>
      <c r="Z17" s="20"/>
    </row>
    <row r="18" spans="1:26" ht="32.25" customHeight="1" x14ac:dyDescent="0.25">
      <c r="A18" s="82" t="s">
        <v>30</v>
      </c>
      <c r="B18" s="8" t="s">
        <v>49</v>
      </c>
      <c r="C18" s="3">
        <v>30</v>
      </c>
      <c r="D18" s="36">
        <v>10</v>
      </c>
      <c r="E18" s="36">
        <v>9</v>
      </c>
      <c r="F18" s="36">
        <v>7</v>
      </c>
      <c r="G18" s="36">
        <v>2</v>
      </c>
      <c r="H18" s="36">
        <v>1</v>
      </c>
      <c r="I18" s="36">
        <v>1</v>
      </c>
      <c r="J18" s="36"/>
      <c r="K18" s="36"/>
      <c r="L18" s="36"/>
      <c r="M18" s="36"/>
      <c r="N18" s="36"/>
      <c r="O18" s="3">
        <v>68</v>
      </c>
      <c r="P18" s="36">
        <v>27</v>
      </c>
      <c r="Q18" s="36">
        <v>35</v>
      </c>
      <c r="R18" s="36">
        <v>5</v>
      </c>
      <c r="S18" s="36">
        <v>0</v>
      </c>
      <c r="T18" s="41">
        <v>1</v>
      </c>
      <c r="U18" s="14" t="s">
        <v>42</v>
      </c>
      <c r="V18" s="20"/>
      <c r="W18" s="20"/>
      <c r="X18" s="20"/>
      <c r="Y18" s="20"/>
      <c r="Z18" s="20"/>
    </row>
    <row r="19" spans="1:26" ht="22.5" x14ac:dyDescent="0.25">
      <c r="A19" s="84"/>
      <c r="B19" s="6" t="s">
        <v>39</v>
      </c>
      <c r="C19" s="3">
        <v>0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">
        <v>0</v>
      </c>
      <c r="P19" s="36"/>
      <c r="Q19" s="36"/>
      <c r="R19" s="36"/>
      <c r="S19" s="36"/>
      <c r="T19" s="41"/>
      <c r="U19" s="14">
        <v>0</v>
      </c>
      <c r="V19" s="20"/>
      <c r="W19" s="20"/>
      <c r="X19" s="20"/>
      <c r="Y19" s="20"/>
      <c r="Z19" s="20"/>
    </row>
    <row r="20" spans="1:26" ht="23.25" thickBot="1" x14ac:dyDescent="0.3">
      <c r="A20" s="85"/>
      <c r="B20" s="11" t="s">
        <v>40</v>
      </c>
      <c r="C20" s="3">
        <v>0</v>
      </c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3">
        <v>0</v>
      </c>
      <c r="P20" s="45"/>
      <c r="Q20" s="45"/>
      <c r="R20" s="45"/>
      <c r="S20" s="45"/>
      <c r="T20" s="45"/>
      <c r="U20" s="56">
        <v>0</v>
      </c>
      <c r="V20" s="20"/>
      <c r="W20" s="20"/>
      <c r="X20" s="20"/>
      <c r="Y20" s="20"/>
      <c r="Z20" s="20"/>
    </row>
  </sheetData>
  <mergeCells count="11">
    <mergeCell ref="A6:A7"/>
    <mergeCell ref="A12:A15"/>
    <mergeCell ref="A18:A20"/>
    <mergeCell ref="A1:U1"/>
    <mergeCell ref="A2:A3"/>
    <mergeCell ref="B2:B3"/>
    <mergeCell ref="C2:C3"/>
    <mergeCell ref="D2:N2"/>
    <mergeCell ref="O2:O3"/>
    <mergeCell ref="P2:T2"/>
    <mergeCell ref="U2:U3"/>
  </mergeCells>
  <pageMargins left="0.7" right="0.7" top="0.75" bottom="0.75" header="0.3" footer="0.3"/>
  <pageSetup paperSize="9" scale="74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tabColor rgb="FF00B0F0"/>
    <pageSetUpPr fitToPage="1"/>
  </sheetPr>
  <dimension ref="A1:Z20"/>
  <sheetViews>
    <sheetView zoomScale="120" zoomScaleNormal="120" workbookViewId="0">
      <selection activeCell="V3" sqref="V3:Z20"/>
    </sheetView>
  </sheetViews>
  <sheetFormatPr defaultRowHeight="15" x14ac:dyDescent="0.25"/>
  <cols>
    <col min="1" max="1" width="4.85546875" customWidth="1"/>
    <col min="2" max="2" width="32.42578125" customWidth="1"/>
    <col min="4" max="4" width="6.5703125" customWidth="1"/>
    <col min="5" max="5" width="6.42578125" customWidth="1"/>
    <col min="6" max="6" width="7" customWidth="1"/>
    <col min="7" max="8" width="6.5703125" customWidth="1"/>
    <col min="9" max="9" width="7" customWidth="1"/>
    <col min="10" max="13" width="6.5703125" customWidth="1"/>
    <col min="14" max="14" width="6.140625" customWidth="1"/>
    <col min="15" max="15" width="9.28515625" customWidth="1"/>
    <col min="16" max="16" width="7" customWidth="1"/>
    <col min="17" max="17" width="7.28515625" customWidth="1"/>
    <col min="18" max="18" width="7" customWidth="1"/>
    <col min="19" max="19" width="7.85546875" customWidth="1"/>
    <col min="20" max="20" width="9.85546875" customWidth="1"/>
    <col min="22" max="22" width="5.85546875" customWidth="1"/>
    <col min="23" max="23" width="4.7109375" customWidth="1"/>
    <col min="24" max="24" width="5.42578125" customWidth="1"/>
    <col min="25" max="25" width="6.42578125" customWidth="1"/>
    <col min="26" max="26" width="6" customWidth="1"/>
  </cols>
  <sheetData>
    <row r="1" spans="1:26" ht="33" customHeight="1" thickBot="1" x14ac:dyDescent="0.3">
      <c r="A1" s="68" t="s">
        <v>81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</row>
    <row r="2" spans="1:26" ht="21.75" customHeight="1" x14ac:dyDescent="0.25">
      <c r="A2" s="89"/>
      <c r="B2" s="74" t="s">
        <v>0</v>
      </c>
      <c r="C2" s="74" t="s">
        <v>43</v>
      </c>
      <c r="D2" s="69" t="s">
        <v>10</v>
      </c>
      <c r="E2" s="70"/>
      <c r="F2" s="70"/>
      <c r="G2" s="70"/>
      <c r="H2" s="70"/>
      <c r="I2" s="70"/>
      <c r="J2" s="70"/>
      <c r="K2" s="70"/>
      <c r="L2" s="70"/>
      <c r="M2" s="70"/>
      <c r="N2" s="81"/>
      <c r="O2" s="74" t="s">
        <v>47</v>
      </c>
      <c r="P2" s="69" t="s">
        <v>21</v>
      </c>
      <c r="Q2" s="70"/>
      <c r="R2" s="70"/>
      <c r="S2" s="70"/>
      <c r="T2" s="70"/>
      <c r="U2" s="66" t="s">
        <v>48</v>
      </c>
    </row>
    <row r="3" spans="1:26" ht="50.25" customHeight="1" x14ac:dyDescent="0.25">
      <c r="A3" s="90"/>
      <c r="B3" s="75"/>
      <c r="C3" s="75"/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31</v>
      </c>
      <c r="N3" s="1" t="s">
        <v>41</v>
      </c>
      <c r="O3" s="75"/>
      <c r="P3" s="1" t="s">
        <v>11</v>
      </c>
      <c r="Q3" s="1" t="s">
        <v>12</v>
      </c>
      <c r="R3" s="1" t="s">
        <v>13</v>
      </c>
      <c r="S3" s="1" t="s">
        <v>22</v>
      </c>
      <c r="T3" s="9" t="s">
        <v>23</v>
      </c>
      <c r="U3" s="67"/>
      <c r="V3" s="18"/>
      <c r="W3" s="19"/>
      <c r="X3" s="19"/>
      <c r="Y3" s="19"/>
      <c r="Z3" s="19"/>
    </row>
    <row r="4" spans="1:26" x14ac:dyDescent="0.25">
      <c r="A4" s="2" t="s">
        <v>14</v>
      </c>
      <c r="B4" s="3">
        <v>2</v>
      </c>
      <c r="C4" s="3">
        <v>3</v>
      </c>
      <c r="D4" s="3">
        <v>4</v>
      </c>
      <c r="E4" s="3">
        <v>5</v>
      </c>
      <c r="F4" s="3">
        <v>6</v>
      </c>
      <c r="G4" s="3">
        <v>7</v>
      </c>
      <c r="H4" s="3">
        <v>8</v>
      </c>
      <c r="I4" s="3">
        <v>9</v>
      </c>
      <c r="J4" s="3">
        <v>10</v>
      </c>
      <c r="K4" s="3">
        <v>11</v>
      </c>
      <c r="L4" s="3">
        <v>12</v>
      </c>
      <c r="M4" s="3">
        <v>13</v>
      </c>
      <c r="N4" s="3">
        <v>14</v>
      </c>
      <c r="O4" s="3">
        <v>15</v>
      </c>
      <c r="P4" s="3">
        <v>16</v>
      </c>
      <c r="Q4" s="3">
        <v>17</v>
      </c>
      <c r="R4" s="3">
        <v>18</v>
      </c>
      <c r="S4" s="3">
        <v>19</v>
      </c>
      <c r="T4" s="10">
        <v>20</v>
      </c>
      <c r="U4" s="13">
        <v>21</v>
      </c>
      <c r="V4" s="20"/>
      <c r="W4" s="20"/>
      <c r="X4" s="20"/>
      <c r="Y4" s="20"/>
      <c r="Z4" s="20"/>
    </row>
    <row r="5" spans="1:26" x14ac:dyDescent="0.25">
      <c r="A5" s="4" t="s">
        <v>14</v>
      </c>
      <c r="B5" s="8" t="s">
        <v>20</v>
      </c>
      <c r="C5" s="3">
        <v>3177</v>
      </c>
      <c r="D5" s="36">
        <v>1367</v>
      </c>
      <c r="E5" s="36">
        <v>1139</v>
      </c>
      <c r="F5" s="36">
        <v>527</v>
      </c>
      <c r="G5" s="36">
        <v>99</v>
      </c>
      <c r="H5" s="36">
        <v>34</v>
      </c>
      <c r="I5" s="36">
        <v>6</v>
      </c>
      <c r="J5" s="36">
        <v>3</v>
      </c>
      <c r="K5" s="36">
        <v>0</v>
      </c>
      <c r="L5" s="36">
        <v>1</v>
      </c>
      <c r="M5" s="36">
        <v>0</v>
      </c>
      <c r="N5" s="36">
        <v>1</v>
      </c>
      <c r="O5" s="3">
        <v>5870</v>
      </c>
      <c r="P5" s="36">
        <v>2091</v>
      </c>
      <c r="Q5" s="36">
        <v>3203</v>
      </c>
      <c r="R5" s="36">
        <v>475</v>
      </c>
      <c r="S5" s="36">
        <v>91</v>
      </c>
      <c r="T5" s="41">
        <v>10</v>
      </c>
      <c r="U5" s="14" t="s">
        <v>42</v>
      </c>
      <c r="V5" s="20"/>
      <c r="W5" s="20"/>
      <c r="X5" s="20"/>
      <c r="Y5" s="20"/>
      <c r="Z5" s="20"/>
    </row>
    <row r="6" spans="1:26" ht="21.75" x14ac:dyDescent="0.25">
      <c r="A6" s="82" t="s">
        <v>15</v>
      </c>
      <c r="B6" s="8" t="s">
        <v>44</v>
      </c>
      <c r="C6" s="3">
        <v>791</v>
      </c>
      <c r="D6" s="38">
        <v>0</v>
      </c>
      <c r="E6" s="38">
        <v>0</v>
      </c>
      <c r="F6" s="36">
        <v>620</v>
      </c>
      <c r="G6" s="36">
        <v>113</v>
      </c>
      <c r="H6" s="36">
        <v>44</v>
      </c>
      <c r="I6" s="36">
        <v>9</v>
      </c>
      <c r="J6" s="36">
        <v>3</v>
      </c>
      <c r="K6" s="36">
        <v>0</v>
      </c>
      <c r="L6" s="36">
        <v>1</v>
      </c>
      <c r="M6" s="36">
        <v>0</v>
      </c>
      <c r="N6" s="36">
        <v>1</v>
      </c>
      <c r="O6" s="3">
        <v>2628</v>
      </c>
      <c r="P6" s="36">
        <v>876</v>
      </c>
      <c r="Q6" s="36">
        <v>1404</v>
      </c>
      <c r="R6" s="36">
        <v>238</v>
      </c>
      <c r="S6" s="36">
        <v>107</v>
      </c>
      <c r="T6" s="41">
        <v>3</v>
      </c>
      <c r="U6" s="14" t="s">
        <v>42</v>
      </c>
      <c r="V6" s="20"/>
      <c r="W6" s="20"/>
      <c r="X6" s="20"/>
      <c r="Y6" s="20"/>
      <c r="Z6" s="20"/>
    </row>
    <row r="7" spans="1:26" ht="22.5" x14ac:dyDescent="0.25">
      <c r="A7" s="83"/>
      <c r="B7" s="6" t="s">
        <v>45</v>
      </c>
      <c r="C7" s="3">
        <v>193</v>
      </c>
      <c r="D7" s="38"/>
      <c r="E7" s="38"/>
      <c r="F7" s="36">
        <v>132</v>
      </c>
      <c r="G7" s="36">
        <v>41</v>
      </c>
      <c r="H7" s="36">
        <v>16</v>
      </c>
      <c r="I7" s="36">
        <v>3</v>
      </c>
      <c r="J7" s="36">
        <v>1</v>
      </c>
      <c r="K7" s="36"/>
      <c r="L7" s="36"/>
      <c r="M7" s="36"/>
      <c r="N7" s="36"/>
      <c r="O7" s="3">
        <v>665</v>
      </c>
      <c r="P7" s="37">
        <v>141</v>
      </c>
      <c r="Q7" s="37">
        <v>301</v>
      </c>
      <c r="R7" s="37">
        <v>118</v>
      </c>
      <c r="S7" s="37">
        <v>105</v>
      </c>
      <c r="T7" s="42">
        <v>0</v>
      </c>
      <c r="U7" s="13">
        <v>212</v>
      </c>
      <c r="V7" s="20"/>
      <c r="W7" s="20"/>
      <c r="X7" s="20"/>
      <c r="Y7" s="20"/>
      <c r="Z7" s="20"/>
    </row>
    <row r="8" spans="1:26" ht="45" customHeight="1" x14ac:dyDescent="0.25">
      <c r="A8" s="4" t="s">
        <v>16</v>
      </c>
      <c r="B8" s="5" t="s">
        <v>36</v>
      </c>
      <c r="C8" s="3">
        <v>593</v>
      </c>
      <c r="D8" s="36">
        <v>341</v>
      </c>
      <c r="E8" s="36">
        <v>155</v>
      </c>
      <c r="F8" s="36">
        <v>72</v>
      </c>
      <c r="G8" s="36">
        <v>17</v>
      </c>
      <c r="H8" s="36">
        <v>7</v>
      </c>
      <c r="I8" s="36">
        <v>1</v>
      </c>
      <c r="J8" s="36"/>
      <c r="K8" s="36"/>
      <c r="L8" s="36"/>
      <c r="M8" s="36"/>
      <c r="N8" s="36"/>
      <c r="O8" s="3">
        <v>979</v>
      </c>
      <c r="P8" s="36">
        <v>268</v>
      </c>
      <c r="Q8" s="36">
        <v>622</v>
      </c>
      <c r="R8" s="36">
        <v>73</v>
      </c>
      <c r="S8" s="36">
        <v>14</v>
      </c>
      <c r="T8" s="41">
        <v>2</v>
      </c>
      <c r="U8" s="14" t="s">
        <v>42</v>
      </c>
      <c r="V8" s="20"/>
      <c r="W8" s="20"/>
      <c r="X8" s="20"/>
      <c r="Y8" s="20"/>
      <c r="Z8" s="20"/>
    </row>
    <row r="9" spans="1:26" ht="33" x14ac:dyDescent="0.25">
      <c r="A9" s="4" t="s">
        <v>17</v>
      </c>
      <c r="B9" s="5" t="s">
        <v>33</v>
      </c>
      <c r="C9" s="3">
        <v>2</v>
      </c>
      <c r="D9" s="36">
        <v>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">
        <v>2</v>
      </c>
      <c r="P9" s="36">
        <v>2</v>
      </c>
      <c r="Q9" s="36"/>
      <c r="R9" s="36"/>
      <c r="S9" s="36"/>
      <c r="T9" s="36"/>
      <c r="U9" s="14" t="s">
        <v>42</v>
      </c>
      <c r="V9" s="20"/>
      <c r="W9" s="20"/>
      <c r="X9" s="20"/>
      <c r="Y9" s="20"/>
      <c r="Z9" s="20"/>
    </row>
    <row r="10" spans="1:26" ht="24" customHeight="1" x14ac:dyDescent="0.25">
      <c r="A10" s="4" t="s">
        <v>32</v>
      </c>
      <c r="B10" s="5" t="s">
        <v>34</v>
      </c>
      <c r="C10" s="3">
        <v>76</v>
      </c>
      <c r="D10" s="36">
        <v>35</v>
      </c>
      <c r="E10" s="36">
        <v>22</v>
      </c>
      <c r="F10" s="36">
        <v>13</v>
      </c>
      <c r="G10" s="36">
        <v>5</v>
      </c>
      <c r="H10" s="36">
        <v>0</v>
      </c>
      <c r="I10" s="36">
        <v>1</v>
      </c>
      <c r="J10" s="36"/>
      <c r="K10" s="36"/>
      <c r="L10" s="36"/>
      <c r="M10" s="36"/>
      <c r="N10" s="36"/>
      <c r="O10" s="3">
        <v>144</v>
      </c>
      <c r="P10" s="36">
        <v>36</v>
      </c>
      <c r="Q10" s="36">
        <v>86</v>
      </c>
      <c r="R10" s="36">
        <v>19</v>
      </c>
      <c r="S10" s="36">
        <v>2</v>
      </c>
      <c r="T10" s="41">
        <v>1</v>
      </c>
      <c r="U10" s="14" t="s">
        <v>42</v>
      </c>
      <c r="V10" s="20"/>
      <c r="W10" s="20"/>
      <c r="X10" s="20"/>
      <c r="Y10" s="20"/>
      <c r="Z10" s="20"/>
    </row>
    <row r="11" spans="1:26" ht="14.25" customHeight="1" x14ac:dyDescent="0.25">
      <c r="A11" s="4" t="s">
        <v>18</v>
      </c>
      <c r="B11" s="8" t="s">
        <v>28</v>
      </c>
      <c r="C11" s="3">
        <v>91</v>
      </c>
      <c r="D11" s="36">
        <v>33</v>
      </c>
      <c r="E11" s="36">
        <v>31</v>
      </c>
      <c r="F11" s="36">
        <v>20</v>
      </c>
      <c r="G11" s="36">
        <v>4</v>
      </c>
      <c r="H11" s="36">
        <v>2</v>
      </c>
      <c r="I11" s="36">
        <v>0</v>
      </c>
      <c r="J11" s="36">
        <v>0</v>
      </c>
      <c r="K11" s="36">
        <v>0</v>
      </c>
      <c r="L11" s="36">
        <v>1</v>
      </c>
      <c r="M11" s="36">
        <v>0</v>
      </c>
      <c r="N11" s="36">
        <v>0</v>
      </c>
      <c r="O11" s="3">
        <v>189</v>
      </c>
      <c r="P11" s="36">
        <v>44</v>
      </c>
      <c r="Q11" s="36">
        <v>117</v>
      </c>
      <c r="R11" s="36">
        <v>18</v>
      </c>
      <c r="S11" s="36">
        <v>4</v>
      </c>
      <c r="T11" s="41">
        <v>6</v>
      </c>
      <c r="U11" s="14">
        <v>115</v>
      </c>
      <c r="V11" s="20"/>
      <c r="W11" s="20"/>
      <c r="X11" s="20"/>
      <c r="Y11" s="20"/>
      <c r="Z11" s="20"/>
    </row>
    <row r="12" spans="1:26" ht="21.75" x14ac:dyDescent="0.25">
      <c r="A12" s="82" t="s">
        <v>19</v>
      </c>
      <c r="B12" s="8" t="s">
        <v>46</v>
      </c>
      <c r="C12" s="3">
        <v>82</v>
      </c>
      <c r="D12" s="36">
        <v>49</v>
      </c>
      <c r="E12" s="36">
        <v>20</v>
      </c>
      <c r="F12" s="36">
        <v>11</v>
      </c>
      <c r="G12" s="36">
        <v>1</v>
      </c>
      <c r="H12" s="36">
        <v>0</v>
      </c>
      <c r="I12" s="36">
        <v>1</v>
      </c>
      <c r="J12" s="36">
        <v>0</v>
      </c>
      <c r="K12" s="36">
        <v>0</v>
      </c>
      <c r="L12" s="36">
        <v>0</v>
      </c>
      <c r="M12" s="36">
        <v>0</v>
      </c>
      <c r="N12" s="36">
        <v>0</v>
      </c>
      <c r="O12" s="3">
        <v>132</v>
      </c>
      <c r="P12" s="36">
        <v>17</v>
      </c>
      <c r="Q12" s="36">
        <v>100</v>
      </c>
      <c r="R12" s="36">
        <v>15</v>
      </c>
      <c r="S12" s="36">
        <v>0</v>
      </c>
      <c r="T12" s="41">
        <v>0</v>
      </c>
      <c r="U12" s="14">
        <v>112</v>
      </c>
      <c r="V12" s="20"/>
      <c r="W12" s="50"/>
      <c r="X12" s="50"/>
      <c r="Y12" s="20"/>
      <c r="Z12" s="20"/>
    </row>
    <row r="13" spans="1:26" x14ac:dyDescent="0.25">
      <c r="A13" s="84"/>
      <c r="B13" s="6" t="s">
        <v>35</v>
      </c>
      <c r="C13" s="3">
        <v>76</v>
      </c>
      <c r="D13" s="36">
        <v>49</v>
      </c>
      <c r="E13" s="36">
        <v>19</v>
      </c>
      <c r="F13" s="36">
        <v>6</v>
      </c>
      <c r="G13" s="36">
        <v>1</v>
      </c>
      <c r="H13" s="36">
        <v>0</v>
      </c>
      <c r="I13" s="36">
        <v>1</v>
      </c>
      <c r="J13" s="36">
        <v>0</v>
      </c>
      <c r="K13" s="36">
        <v>0</v>
      </c>
      <c r="L13" s="36">
        <v>0</v>
      </c>
      <c r="M13" s="36">
        <v>0</v>
      </c>
      <c r="N13" s="36">
        <v>0</v>
      </c>
      <c r="O13" s="3">
        <v>115</v>
      </c>
      <c r="P13" s="36">
        <v>17</v>
      </c>
      <c r="Q13" s="36">
        <v>87</v>
      </c>
      <c r="R13" s="36">
        <v>11</v>
      </c>
      <c r="S13" s="36">
        <v>0</v>
      </c>
      <c r="T13" s="41">
        <v>0</v>
      </c>
      <c r="U13" s="14">
        <v>97</v>
      </c>
      <c r="V13" s="20"/>
      <c r="W13" s="20"/>
      <c r="X13" s="20"/>
      <c r="Y13" s="20"/>
      <c r="Z13" s="20"/>
    </row>
    <row r="14" spans="1:26" x14ac:dyDescent="0.25">
      <c r="A14" s="84"/>
      <c r="B14" s="6" t="s">
        <v>24</v>
      </c>
      <c r="C14" s="3">
        <v>6</v>
      </c>
      <c r="D14" s="36">
        <v>0</v>
      </c>
      <c r="E14" s="36">
        <v>1</v>
      </c>
      <c r="F14" s="36">
        <v>5</v>
      </c>
      <c r="G14" s="36">
        <v>0</v>
      </c>
      <c r="H14" s="36">
        <v>0</v>
      </c>
      <c r="I14" s="36"/>
      <c r="J14" s="36"/>
      <c r="K14" s="36"/>
      <c r="L14" s="36"/>
      <c r="M14" s="36"/>
      <c r="N14" s="36"/>
      <c r="O14" s="3">
        <v>17</v>
      </c>
      <c r="P14" s="36">
        <v>0</v>
      </c>
      <c r="Q14" s="36">
        <v>13</v>
      </c>
      <c r="R14" s="36">
        <v>4</v>
      </c>
      <c r="S14" s="36">
        <v>0</v>
      </c>
      <c r="T14" s="41">
        <v>0</v>
      </c>
      <c r="U14" s="14">
        <v>15</v>
      </c>
      <c r="V14" s="20"/>
      <c r="W14" s="50"/>
      <c r="X14" s="50"/>
      <c r="Y14" s="20"/>
      <c r="Z14" s="20"/>
    </row>
    <row r="15" spans="1:26" x14ac:dyDescent="0.25">
      <c r="A15" s="83"/>
      <c r="B15" s="6" t="s">
        <v>25</v>
      </c>
      <c r="C15" s="3">
        <v>0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">
        <v>0</v>
      </c>
      <c r="P15" s="36"/>
      <c r="Q15" s="36"/>
      <c r="R15" s="36"/>
      <c r="S15" s="36"/>
      <c r="T15" s="36"/>
      <c r="U15" s="14"/>
      <c r="V15" s="20"/>
      <c r="W15" s="20"/>
      <c r="X15" s="20"/>
      <c r="Y15" s="20"/>
      <c r="Z15" s="20"/>
    </row>
    <row r="16" spans="1:26" ht="22.5" x14ac:dyDescent="0.25">
      <c r="A16" s="4" t="s">
        <v>26</v>
      </c>
      <c r="B16" s="5" t="s">
        <v>37</v>
      </c>
      <c r="C16" s="3">
        <v>1588</v>
      </c>
      <c r="D16" s="36">
        <v>520</v>
      </c>
      <c r="E16" s="36">
        <v>450</v>
      </c>
      <c r="F16" s="36">
        <v>485</v>
      </c>
      <c r="G16" s="36">
        <v>83</v>
      </c>
      <c r="H16" s="36">
        <v>41</v>
      </c>
      <c r="I16" s="36">
        <v>4</v>
      </c>
      <c r="J16" s="36">
        <v>3</v>
      </c>
      <c r="K16" s="36">
        <v>0</v>
      </c>
      <c r="L16" s="36">
        <v>1</v>
      </c>
      <c r="M16" s="36">
        <v>0</v>
      </c>
      <c r="N16" s="36">
        <v>1</v>
      </c>
      <c r="O16" s="3">
        <v>3477</v>
      </c>
      <c r="P16" s="37">
        <v>1071</v>
      </c>
      <c r="Q16" s="37">
        <v>2140</v>
      </c>
      <c r="R16" s="37">
        <v>188</v>
      </c>
      <c r="S16" s="37">
        <v>75</v>
      </c>
      <c r="T16" s="42">
        <v>3</v>
      </c>
      <c r="U16" s="14" t="s">
        <v>42</v>
      </c>
      <c r="V16" s="20"/>
      <c r="W16" s="20"/>
      <c r="X16" s="20"/>
      <c r="Y16" s="20"/>
      <c r="Z16" s="20"/>
    </row>
    <row r="17" spans="1:26" ht="21" x14ac:dyDescent="0.25">
      <c r="A17" s="16" t="s">
        <v>29</v>
      </c>
      <c r="B17" s="8" t="s">
        <v>38</v>
      </c>
      <c r="C17" s="3">
        <v>109</v>
      </c>
      <c r="D17" s="36">
        <v>12</v>
      </c>
      <c r="E17" s="36">
        <v>16</v>
      </c>
      <c r="F17" s="36">
        <v>47</v>
      </c>
      <c r="G17" s="36">
        <v>23</v>
      </c>
      <c r="H17" s="36">
        <v>7</v>
      </c>
      <c r="I17" s="36">
        <v>2</v>
      </c>
      <c r="J17" s="36">
        <v>0</v>
      </c>
      <c r="K17" s="36">
        <v>1</v>
      </c>
      <c r="L17" s="36">
        <v>0</v>
      </c>
      <c r="M17" s="36">
        <v>0</v>
      </c>
      <c r="N17" s="36">
        <v>1</v>
      </c>
      <c r="O17" s="3">
        <v>343</v>
      </c>
      <c r="P17" s="36">
        <v>146</v>
      </c>
      <c r="Q17" s="36">
        <v>171</v>
      </c>
      <c r="R17" s="36">
        <v>23</v>
      </c>
      <c r="S17" s="36">
        <v>3</v>
      </c>
      <c r="T17" s="41">
        <v>0</v>
      </c>
      <c r="U17" s="14" t="s">
        <v>42</v>
      </c>
      <c r="V17" s="20"/>
      <c r="W17" s="20"/>
      <c r="X17" s="20"/>
      <c r="Y17" s="20"/>
      <c r="Z17" s="20"/>
    </row>
    <row r="18" spans="1:26" ht="32.25" customHeight="1" x14ac:dyDescent="0.25">
      <c r="A18" s="82" t="s">
        <v>30</v>
      </c>
      <c r="B18" s="8" t="s">
        <v>49</v>
      </c>
      <c r="C18" s="3">
        <v>8</v>
      </c>
      <c r="D18" s="36">
        <v>1</v>
      </c>
      <c r="E18" s="36">
        <v>2</v>
      </c>
      <c r="F18" s="36">
        <v>5</v>
      </c>
      <c r="G18" s="36">
        <v>0</v>
      </c>
      <c r="H18" s="36"/>
      <c r="I18" s="36"/>
      <c r="J18" s="36"/>
      <c r="K18" s="36"/>
      <c r="L18" s="36"/>
      <c r="M18" s="36"/>
      <c r="N18" s="36"/>
      <c r="O18" s="3">
        <v>20</v>
      </c>
      <c r="P18" s="36">
        <v>7</v>
      </c>
      <c r="Q18" s="36">
        <v>10</v>
      </c>
      <c r="R18" s="36">
        <v>3</v>
      </c>
      <c r="S18" s="36">
        <v>0</v>
      </c>
      <c r="T18" s="41">
        <v>0</v>
      </c>
      <c r="U18" s="14" t="s">
        <v>42</v>
      </c>
      <c r="V18" s="20"/>
      <c r="W18" s="20"/>
      <c r="X18" s="20"/>
      <c r="Y18" s="20"/>
      <c r="Z18" s="20"/>
    </row>
    <row r="19" spans="1:26" ht="22.5" x14ac:dyDescent="0.25">
      <c r="A19" s="84"/>
      <c r="B19" s="6" t="s">
        <v>39</v>
      </c>
      <c r="C19" s="3">
        <v>0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">
        <v>0</v>
      </c>
      <c r="P19" s="36"/>
      <c r="Q19" s="36"/>
      <c r="R19" s="36"/>
      <c r="S19" s="36"/>
      <c r="T19" s="36"/>
      <c r="U19" s="14">
        <v>0</v>
      </c>
      <c r="V19" s="20"/>
      <c r="W19" s="20"/>
      <c r="X19" s="20"/>
      <c r="Y19" s="20"/>
      <c r="Z19" s="20"/>
    </row>
    <row r="20" spans="1:26" ht="23.25" thickBot="1" x14ac:dyDescent="0.3">
      <c r="A20" s="85"/>
      <c r="B20" s="11" t="s">
        <v>40</v>
      </c>
      <c r="C20" s="12">
        <v>1</v>
      </c>
      <c r="D20" s="45">
        <v>1</v>
      </c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12">
        <v>1</v>
      </c>
      <c r="P20" s="45"/>
      <c r="Q20" s="45">
        <v>1</v>
      </c>
      <c r="R20" s="45"/>
      <c r="S20" s="45"/>
      <c r="T20" s="45"/>
      <c r="U20" s="15">
        <v>1</v>
      </c>
      <c r="V20" s="20"/>
      <c r="W20" s="20"/>
      <c r="X20" s="20"/>
      <c r="Y20" s="20"/>
      <c r="Z20" s="20"/>
    </row>
  </sheetData>
  <mergeCells count="11">
    <mergeCell ref="A6:A7"/>
    <mergeCell ref="A12:A15"/>
    <mergeCell ref="A18:A20"/>
    <mergeCell ref="A1:U1"/>
    <mergeCell ref="A2:A3"/>
    <mergeCell ref="B2:B3"/>
    <mergeCell ref="C2:C3"/>
    <mergeCell ref="D2:N2"/>
    <mergeCell ref="O2:O3"/>
    <mergeCell ref="P2:T2"/>
    <mergeCell ref="U2:U3"/>
  </mergeCells>
  <pageMargins left="0.7" right="0.7" top="0.75" bottom="0.75" header="0.3" footer="0.3"/>
  <pageSetup paperSize="9" scale="74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>
    <tabColor rgb="FF00B0F0"/>
    <pageSetUpPr fitToPage="1"/>
  </sheetPr>
  <dimension ref="A1:Z20"/>
  <sheetViews>
    <sheetView topLeftCell="A4" zoomScale="120" zoomScaleNormal="120" workbookViewId="0">
      <selection activeCell="V3" sqref="V3:AA20"/>
    </sheetView>
  </sheetViews>
  <sheetFormatPr defaultRowHeight="15" x14ac:dyDescent="0.25"/>
  <cols>
    <col min="1" max="1" width="4.85546875" customWidth="1"/>
    <col min="2" max="2" width="32.42578125" customWidth="1"/>
    <col min="4" max="4" width="6.5703125" customWidth="1"/>
    <col min="5" max="5" width="6.42578125" customWidth="1"/>
    <col min="6" max="6" width="7" customWidth="1"/>
    <col min="7" max="8" width="6.5703125" customWidth="1"/>
    <col min="9" max="9" width="7" customWidth="1"/>
    <col min="10" max="13" width="6.5703125" customWidth="1"/>
    <col min="14" max="14" width="6.140625" customWidth="1"/>
    <col min="15" max="15" width="9.28515625" customWidth="1"/>
    <col min="16" max="16" width="7" customWidth="1"/>
    <col min="17" max="17" width="7.28515625" customWidth="1"/>
    <col min="18" max="18" width="7" customWidth="1"/>
    <col min="19" max="19" width="7.85546875" customWidth="1"/>
    <col min="20" max="20" width="9.85546875" customWidth="1"/>
    <col min="22" max="22" width="5.85546875" customWidth="1"/>
    <col min="23" max="23" width="4.7109375" customWidth="1"/>
    <col min="24" max="24" width="5.42578125" customWidth="1"/>
    <col min="25" max="25" width="6.42578125" customWidth="1"/>
    <col min="26" max="26" width="6" customWidth="1"/>
  </cols>
  <sheetData>
    <row r="1" spans="1:26" ht="33" customHeight="1" thickBot="1" x14ac:dyDescent="0.3">
      <c r="A1" s="68" t="s">
        <v>67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</row>
    <row r="2" spans="1:26" ht="21.75" customHeight="1" x14ac:dyDescent="0.25">
      <c r="A2" s="89"/>
      <c r="B2" s="74" t="s">
        <v>0</v>
      </c>
      <c r="C2" s="74" t="s">
        <v>43</v>
      </c>
      <c r="D2" s="69" t="s">
        <v>10</v>
      </c>
      <c r="E2" s="70"/>
      <c r="F2" s="70"/>
      <c r="G2" s="70"/>
      <c r="H2" s="70"/>
      <c r="I2" s="70"/>
      <c r="J2" s="70"/>
      <c r="K2" s="70"/>
      <c r="L2" s="70"/>
      <c r="M2" s="70"/>
      <c r="N2" s="81"/>
      <c r="O2" s="74" t="s">
        <v>47</v>
      </c>
      <c r="P2" s="69" t="s">
        <v>21</v>
      </c>
      <c r="Q2" s="70"/>
      <c r="R2" s="70"/>
      <c r="S2" s="70"/>
      <c r="T2" s="70"/>
      <c r="U2" s="66" t="s">
        <v>48</v>
      </c>
    </row>
    <row r="3" spans="1:26" ht="50.25" customHeight="1" x14ac:dyDescent="0.25">
      <c r="A3" s="90"/>
      <c r="B3" s="75"/>
      <c r="C3" s="75"/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31</v>
      </c>
      <c r="N3" s="1" t="s">
        <v>41</v>
      </c>
      <c r="O3" s="75"/>
      <c r="P3" s="1" t="s">
        <v>11</v>
      </c>
      <c r="Q3" s="1" t="s">
        <v>12</v>
      </c>
      <c r="R3" s="1" t="s">
        <v>13</v>
      </c>
      <c r="S3" s="1" t="s">
        <v>22</v>
      </c>
      <c r="T3" s="9" t="s">
        <v>23</v>
      </c>
      <c r="U3" s="67"/>
      <c r="V3" s="18"/>
      <c r="W3" s="19"/>
      <c r="X3" s="19"/>
      <c r="Y3" s="19"/>
      <c r="Z3" s="19"/>
    </row>
    <row r="4" spans="1:26" x14ac:dyDescent="0.25">
      <c r="A4" s="2" t="s">
        <v>14</v>
      </c>
      <c r="B4" s="3">
        <v>2</v>
      </c>
      <c r="C4" s="3">
        <v>3</v>
      </c>
      <c r="D4" s="3">
        <v>4</v>
      </c>
      <c r="E4" s="3">
        <v>5</v>
      </c>
      <c r="F4" s="3">
        <v>6</v>
      </c>
      <c r="G4" s="3">
        <v>7</v>
      </c>
      <c r="H4" s="3">
        <v>8</v>
      </c>
      <c r="I4" s="3">
        <v>9</v>
      </c>
      <c r="J4" s="3">
        <v>10</v>
      </c>
      <c r="K4" s="3">
        <v>11</v>
      </c>
      <c r="L4" s="3">
        <v>12</v>
      </c>
      <c r="M4" s="3">
        <v>13</v>
      </c>
      <c r="N4" s="3">
        <v>14</v>
      </c>
      <c r="O4" s="3">
        <v>15</v>
      </c>
      <c r="P4" s="3">
        <v>16</v>
      </c>
      <c r="Q4" s="3">
        <v>17</v>
      </c>
      <c r="R4" s="3">
        <v>18</v>
      </c>
      <c r="S4" s="3">
        <v>19</v>
      </c>
      <c r="T4" s="10">
        <v>20</v>
      </c>
      <c r="U4" s="13">
        <v>21</v>
      </c>
      <c r="V4" s="20"/>
      <c r="W4" s="20"/>
      <c r="X4" s="20"/>
      <c r="Y4" s="20"/>
      <c r="Z4" s="20"/>
    </row>
    <row r="5" spans="1:26" x14ac:dyDescent="0.25">
      <c r="A5" s="4" t="s">
        <v>14</v>
      </c>
      <c r="B5" s="8" t="s">
        <v>20</v>
      </c>
      <c r="C5" s="3">
        <v>3085</v>
      </c>
      <c r="D5" s="36">
        <v>1489</v>
      </c>
      <c r="E5" s="36">
        <v>1123</v>
      </c>
      <c r="F5" s="36">
        <v>381</v>
      </c>
      <c r="G5" s="36">
        <v>64</v>
      </c>
      <c r="H5" s="36">
        <v>16</v>
      </c>
      <c r="I5" s="36">
        <v>7</v>
      </c>
      <c r="J5" s="36">
        <v>2</v>
      </c>
      <c r="K5" s="36">
        <v>2</v>
      </c>
      <c r="L5" s="36">
        <v>0</v>
      </c>
      <c r="M5" s="36">
        <v>1</v>
      </c>
      <c r="N5" s="36">
        <v>0</v>
      </c>
      <c r="O5" s="3">
        <v>5296</v>
      </c>
      <c r="P5" s="36">
        <v>2279</v>
      </c>
      <c r="Q5" s="36">
        <v>2616</v>
      </c>
      <c r="R5" s="36">
        <v>319</v>
      </c>
      <c r="S5" s="36">
        <v>76</v>
      </c>
      <c r="T5" s="41">
        <v>6</v>
      </c>
      <c r="U5" s="14" t="s">
        <v>42</v>
      </c>
      <c r="V5" s="20"/>
      <c r="W5" s="50"/>
      <c r="X5" s="50"/>
      <c r="Y5" s="50"/>
      <c r="Z5" s="50"/>
    </row>
    <row r="6" spans="1:26" ht="21.75" x14ac:dyDescent="0.25">
      <c r="A6" s="82" t="s">
        <v>15</v>
      </c>
      <c r="B6" s="8" t="s">
        <v>44</v>
      </c>
      <c r="C6" s="3">
        <v>492</v>
      </c>
      <c r="D6" s="38">
        <v>0</v>
      </c>
      <c r="E6" s="38">
        <v>0</v>
      </c>
      <c r="F6" s="36">
        <v>400</v>
      </c>
      <c r="G6" s="36">
        <v>64</v>
      </c>
      <c r="H6" s="36">
        <v>16</v>
      </c>
      <c r="I6" s="36">
        <v>7</v>
      </c>
      <c r="J6" s="36">
        <v>2</v>
      </c>
      <c r="K6" s="36">
        <v>2</v>
      </c>
      <c r="L6" s="36">
        <v>0</v>
      </c>
      <c r="M6" s="36">
        <v>1</v>
      </c>
      <c r="N6" s="36">
        <v>0</v>
      </c>
      <c r="O6" s="3">
        <v>1618</v>
      </c>
      <c r="P6" s="36">
        <v>643</v>
      </c>
      <c r="Q6" s="36">
        <v>820</v>
      </c>
      <c r="R6" s="36">
        <v>117</v>
      </c>
      <c r="S6" s="36">
        <v>37</v>
      </c>
      <c r="T6" s="41">
        <v>1</v>
      </c>
      <c r="U6" s="14" t="s">
        <v>42</v>
      </c>
      <c r="V6" s="20"/>
      <c r="W6" s="50"/>
      <c r="X6" s="50"/>
      <c r="Y6" s="50"/>
      <c r="Z6" s="50"/>
    </row>
    <row r="7" spans="1:26" ht="22.5" x14ac:dyDescent="0.25">
      <c r="A7" s="83"/>
      <c r="B7" s="6" t="s">
        <v>45</v>
      </c>
      <c r="C7" s="3">
        <v>19</v>
      </c>
      <c r="D7" s="38"/>
      <c r="E7" s="38"/>
      <c r="F7" s="36">
        <v>19</v>
      </c>
      <c r="G7" s="36">
        <v>0</v>
      </c>
      <c r="H7" s="36">
        <v>0</v>
      </c>
      <c r="I7" s="36">
        <v>0</v>
      </c>
      <c r="J7" s="36">
        <v>0</v>
      </c>
      <c r="K7" s="36">
        <v>0</v>
      </c>
      <c r="L7" s="36">
        <v>0</v>
      </c>
      <c r="M7" s="36">
        <v>0</v>
      </c>
      <c r="N7" s="36">
        <v>0</v>
      </c>
      <c r="O7" s="3">
        <v>57</v>
      </c>
      <c r="P7" s="38">
        <v>0</v>
      </c>
      <c r="Q7" s="38">
        <v>0</v>
      </c>
      <c r="R7" s="37">
        <v>20</v>
      </c>
      <c r="S7" s="37">
        <v>37</v>
      </c>
      <c r="T7" s="42"/>
      <c r="U7" s="14">
        <v>57</v>
      </c>
      <c r="V7" s="20"/>
      <c r="W7" s="50"/>
      <c r="X7" s="50"/>
      <c r="Y7" s="50"/>
      <c r="Z7" s="50"/>
    </row>
    <row r="8" spans="1:26" ht="45" customHeight="1" x14ac:dyDescent="0.25">
      <c r="A8" s="4" t="s">
        <v>16</v>
      </c>
      <c r="B8" s="5" t="s">
        <v>36</v>
      </c>
      <c r="C8" s="3">
        <v>588</v>
      </c>
      <c r="D8" s="36">
        <v>327</v>
      </c>
      <c r="E8" s="36">
        <v>192</v>
      </c>
      <c r="F8" s="36">
        <v>50</v>
      </c>
      <c r="G8" s="36">
        <v>13</v>
      </c>
      <c r="H8" s="36">
        <v>4</v>
      </c>
      <c r="I8" s="36">
        <v>1</v>
      </c>
      <c r="J8" s="36"/>
      <c r="K8" s="36">
        <v>1</v>
      </c>
      <c r="L8" s="36"/>
      <c r="M8" s="36"/>
      <c r="N8" s="36"/>
      <c r="O8" s="3">
        <v>947</v>
      </c>
      <c r="P8" s="36">
        <v>377</v>
      </c>
      <c r="Q8" s="36">
        <v>490</v>
      </c>
      <c r="R8" s="36">
        <v>62</v>
      </c>
      <c r="S8" s="36">
        <v>14</v>
      </c>
      <c r="T8" s="41">
        <v>4</v>
      </c>
      <c r="U8" s="14" t="s">
        <v>42</v>
      </c>
      <c r="V8" s="20"/>
      <c r="W8" s="50"/>
      <c r="X8" s="50"/>
      <c r="Y8" s="50"/>
      <c r="Z8" s="50"/>
    </row>
    <row r="9" spans="1:26" ht="33" x14ac:dyDescent="0.25">
      <c r="A9" s="4" t="s">
        <v>17</v>
      </c>
      <c r="B9" s="5" t="s">
        <v>33</v>
      </c>
      <c r="C9" s="3">
        <v>0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">
        <v>0</v>
      </c>
      <c r="P9" s="36"/>
      <c r="Q9" s="36"/>
      <c r="R9" s="36"/>
      <c r="S9" s="36"/>
      <c r="T9" s="36"/>
      <c r="U9" s="14" t="s">
        <v>42</v>
      </c>
      <c r="V9" s="20"/>
      <c r="W9" s="50"/>
      <c r="X9" s="50"/>
      <c r="Y9" s="50"/>
      <c r="Z9" s="50"/>
    </row>
    <row r="10" spans="1:26" ht="24" customHeight="1" x14ac:dyDescent="0.25">
      <c r="A10" s="4" t="s">
        <v>32</v>
      </c>
      <c r="B10" s="5" t="s">
        <v>34</v>
      </c>
      <c r="C10" s="3">
        <v>0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">
        <v>0</v>
      </c>
      <c r="P10" s="36"/>
      <c r="Q10" s="36"/>
      <c r="R10" s="36"/>
      <c r="S10" s="36"/>
      <c r="T10" s="41"/>
      <c r="U10" s="14" t="s">
        <v>42</v>
      </c>
      <c r="V10" s="20"/>
      <c r="W10" s="50"/>
      <c r="X10" s="50"/>
      <c r="Y10" s="50"/>
      <c r="Z10" s="50"/>
    </row>
    <row r="11" spans="1:26" ht="14.25" customHeight="1" x14ac:dyDescent="0.25">
      <c r="A11" s="4" t="s">
        <v>18</v>
      </c>
      <c r="B11" s="8" t="s">
        <v>28</v>
      </c>
      <c r="C11" s="3">
        <v>106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">
        <v>0</v>
      </c>
      <c r="P11" s="36"/>
      <c r="Q11" s="36"/>
      <c r="R11" s="36"/>
      <c r="S11" s="36"/>
      <c r="T11" s="41"/>
      <c r="U11" s="14">
        <v>108</v>
      </c>
      <c r="V11" s="20"/>
      <c r="W11" s="50"/>
      <c r="X11" s="50"/>
      <c r="Y11" s="50"/>
      <c r="Z11" s="50"/>
    </row>
    <row r="12" spans="1:26" ht="21.75" x14ac:dyDescent="0.25">
      <c r="A12" s="82" t="s">
        <v>19</v>
      </c>
      <c r="B12" s="8" t="s">
        <v>46</v>
      </c>
      <c r="C12" s="3">
        <v>0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">
        <v>0</v>
      </c>
      <c r="P12" s="36"/>
      <c r="Q12" s="36"/>
      <c r="R12" s="36"/>
      <c r="S12" s="36"/>
      <c r="T12" s="41"/>
      <c r="U12" s="14"/>
      <c r="V12" s="20"/>
      <c r="W12" s="50"/>
      <c r="X12" s="50"/>
      <c r="Y12" s="50"/>
      <c r="Z12" s="50"/>
    </row>
    <row r="13" spans="1:26" x14ac:dyDescent="0.25">
      <c r="A13" s="84"/>
      <c r="B13" s="6" t="s">
        <v>35</v>
      </c>
      <c r="C13" s="3">
        <v>57</v>
      </c>
      <c r="D13" s="36">
        <v>47</v>
      </c>
      <c r="E13" s="36">
        <v>7</v>
      </c>
      <c r="F13" s="36">
        <v>3</v>
      </c>
      <c r="G13" s="36">
        <v>0</v>
      </c>
      <c r="H13" s="36"/>
      <c r="I13" s="36"/>
      <c r="J13" s="36"/>
      <c r="K13" s="36"/>
      <c r="L13" s="36"/>
      <c r="M13" s="36"/>
      <c r="N13" s="36"/>
      <c r="O13" s="3">
        <v>70</v>
      </c>
      <c r="P13" s="36">
        <v>10</v>
      </c>
      <c r="Q13" s="36">
        <v>51</v>
      </c>
      <c r="R13" s="36">
        <v>9</v>
      </c>
      <c r="S13" s="36"/>
      <c r="T13" s="41"/>
      <c r="U13" s="14">
        <v>70</v>
      </c>
      <c r="V13" s="20"/>
      <c r="W13" s="50"/>
      <c r="X13" s="50"/>
      <c r="Y13" s="50"/>
      <c r="Z13" s="50"/>
    </row>
    <row r="14" spans="1:26" x14ac:dyDescent="0.25">
      <c r="A14" s="84"/>
      <c r="B14" s="6" t="s">
        <v>24</v>
      </c>
      <c r="C14" s="3">
        <v>7</v>
      </c>
      <c r="D14" s="36">
        <v>1</v>
      </c>
      <c r="E14" s="36">
        <v>1</v>
      </c>
      <c r="F14" s="36">
        <v>3</v>
      </c>
      <c r="G14" s="36">
        <v>0</v>
      </c>
      <c r="H14" s="36">
        <v>0</v>
      </c>
      <c r="I14" s="36">
        <v>0</v>
      </c>
      <c r="J14" s="36">
        <v>1</v>
      </c>
      <c r="K14" s="36">
        <v>0</v>
      </c>
      <c r="L14" s="36">
        <v>1</v>
      </c>
      <c r="M14" s="36"/>
      <c r="N14" s="36">
        <v>0</v>
      </c>
      <c r="O14" s="3">
        <v>28</v>
      </c>
      <c r="P14" s="36">
        <v>1</v>
      </c>
      <c r="Q14" s="36">
        <v>21</v>
      </c>
      <c r="R14" s="36">
        <v>6</v>
      </c>
      <c r="S14" s="36"/>
      <c r="T14" s="41"/>
      <c r="U14" s="14">
        <v>28</v>
      </c>
      <c r="V14" s="20"/>
      <c r="W14" s="50"/>
      <c r="X14" s="50"/>
      <c r="Y14" s="50"/>
      <c r="Z14" s="50"/>
    </row>
    <row r="15" spans="1:26" x14ac:dyDescent="0.25">
      <c r="A15" s="83"/>
      <c r="B15" s="6" t="s">
        <v>25</v>
      </c>
      <c r="C15" s="3">
        <v>0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">
        <v>0</v>
      </c>
      <c r="P15" s="36"/>
      <c r="Q15" s="36"/>
      <c r="R15" s="36"/>
      <c r="S15" s="36"/>
      <c r="T15" s="36"/>
      <c r="U15" s="14">
        <v>0</v>
      </c>
      <c r="V15" s="20"/>
      <c r="W15" s="50"/>
      <c r="X15" s="50"/>
      <c r="Y15" s="50"/>
      <c r="Z15" s="50"/>
    </row>
    <row r="16" spans="1:26" ht="22.5" x14ac:dyDescent="0.25">
      <c r="A16" s="4" t="s">
        <v>26</v>
      </c>
      <c r="B16" s="5" t="s">
        <v>37</v>
      </c>
      <c r="C16" s="3">
        <v>1382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">
        <v>2680</v>
      </c>
      <c r="P16" s="37"/>
      <c r="Q16" s="37"/>
      <c r="R16" s="37"/>
      <c r="S16" s="37"/>
      <c r="T16" s="42"/>
      <c r="U16" s="14" t="s">
        <v>42</v>
      </c>
      <c r="V16" s="20"/>
      <c r="W16" s="50"/>
      <c r="X16" s="50"/>
      <c r="Y16" s="50"/>
      <c r="Z16" s="50"/>
    </row>
    <row r="17" spans="1:26" ht="21" x14ac:dyDescent="0.25">
      <c r="A17" s="16" t="s">
        <v>29</v>
      </c>
      <c r="B17" s="8" t="s">
        <v>38</v>
      </c>
      <c r="C17" s="3">
        <v>131</v>
      </c>
      <c r="D17" s="36">
        <v>17</v>
      </c>
      <c r="E17" s="36">
        <v>68</v>
      </c>
      <c r="F17" s="36">
        <v>28</v>
      </c>
      <c r="G17" s="36">
        <v>8</v>
      </c>
      <c r="H17" s="36">
        <v>7</v>
      </c>
      <c r="I17" s="36">
        <v>2</v>
      </c>
      <c r="J17" s="36"/>
      <c r="K17" s="36">
        <v>1</v>
      </c>
      <c r="L17" s="36"/>
      <c r="M17" s="36"/>
      <c r="N17" s="36"/>
      <c r="O17" s="3">
        <v>324</v>
      </c>
      <c r="P17" s="36">
        <v>142</v>
      </c>
      <c r="Q17" s="36">
        <v>163</v>
      </c>
      <c r="R17" s="36">
        <v>17</v>
      </c>
      <c r="S17" s="36">
        <v>1</v>
      </c>
      <c r="T17" s="41">
        <v>1</v>
      </c>
      <c r="U17" s="14" t="s">
        <v>42</v>
      </c>
      <c r="V17" s="20"/>
      <c r="W17" s="50"/>
      <c r="X17" s="50"/>
      <c r="Y17" s="50"/>
      <c r="Z17" s="50"/>
    </row>
    <row r="18" spans="1:26" ht="32.25" customHeight="1" x14ac:dyDescent="0.25">
      <c r="A18" s="82" t="s">
        <v>30</v>
      </c>
      <c r="B18" s="8" t="s">
        <v>49</v>
      </c>
      <c r="C18" s="3">
        <v>37</v>
      </c>
      <c r="D18" s="36">
        <v>7</v>
      </c>
      <c r="E18" s="36">
        <v>14</v>
      </c>
      <c r="F18" s="36">
        <v>7</v>
      </c>
      <c r="G18" s="36">
        <v>7</v>
      </c>
      <c r="H18" s="36">
        <v>2</v>
      </c>
      <c r="I18" s="36"/>
      <c r="J18" s="36"/>
      <c r="K18" s="36"/>
      <c r="L18" s="36"/>
      <c r="M18" s="36"/>
      <c r="N18" s="36"/>
      <c r="O18" s="3">
        <v>98</v>
      </c>
      <c r="P18" s="36">
        <v>31</v>
      </c>
      <c r="Q18" s="36">
        <v>60</v>
      </c>
      <c r="R18" s="36">
        <v>2</v>
      </c>
      <c r="S18" s="36">
        <v>0</v>
      </c>
      <c r="T18" s="41">
        <v>5</v>
      </c>
      <c r="U18" s="14" t="s">
        <v>42</v>
      </c>
      <c r="V18" s="20"/>
      <c r="W18" s="50"/>
      <c r="X18" s="50"/>
      <c r="Y18" s="50"/>
      <c r="Z18" s="50"/>
    </row>
    <row r="19" spans="1:26" ht="22.5" x14ac:dyDescent="0.25">
      <c r="A19" s="84"/>
      <c r="B19" s="6" t="s">
        <v>39</v>
      </c>
      <c r="C19" s="3">
        <v>0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">
        <v>0</v>
      </c>
      <c r="P19" s="36"/>
      <c r="Q19" s="36"/>
      <c r="R19" s="36"/>
      <c r="S19" s="36"/>
      <c r="T19" s="36"/>
      <c r="U19" s="14">
        <v>0</v>
      </c>
      <c r="V19" s="20"/>
      <c r="W19" s="50"/>
      <c r="X19" s="50"/>
      <c r="Y19" s="50"/>
      <c r="Z19" s="50"/>
    </row>
    <row r="20" spans="1:26" ht="23.25" thickBot="1" x14ac:dyDescent="0.3">
      <c r="A20" s="85"/>
      <c r="B20" s="11" t="s">
        <v>40</v>
      </c>
      <c r="C20" s="3">
        <v>2</v>
      </c>
      <c r="D20" s="45">
        <v>0</v>
      </c>
      <c r="E20" s="45">
        <v>1</v>
      </c>
      <c r="F20" s="45">
        <v>0</v>
      </c>
      <c r="G20" s="45">
        <v>1</v>
      </c>
      <c r="H20" s="45"/>
      <c r="I20" s="45"/>
      <c r="J20" s="45"/>
      <c r="K20" s="45"/>
      <c r="L20" s="45"/>
      <c r="M20" s="45"/>
      <c r="N20" s="45"/>
      <c r="O20" s="3">
        <v>6</v>
      </c>
      <c r="P20" s="45">
        <v>1</v>
      </c>
      <c r="Q20" s="45">
        <v>5</v>
      </c>
      <c r="R20" s="45">
        <v>0</v>
      </c>
      <c r="S20" s="45">
        <v>0</v>
      </c>
      <c r="T20" s="48">
        <v>0</v>
      </c>
      <c r="U20" s="15"/>
      <c r="V20" s="20"/>
      <c r="W20" s="50"/>
      <c r="X20" s="50"/>
      <c r="Y20" s="50"/>
      <c r="Z20" s="50"/>
    </row>
  </sheetData>
  <mergeCells count="11">
    <mergeCell ref="A6:A7"/>
    <mergeCell ref="A12:A15"/>
    <mergeCell ref="A18:A20"/>
    <mergeCell ref="A1:U1"/>
    <mergeCell ref="A2:A3"/>
    <mergeCell ref="B2:B3"/>
    <mergeCell ref="C2:C3"/>
    <mergeCell ref="D2:N2"/>
    <mergeCell ref="O2:O3"/>
    <mergeCell ref="P2:T2"/>
    <mergeCell ref="U2:U3"/>
  </mergeCells>
  <pageMargins left="0.7" right="0.7" top="0.75" bottom="0.75" header="0.3" footer="0.3"/>
  <pageSetup paperSize="9" scale="7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tabColor rgb="FF00B0F0"/>
    <pageSetUpPr fitToPage="1"/>
  </sheetPr>
  <dimension ref="A1:Z20"/>
  <sheetViews>
    <sheetView view="pageBreakPreview" topLeftCell="A3" zoomScale="120" zoomScaleNormal="100" zoomScaleSheetLayoutView="120" workbookViewId="0">
      <selection activeCell="V3" sqref="V3:Z20"/>
    </sheetView>
  </sheetViews>
  <sheetFormatPr defaultRowHeight="15" x14ac:dyDescent="0.25"/>
  <cols>
    <col min="1" max="1" width="4.85546875" customWidth="1"/>
    <col min="2" max="2" width="32.42578125" customWidth="1"/>
    <col min="4" max="4" width="6.5703125" customWidth="1"/>
    <col min="5" max="5" width="6.42578125" customWidth="1"/>
    <col min="6" max="6" width="7" customWidth="1"/>
    <col min="7" max="8" width="6.5703125" customWidth="1"/>
    <col min="9" max="9" width="7" customWidth="1"/>
    <col min="10" max="13" width="6.5703125" customWidth="1"/>
    <col min="14" max="14" width="6.140625" customWidth="1"/>
    <col min="15" max="15" width="9.28515625" customWidth="1"/>
    <col min="16" max="16" width="7" customWidth="1"/>
    <col min="17" max="17" width="7.28515625" customWidth="1"/>
    <col min="18" max="18" width="7" customWidth="1"/>
    <col min="19" max="19" width="7.85546875" customWidth="1"/>
    <col min="20" max="20" width="9.85546875" customWidth="1"/>
    <col min="22" max="22" width="5.85546875" customWidth="1"/>
    <col min="23" max="23" width="4.7109375" customWidth="1"/>
    <col min="24" max="24" width="5.42578125" customWidth="1"/>
    <col min="25" max="25" width="6.42578125" customWidth="1"/>
    <col min="26" max="26" width="6" customWidth="1"/>
  </cols>
  <sheetData>
    <row r="1" spans="1:26" ht="33" customHeight="1" thickBot="1" x14ac:dyDescent="0.3">
      <c r="A1" s="86" t="s">
        <v>77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8"/>
    </row>
    <row r="2" spans="1:26" ht="21.75" customHeight="1" x14ac:dyDescent="0.25">
      <c r="A2" s="89"/>
      <c r="B2" s="74" t="s">
        <v>0</v>
      </c>
      <c r="C2" s="74" t="s">
        <v>43</v>
      </c>
      <c r="D2" s="69" t="s">
        <v>10</v>
      </c>
      <c r="E2" s="70"/>
      <c r="F2" s="70"/>
      <c r="G2" s="70"/>
      <c r="H2" s="70"/>
      <c r="I2" s="70"/>
      <c r="J2" s="70"/>
      <c r="K2" s="70"/>
      <c r="L2" s="70"/>
      <c r="M2" s="70"/>
      <c r="N2" s="81"/>
      <c r="O2" s="74" t="s">
        <v>47</v>
      </c>
      <c r="P2" s="69" t="s">
        <v>21</v>
      </c>
      <c r="Q2" s="70"/>
      <c r="R2" s="70"/>
      <c r="S2" s="70"/>
      <c r="T2" s="70"/>
      <c r="U2" s="66" t="s">
        <v>48</v>
      </c>
    </row>
    <row r="3" spans="1:26" ht="50.25" customHeight="1" x14ac:dyDescent="0.25">
      <c r="A3" s="90"/>
      <c r="B3" s="75"/>
      <c r="C3" s="75"/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31</v>
      </c>
      <c r="N3" s="1" t="s">
        <v>41</v>
      </c>
      <c r="O3" s="75"/>
      <c r="P3" s="1" t="s">
        <v>11</v>
      </c>
      <c r="Q3" s="1" t="s">
        <v>12</v>
      </c>
      <c r="R3" s="1" t="s">
        <v>13</v>
      </c>
      <c r="S3" s="1" t="s">
        <v>22</v>
      </c>
      <c r="T3" s="9" t="s">
        <v>23</v>
      </c>
      <c r="U3" s="67"/>
      <c r="V3" s="18"/>
      <c r="W3" s="19"/>
      <c r="X3" s="19"/>
      <c r="Y3" s="19"/>
      <c r="Z3" s="19"/>
    </row>
    <row r="4" spans="1:26" x14ac:dyDescent="0.25">
      <c r="A4" s="2" t="s">
        <v>14</v>
      </c>
      <c r="B4" s="3">
        <v>2</v>
      </c>
      <c r="C4" s="3">
        <v>3</v>
      </c>
      <c r="D4" s="36">
        <v>4</v>
      </c>
      <c r="E4" s="36">
        <v>5</v>
      </c>
      <c r="F4" s="36">
        <v>6</v>
      </c>
      <c r="G4" s="36">
        <v>7</v>
      </c>
      <c r="H4" s="36">
        <v>8</v>
      </c>
      <c r="I4" s="36">
        <v>9</v>
      </c>
      <c r="J4" s="36">
        <v>10</v>
      </c>
      <c r="K4" s="36">
        <v>11</v>
      </c>
      <c r="L4" s="36">
        <v>12</v>
      </c>
      <c r="M4" s="36">
        <v>13</v>
      </c>
      <c r="N4" s="36">
        <v>14</v>
      </c>
      <c r="O4" s="3">
        <v>15</v>
      </c>
      <c r="P4" s="36">
        <v>16</v>
      </c>
      <c r="Q4" s="36">
        <v>17</v>
      </c>
      <c r="R4" s="36">
        <v>18</v>
      </c>
      <c r="S4" s="36">
        <v>19</v>
      </c>
      <c r="T4" s="41">
        <v>20</v>
      </c>
      <c r="U4" s="13">
        <v>21</v>
      </c>
      <c r="V4" s="20"/>
      <c r="W4" s="20"/>
      <c r="X4" s="20"/>
      <c r="Y4" s="20"/>
      <c r="Z4" s="20"/>
    </row>
    <row r="5" spans="1:26" x14ac:dyDescent="0.25">
      <c r="A5" s="4" t="s">
        <v>14</v>
      </c>
      <c r="B5" s="8" t="s">
        <v>20</v>
      </c>
      <c r="C5" s="3">
        <v>2816</v>
      </c>
      <c r="D5" s="36">
        <v>1279</v>
      </c>
      <c r="E5" s="36">
        <v>963</v>
      </c>
      <c r="F5" s="36">
        <v>478</v>
      </c>
      <c r="G5" s="36">
        <v>52</v>
      </c>
      <c r="H5" s="36">
        <v>34</v>
      </c>
      <c r="I5" s="36">
        <v>10</v>
      </c>
      <c r="J5" s="36">
        <v>0</v>
      </c>
      <c r="K5" s="36">
        <v>0</v>
      </c>
      <c r="L5" s="36">
        <v>0</v>
      </c>
      <c r="M5" s="36">
        <v>0</v>
      </c>
      <c r="N5" s="36">
        <v>0</v>
      </c>
      <c r="O5" s="3">
        <v>5077</v>
      </c>
      <c r="P5" s="36">
        <v>1494</v>
      </c>
      <c r="Q5" s="36">
        <v>3018</v>
      </c>
      <c r="R5" s="36">
        <v>369</v>
      </c>
      <c r="S5" s="36">
        <v>188</v>
      </c>
      <c r="T5" s="41">
        <v>8</v>
      </c>
      <c r="U5" s="14" t="s">
        <v>42</v>
      </c>
      <c r="V5" s="20"/>
      <c r="W5" s="50"/>
      <c r="X5" s="50"/>
      <c r="Y5" s="20"/>
      <c r="Z5" s="20"/>
    </row>
    <row r="6" spans="1:26" ht="21.75" x14ac:dyDescent="0.25">
      <c r="A6" s="82" t="s">
        <v>15</v>
      </c>
      <c r="B6" s="8" t="s">
        <v>44</v>
      </c>
      <c r="C6" s="3">
        <v>765</v>
      </c>
      <c r="D6" s="38" t="s">
        <v>27</v>
      </c>
      <c r="E6" s="38" t="s">
        <v>27</v>
      </c>
      <c r="F6" s="36">
        <v>593</v>
      </c>
      <c r="G6" s="36">
        <v>104</v>
      </c>
      <c r="H6" s="36">
        <v>39</v>
      </c>
      <c r="I6" s="36">
        <v>10</v>
      </c>
      <c r="J6" s="36">
        <v>0</v>
      </c>
      <c r="K6" s="36">
        <v>0</v>
      </c>
      <c r="L6" s="36">
        <v>0</v>
      </c>
      <c r="M6" s="36">
        <v>0</v>
      </c>
      <c r="N6" s="36">
        <v>0</v>
      </c>
      <c r="O6" s="3">
        <v>2450</v>
      </c>
      <c r="P6" s="36">
        <v>721</v>
      </c>
      <c r="Q6" s="36">
        <v>1385</v>
      </c>
      <c r="R6" s="36">
        <v>222</v>
      </c>
      <c r="S6" s="36">
        <v>119</v>
      </c>
      <c r="T6" s="41">
        <v>3</v>
      </c>
      <c r="U6" s="14" t="s">
        <v>42</v>
      </c>
      <c r="V6" s="20"/>
      <c r="W6" s="20"/>
      <c r="X6" s="20"/>
      <c r="Y6" s="20"/>
      <c r="Z6" s="20"/>
    </row>
    <row r="7" spans="1:26" ht="22.5" x14ac:dyDescent="0.25">
      <c r="A7" s="83"/>
      <c r="B7" s="6" t="s">
        <v>45</v>
      </c>
      <c r="C7" s="3">
        <v>172</v>
      </c>
      <c r="D7" s="38" t="s">
        <v>27</v>
      </c>
      <c r="E7" s="38" t="s">
        <v>27</v>
      </c>
      <c r="F7" s="36">
        <v>115</v>
      </c>
      <c r="G7" s="36">
        <v>52</v>
      </c>
      <c r="H7" s="36">
        <v>5</v>
      </c>
      <c r="I7" s="36">
        <v>0</v>
      </c>
      <c r="J7" s="36">
        <v>0</v>
      </c>
      <c r="K7" s="36">
        <v>0</v>
      </c>
      <c r="L7" s="36">
        <v>0</v>
      </c>
      <c r="M7" s="36">
        <v>0</v>
      </c>
      <c r="N7" s="36">
        <v>0</v>
      </c>
      <c r="O7" s="3">
        <v>214</v>
      </c>
      <c r="P7" s="37">
        <v>0</v>
      </c>
      <c r="Q7" s="37">
        <v>0</v>
      </c>
      <c r="R7" s="37">
        <v>89</v>
      </c>
      <c r="S7" s="37">
        <v>125</v>
      </c>
      <c r="T7" s="42">
        <v>0</v>
      </c>
      <c r="U7" s="14">
        <v>214</v>
      </c>
      <c r="V7" s="20"/>
      <c r="W7" s="20"/>
      <c r="X7" s="20"/>
      <c r="Y7" s="20"/>
      <c r="Z7" s="61"/>
    </row>
    <row r="8" spans="1:26" ht="45" customHeight="1" x14ac:dyDescent="0.25">
      <c r="A8" s="4" t="s">
        <v>16</v>
      </c>
      <c r="B8" s="5" t="s">
        <v>36</v>
      </c>
      <c r="C8" s="3">
        <v>350</v>
      </c>
      <c r="D8" s="36">
        <v>208</v>
      </c>
      <c r="E8" s="36">
        <v>96</v>
      </c>
      <c r="F8" s="36">
        <v>33</v>
      </c>
      <c r="G8" s="36">
        <v>5</v>
      </c>
      <c r="H8" s="36">
        <v>5</v>
      </c>
      <c r="I8" s="36">
        <v>3</v>
      </c>
      <c r="J8" s="36">
        <v>0</v>
      </c>
      <c r="K8" s="36">
        <v>0</v>
      </c>
      <c r="L8" s="36">
        <v>0</v>
      </c>
      <c r="M8" s="36">
        <v>0</v>
      </c>
      <c r="N8" s="36">
        <v>0</v>
      </c>
      <c r="O8" s="3">
        <v>562</v>
      </c>
      <c r="P8" s="36">
        <v>207</v>
      </c>
      <c r="Q8" s="36">
        <v>283</v>
      </c>
      <c r="R8" s="36">
        <v>59</v>
      </c>
      <c r="S8" s="36">
        <v>11</v>
      </c>
      <c r="T8" s="41">
        <v>2</v>
      </c>
      <c r="U8" s="14" t="s">
        <v>42</v>
      </c>
      <c r="V8" s="20"/>
      <c r="W8" s="20"/>
      <c r="X8" s="20"/>
      <c r="Y8" s="20"/>
      <c r="Z8" s="20"/>
    </row>
    <row r="9" spans="1:26" ht="33" x14ac:dyDescent="0.25">
      <c r="A9" s="4" t="s">
        <v>17</v>
      </c>
      <c r="B9" s="5" t="s">
        <v>33</v>
      </c>
      <c r="C9" s="3">
        <v>0</v>
      </c>
      <c r="D9" s="36">
        <v>0</v>
      </c>
      <c r="E9" s="36">
        <v>0</v>
      </c>
      <c r="F9" s="36">
        <v>0</v>
      </c>
      <c r="G9" s="36">
        <v>0</v>
      </c>
      <c r="H9" s="36">
        <v>0</v>
      </c>
      <c r="I9" s="36">
        <v>0</v>
      </c>
      <c r="J9" s="36">
        <v>0</v>
      </c>
      <c r="K9" s="36">
        <v>0</v>
      </c>
      <c r="L9" s="36">
        <v>0</v>
      </c>
      <c r="M9" s="36">
        <v>0</v>
      </c>
      <c r="N9" s="36">
        <v>0</v>
      </c>
      <c r="O9" s="3">
        <v>0</v>
      </c>
      <c r="P9" s="36">
        <v>0</v>
      </c>
      <c r="Q9" s="36">
        <v>0</v>
      </c>
      <c r="R9" s="36">
        <v>0</v>
      </c>
      <c r="S9" s="36">
        <v>0</v>
      </c>
      <c r="T9" s="36">
        <v>0</v>
      </c>
      <c r="U9" s="14" t="s">
        <v>42</v>
      </c>
      <c r="V9" s="20"/>
      <c r="W9" s="20"/>
      <c r="X9" s="20"/>
      <c r="Y9" s="20"/>
      <c r="Z9" s="20"/>
    </row>
    <row r="10" spans="1:26" ht="24" customHeight="1" x14ac:dyDescent="0.25">
      <c r="A10" s="4" t="s">
        <v>32</v>
      </c>
      <c r="B10" s="5" t="s">
        <v>34</v>
      </c>
      <c r="C10" s="3">
        <v>67</v>
      </c>
      <c r="D10" s="36">
        <v>45</v>
      </c>
      <c r="E10" s="36">
        <v>14</v>
      </c>
      <c r="F10" s="36">
        <v>8</v>
      </c>
      <c r="G10" s="36">
        <v>0</v>
      </c>
      <c r="H10" s="36">
        <v>0</v>
      </c>
      <c r="I10" s="36">
        <v>0</v>
      </c>
      <c r="J10" s="36">
        <v>0</v>
      </c>
      <c r="K10" s="36">
        <v>0</v>
      </c>
      <c r="L10" s="36">
        <v>0</v>
      </c>
      <c r="M10" s="36">
        <v>0</v>
      </c>
      <c r="N10" s="36">
        <v>0</v>
      </c>
      <c r="O10" s="3">
        <v>97</v>
      </c>
      <c r="P10" s="36">
        <v>19</v>
      </c>
      <c r="Q10" s="36">
        <v>58</v>
      </c>
      <c r="R10" s="36">
        <v>17</v>
      </c>
      <c r="S10" s="36">
        <v>3</v>
      </c>
      <c r="T10" s="41">
        <v>0</v>
      </c>
      <c r="U10" s="14" t="s">
        <v>42</v>
      </c>
      <c r="V10" s="20"/>
      <c r="W10" s="20"/>
      <c r="X10" s="20"/>
      <c r="Y10" s="20"/>
      <c r="Z10" s="20"/>
    </row>
    <row r="11" spans="1:26" ht="14.25" customHeight="1" x14ac:dyDescent="0.25">
      <c r="A11" s="4" t="s">
        <v>18</v>
      </c>
      <c r="B11" s="8" t="s">
        <v>28</v>
      </c>
      <c r="C11" s="3">
        <v>109</v>
      </c>
      <c r="D11" s="36">
        <v>107</v>
      </c>
      <c r="E11" s="36">
        <v>2</v>
      </c>
      <c r="F11" s="36">
        <v>0</v>
      </c>
      <c r="G11" s="36">
        <v>0</v>
      </c>
      <c r="H11" s="36">
        <v>0</v>
      </c>
      <c r="I11" s="36">
        <v>0</v>
      </c>
      <c r="J11" s="36">
        <v>0</v>
      </c>
      <c r="K11" s="36">
        <v>0</v>
      </c>
      <c r="L11" s="36">
        <v>0</v>
      </c>
      <c r="M11" s="36">
        <v>0</v>
      </c>
      <c r="N11" s="36">
        <v>0</v>
      </c>
      <c r="O11" s="3">
        <v>111</v>
      </c>
      <c r="P11" s="36">
        <v>29</v>
      </c>
      <c r="Q11" s="36">
        <v>69</v>
      </c>
      <c r="R11" s="36">
        <v>5</v>
      </c>
      <c r="S11" s="36">
        <v>0</v>
      </c>
      <c r="T11" s="41">
        <v>8</v>
      </c>
      <c r="U11" s="14">
        <v>111</v>
      </c>
      <c r="V11" s="20"/>
      <c r="W11" s="20"/>
      <c r="X11" s="20"/>
      <c r="Y11" s="20"/>
      <c r="Z11" s="20"/>
    </row>
    <row r="12" spans="1:26" ht="21.75" x14ac:dyDescent="0.25">
      <c r="A12" s="82" t="s">
        <v>19</v>
      </c>
      <c r="B12" s="8" t="s">
        <v>46</v>
      </c>
      <c r="C12" s="3">
        <v>63</v>
      </c>
      <c r="D12" s="36">
        <v>44</v>
      </c>
      <c r="E12" s="36">
        <v>15</v>
      </c>
      <c r="F12" s="36">
        <v>2</v>
      </c>
      <c r="G12" s="36">
        <v>1</v>
      </c>
      <c r="H12" s="36">
        <v>0</v>
      </c>
      <c r="I12" s="36">
        <v>1</v>
      </c>
      <c r="J12" s="36"/>
      <c r="K12" s="36"/>
      <c r="L12" s="36"/>
      <c r="M12" s="36"/>
      <c r="N12" s="36"/>
      <c r="O12" s="3">
        <v>90</v>
      </c>
      <c r="P12" s="36">
        <v>14</v>
      </c>
      <c r="Q12" s="36">
        <v>59</v>
      </c>
      <c r="R12" s="36">
        <v>17</v>
      </c>
      <c r="S12" s="36">
        <v>0</v>
      </c>
      <c r="T12" s="41">
        <v>0</v>
      </c>
      <c r="U12" s="14">
        <v>90</v>
      </c>
      <c r="V12" s="20"/>
      <c r="W12" s="20"/>
      <c r="X12" s="20"/>
      <c r="Y12" s="20"/>
      <c r="Z12" s="20"/>
    </row>
    <row r="13" spans="1:26" x14ac:dyDescent="0.25">
      <c r="A13" s="84"/>
      <c r="B13" s="6" t="s">
        <v>35</v>
      </c>
      <c r="C13" s="3">
        <v>50</v>
      </c>
      <c r="D13" s="36">
        <v>37</v>
      </c>
      <c r="E13" s="36">
        <v>12</v>
      </c>
      <c r="F13" s="36">
        <v>1</v>
      </c>
      <c r="G13" s="36"/>
      <c r="H13" s="36"/>
      <c r="I13" s="36"/>
      <c r="J13" s="36"/>
      <c r="K13" s="36"/>
      <c r="L13" s="36"/>
      <c r="M13" s="36"/>
      <c r="N13" s="36"/>
      <c r="O13" s="3">
        <v>64</v>
      </c>
      <c r="P13" s="36">
        <v>12</v>
      </c>
      <c r="Q13" s="36">
        <v>40</v>
      </c>
      <c r="R13" s="36">
        <v>12</v>
      </c>
      <c r="S13" s="36"/>
      <c r="T13" s="41"/>
      <c r="U13" s="14">
        <v>64</v>
      </c>
      <c r="V13" s="20"/>
      <c r="W13" s="20"/>
      <c r="X13" s="20"/>
      <c r="Y13" s="20"/>
      <c r="Z13" s="20"/>
    </row>
    <row r="14" spans="1:26" x14ac:dyDescent="0.25">
      <c r="A14" s="84"/>
      <c r="B14" s="6" t="s">
        <v>24</v>
      </c>
      <c r="C14" s="3">
        <v>13</v>
      </c>
      <c r="D14" s="36">
        <v>7</v>
      </c>
      <c r="E14" s="36">
        <v>3</v>
      </c>
      <c r="F14" s="36">
        <v>1</v>
      </c>
      <c r="G14" s="36">
        <v>1</v>
      </c>
      <c r="H14" s="36">
        <v>0</v>
      </c>
      <c r="I14" s="36">
        <v>1</v>
      </c>
      <c r="J14" s="36"/>
      <c r="K14" s="36"/>
      <c r="L14" s="36"/>
      <c r="M14" s="36"/>
      <c r="N14" s="36"/>
      <c r="O14" s="3">
        <v>26</v>
      </c>
      <c r="P14" s="36">
        <v>2</v>
      </c>
      <c r="Q14" s="36">
        <v>19</v>
      </c>
      <c r="R14" s="36">
        <v>5</v>
      </c>
      <c r="S14" s="36">
        <v>0</v>
      </c>
      <c r="T14" s="41">
        <v>0</v>
      </c>
      <c r="U14" s="14">
        <v>26</v>
      </c>
      <c r="V14" s="20"/>
      <c r="W14" s="20"/>
      <c r="X14" s="20"/>
      <c r="Y14" s="20"/>
      <c r="Z14" s="20"/>
    </row>
    <row r="15" spans="1:26" x14ac:dyDescent="0.25">
      <c r="A15" s="83"/>
      <c r="B15" s="6" t="s">
        <v>25</v>
      </c>
      <c r="C15" s="3">
        <v>0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">
        <v>0</v>
      </c>
      <c r="P15" s="36"/>
      <c r="Q15" s="36"/>
      <c r="R15" s="36"/>
      <c r="S15" s="36"/>
      <c r="T15" s="41"/>
      <c r="U15" s="14">
        <v>0</v>
      </c>
      <c r="V15" s="20"/>
      <c r="W15" s="20"/>
      <c r="X15" s="20"/>
      <c r="Y15" s="20"/>
      <c r="Z15" s="20"/>
    </row>
    <row r="16" spans="1:26" ht="22.5" x14ac:dyDescent="0.25">
      <c r="A16" s="4" t="s">
        <v>26</v>
      </c>
      <c r="B16" s="5" t="s">
        <v>37</v>
      </c>
      <c r="C16" s="3">
        <v>1094</v>
      </c>
      <c r="D16" s="36">
        <v>272</v>
      </c>
      <c r="E16" s="36">
        <v>337</v>
      </c>
      <c r="F16" s="36">
        <v>332</v>
      </c>
      <c r="G16" s="36">
        <v>104</v>
      </c>
      <c r="H16" s="36">
        <v>39</v>
      </c>
      <c r="I16" s="36">
        <v>10</v>
      </c>
      <c r="J16" s="36"/>
      <c r="K16" s="36"/>
      <c r="L16" s="36"/>
      <c r="M16" s="36"/>
      <c r="N16" s="36"/>
      <c r="O16" s="3">
        <v>2613</v>
      </c>
      <c r="P16" s="37">
        <v>888</v>
      </c>
      <c r="Q16" s="37">
        <v>1598</v>
      </c>
      <c r="R16" s="37">
        <v>81</v>
      </c>
      <c r="S16" s="37">
        <v>41</v>
      </c>
      <c r="T16" s="42">
        <v>5</v>
      </c>
      <c r="U16" s="14" t="s">
        <v>42</v>
      </c>
      <c r="V16" s="20"/>
      <c r="W16" s="20"/>
      <c r="X16" s="20"/>
      <c r="Y16" s="20"/>
      <c r="Z16" s="20"/>
    </row>
    <row r="17" spans="1:26" ht="21" x14ac:dyDescent="0.25">
      <c r="A17" s="16" t="s">
        <v>29</v>
      </c>
      <c r="B17" s="8" t="s">
        <v>38</v>
      </c>
      <c r="C17" s="3">
        <v>314</v>
      </c>
      <c r="D17" s="36">
        <v>121</v>
      </c>
      <c r="E17" s="36">
        <v>84</v>
      </c>
      <c r="F17" s="36">
        <v>91</v>
      </c>
      <c r="G17" s="36">
        <v>8</v>
      </c>
      <c r="H17" s="36">
        <v>7</v>
      </c>
      <c r="I17" s="36">
        <v>3</v>
      </c>
      <c r="J17" s="36"/>
      <c r="K17" s="36"/>
      <c r="L17" s="36"/>
      <c r="M17" s="36"/>
      <c r="N17" s="36"/>
      <c r="O17" s="3">
        <v>647</v>
      </c>
      <c r="P17" s="36">
        <v>260</v>
      </c>
      <c r="Q17" s="36">
        <v>362</v>
      </c>
      <c r="R17" s="36">
        <v>18</v>
      </c>
      <c r="S17" s="36">
        <v>0</v>
      </c>
      <c r="T17" s="41">
        <v>7</v>
      </c>
      <c r="U17" s="14" t="s">
        <v>42</v>
      </c>
      <c r="V17" s="20"/>
      <c r="W17" s="20"/>
      <c r="X17" s="20"/>
      <c r="Y17" s="20"/>
      <c r="Z17" s="20"/>
    </row>
    <row r="18" spans="1:26" ht="32.25" customHeight="1" x14ac:dyDescent="0.25">
      <c r="A18" s="82" t="s">
        <v>30</v>
      </c>
      <c r="B18" s="8" t="s">
        <v>49</v>
      </c>
      <c r="C18" s="3">
        <v>22</v>
      </c>
      <c r="D18" s="36">
        <v>10</v>
      </c>
      <c r="E18" s="36">
        <v>5</v>
      </c>
      <c r="F18" s="36">
        <v>1</v>
      </c>
      <c r="G18" s="36">
        <v>3</v>
      </c>
      <c r="H18" s="36">
        <v>1</v>
      </c>
      <c r="I18" s="36">
        <v>2</v>
      </c>
      <c r="J18" s="36"/>
      <c r="K18" s="36"/>
      <c r="L18" s="36"/>
      <c r="M18" s="36"/>
      <c r="N18" s="36"/>
      <c r="O18" s="3">
        <v>52</v>
      </c>
      <c r="P18" s="36">
        <v>15</v>
      </c>
      <c r="Q18" s="36">
        <v>34</v>
      </c>
      <c r="R18" s="36">
        <v>3</v>
      </c>
      <c r="S18" s="36">
        <v>0</v>
      </c>
      <c r="T18" s="41">
        <v>0</v>
      </c>
      <c r="U18" s="14" t="s">
        <v>42</v>
      </c>
      <c r="V18" s="20"/>
      <c r="W18" s="20"/>
      <c r="X18" s="20"/>
      <c r="Y18" s="20"/>
      <c r="Z18" s="20"/>
    </row>
    <row r="19" spans="1:26" ht="22.5" x14ac:dyDescent="0.25">
      <c r="A19" s="84"/>
      <c r="B19" s="6" t="s">
        <v>39</v>
      </c>
      <c r="C19" s="3">
        <v>0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">
        <v>0</v>
      </c>
      <c r="P19" s="36"/>
      <c r="Q19" s="36"/>
      <c r="R19" s="36"/>
      <c r="S19" s="36"/>
      <c r="T19" s="41"/>
      <c r="U19" s="14"/>
      <c r="V19" s="20"/>
      <c r="W19" s="20"/>
      <c r="X19" s="20"/>
      <c r="Y19" s="20"/>
      <c r="Z19" s="20"/>
    </row>
    <row r="20" spans="1:26" ht="23.25" thickBot="1" x14ac:dyDescent="0.3">
      <c r="A20" s="85"/>
      <c r="B20" s="11" t="s">
        <v>40</v>
      </c>
      <c r="C20" s="12">
        <v>0</v>
      </c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12">
        <v>0</v>
      </c>
      <c r="P20" s="45"/>
      <c r="Q20" s="45"/>
      <c r="R20" s="45"/>
      <c r="S20" s="45"/>
      <c r="T20" s="48"/>
      <c r="U20" s="15"/>
      <c r="V20" s="20"/>
      <c r="W20" s="20"/>
      <c r="X20" s="20"/>
      <c r="Y20" s="20"/>
      <c r="Z20" s="20"/>
    </row>
  </sheetData>
  <mergeCells count="11">
    <mergeCell ref="A6:A7"/>
    <mergeCell ref="A12:A15"/>
    <mergeCell ref="A18:A20"/>
    <mergeCell ref="A1:U1"/>
    <mergeCell ref="A2:A3"/>
    <mergeCell ref="B2:B3"/>
    <mergeCell ref="C2:C3"/>
    <mergeCell ref="D2:N2"/>
    <mergeCell ref="O2:O3"/>
    <mergeCell ref="P2:T2"/>
    <mergeCell ref="U2:U3"/>
  </mergeCells>
  <pageMargins left="0.7" right="0.7" top="0.75" bottom="0.75" header="0.3" footer="0.3"/>
  <pageSetup paperSize="9" scale="68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>
    <tabColor rgb="FF00B0F0"/>
    <pageSetUpPr fitToPage="1"/>
  </sheetPr>
  <dimension ref="A1:Z20"/>
  <sheetViews>
    <sheetView zoomScale="120" zoomScaleNormal="120" workbookViewId="0">
      <selection activeCell="V3" sqref="V3:Z20"/>
    </sheetView>
  </sheetViews>
  <sheetFormatPr defaultRowHeight="15" x14ac:dyDescent="0.25"/>
  <cols>
    <col min="1" max="1" width="4.85546875" customWidth="1"/>
    <col min="2" max="2" width="32.42578125" customWidth="1"/>
    <col min="4" max="4" width="6.5703125" customWidth="1"/>
    <col min="5" max="5" width="6.42578125" customWidth="1"/>
    <col min="6" max="6" width="7" customWidth="1"/>
    <col min="7" max="8" width="6.5703125" customWidth="1"/>
    <col min="9" max="9" width="7" customWidth="1"/>
    <col min="10" max="13" width="6.5703125" customWidth="1"/>
    <col min="14" max="14" width="6.140625" customWidth="1"/>
    <col min="15" max="15" width="9.28515625" customWidth="1"/>
    <col min="16" max="16" width="7" customWidth="1"/>
    <col min="17" max="17" width="7.28515625" customWidth="1"/>
    <col min="18" max="18" width="7" customWidth="1"/>
    <col min="19" max="19" width="7.85546875" customWidth="1"/>
    <col min="20" max="20" width="9.85546875" customWidth="1"/>
    <col min="22" max="22" width="5.85546875" customWidth="1"/>
    <col min="23" max="23" width="4.7109375" customWidth="1"/>
    <col min="24" max="24" width="5.42578125" customWidth="1"/>
    <col min="25" max="25" width="6.42578125" customWidth="1"/>
    <col min="26" max="26" width="6" customWidth="1"/>
  </cols>
  <sheetData>
    <row r="1" spans="1:26" ht="33" customHeight="1" thickBot="1" x14ac:dyDescent="0.3">
      <c r="A1" s="68" t="s">
        <v>61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</row>
    <row r="2" spans="1:26" ht="21.75" customHeight="1" x14ac:dyDescent="0.25">
      <c r="A2" s="89"/>
      <c r="B2" s="74" t="s">
        <v>0</v>
      </c>
      <c r="C2" s="74" t="s">
        <v>43</v>
      </c>
      <c r="D2" s="69" t="s">
        <v>10</v>
      </c>
      <c r="E2" s="70"/>
      <c r="F2" s="70"/>
      <c r="G2" s="70"/>
      <c r="H2" s="70"/>
      <c r="I2" s="70"/>
      <c r="J2" s="70"/>
      <c r="K2" s="70"/>
      <c r="L2" s="70"/>
      <c r="M2" s="70"/>
      <c r="N2" s="81"/>
      <c r="O2" s="74" t="s">
        <v>47</v>
      </c>
      <c r="P2" s="69" t="s">
        <v>21</v>
      </c>
      <c r="Q2" s="70"/>
      <c r="R2" s="70"/>
      <c r="S2" s="70"/>
      <c r="T2" s="70"/>
      <c r="U2" s="66" t="s">
        <v>48</v>
      </c>
    </row>
    <row r="3" spans="1:26" ht="50.25" customHeight="1" x14ac:dyDescent="0.25">
      <c r="A3" s="90"/>
      <c r="B3" s="75"/>
      <c r="C3" s="75"/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31</v>
      </c>
      <c r="N3" s="1" t="s">
        <v>41</v>
      </c>
      <c r="O3" s="75"/>
      <c r="P3" s="1" t="s">
        <v>11</v>
      </c>
      <c r="Q3" s="1" t="s">
        <v>12</v>
      </c>
      <c r="R3" s="1" t="s">
        <v>13</v>
      </c>
      <c r="S3" s="1" t="s">
        <v>22</v>
      </c>
      <c r="T3" s="9" t="s">
        <v>23</v>
      </c>
      <c r="U3" s="67"/>
      <c r="V3" s="18"/>
      <c r="W3" s="19"/>
      <c r="X3" s="19"/>
      <c r="Y3" s="19"/>
      <c r="Z3" s="19"/>
    </row>
    <row r="4" spans="1:26" x14ac:dyDescent="0.25">
      <c r="A4" s="2" t="s">
        <v>14</v>
      </c>
      <c r="B4" s="3">
        <v>2</v>
      </c>
      <c r="C4" s="3">
        <v>3</v>
      </c>
      <c r="D4" s="3">
        <v>4</v>
      </c>
      <c r="E4" s="3">
        <v>5</v>
      </c>
      <c r="F4" s="3">
        <v>6</v>
      </c>
      <c r="G4" s="3">
        <v>7</v>
      </c>
      <c r="H4" s="3">
        <v>8</v>
      </c>
      <c r="I4" s="3">
        <v>9</v>
      </c>
      <c r="J4" s="3">
        <v>10</v>
      </c>
      <c r="K4" s="3">
        <v>11</v>
      </c>
      <c r="L4" s="3">
        <v>12</v>
      </c>
      <c r="M4" s="3">
        <v>13</v>
      </c>
      <c r="N4" s="3">
        <v>14</v>
      </c>
      <c r="O4" s="3">
        <v>15</v>
      </c>
      <c r="P4" s="3">
        <v>16</v>
      </c>
      <c r="Q4" s="3">
        <v>17</v>
      </c>
      <c r="R4" s="3">
        <v>18</v>
      </c>
      <c r="S4" s="3">
        <v>19</v>
      </c>
      <c r="T4" s="10">
        <v>20</v>
      </c>
      <c r="U4" s="13">
        <v>21</v>
      </c>
      <c r="V4" s="20"/>
      <c r="W4" s="20"/>
      <c r="X4" s="20"/>
      <c r="Y4" s="20"/>
      <c r="Z4" s="20"/>
    </row>
    <row r="5" spans="1:26" x14ac:dyDescent="0.25">
      <c r="A5" s="4" t="s">
        <v>14</v>
      </c>
      <c r="B5" s="8" t="s">
        <v>20</v>
      </c>
      <c r="C5" s="3">
        <v>1160</v>
      </c>
      <c r="D5" s="36">
        <v>424</v>
      </c>
      <c r="E5" s="36">
        <v>408</v>
      </c>
      <c r="F5" s="36">
        <v>251</v>
      </c>
      <c r="G5" s="36">
        <v>52</v>
      </c>
      <c r="H5" s="36">
        <v>15</v>
      </c>
      <c r="I5" s="36">
        <v>2</v>
      </c>
      <c r="J5" s="36">
        <v>3</v>
      </c>
      <c r="K5" s="36">
        <v>2</v>
      </c>
      <c r="L5" s="36">
        <v>1</v>
      </c>
      <c r="M5" s="36">
        <v>1</v>
      </c>
      <c r="N5" s="36">
        <v>1</v>
      </c>
      <c r="O5" s="3">
        <v>2355</v>
      </c>
      <c r="P5" s="36">
        <v>784</v>
      </c>
      <c r="Q5" s="36">
        <v>1369</v>
      </c>
      <c r="R5" s="36">
        <v>148</v>
      </c>
      <c r="S5" s="36">
        <v>54</v>
      </c>
      <c r="T5" s="41">
        <v>0</v>
      </c>
      <c r="U5" s="14" t="s">
        <v>42</v>
      </c>
      <c r="V5" s="52"/>
      <c r="W5" s="52"/>
      <c r="X5" s="52"/>
      <c r="Y5" s="52"/>
      <c r="Z5" s="52"/>
    </row>
    <row r="6" spans="1:26" ht="21.75" x14ac:dyDescent="0.25">
      <c r="A6" s="82" t="s">
        <v>15</v>
      </c>
      <c r="B6" s="8" t="s">
        <v>44</v>
      </c>
      <c r="C6" s="3">
        <v>328</v>
      </c>
      <c r="D6" s="38">
        <v>0</v>
      </c>
      <c r="E6" s="38">
        <v>0</v>
      </c>
      <c r="F6" s="36">
        <v>251</v>
      </c>
      <c r="G6" s="36">
        <v>52</v>
      </c>
      <c r="H6" s="36">
        <v>15</v>
      </c>
      <c r="I6" s="36">
        <v>2</v>
      </c>
      <c r="J6" s="36">
        <v>3</v>
      </c>
      <c r="K6" s="36">
        <v>2</v>
      </c>
      <c r="L6" s="36">
        <v>1</v>
      </c>
      <c r="M6" s="36">
        <v>1</v>
      </c>
      <c r="N6" s="36">
        <v>1</v>
      </c>
      <c r="O6" s="3">
        <v>1115</v>
      </c>
      <c r="P6" s="36">
        <v>373</v>
      </c>
      <c r="Q6" s="36">
        <v>623</v>
      </c>
      <c r="R6" s="36">
        <v>88</v>
      </c>
      <c r="S6" s="36">
        <v>31</v>
      </c>
      <c r="T6" s="41">
        <v>0</v>
      </c>
      <c r="U6" s="14" t="s">
        <v>42</v>
      </c>
      <c r="V6" s="52"/>
      <c r="W6" s="52"/>
      <c r="X6" s="52"/>
      <c r="Y6" s="52"/>
      <c r="Z6" s="52"/>
    </row>
    <row r="7" spans="1:26" ht="22.5" x14ac:dyDescent="0.25">
      <c r="A7" s="83"/>
      <c r="B7" s="6" t="s">
        <v>45</v>
      </c>
      <c r="C7" s="3">
        <v>87</v>
      </c>
      <c r="D7" s="38"/>
      <c r="E7" s="38"/>
      <c r="F7" s="36">
        <v>59</v>
      </c>
      <c r="G7" s="36">
        <v>13</v>
      </c>
      <c r="H7" s="36">
        <v>9</v>
      </c>
      <c r="I7" s="36">
        <v>2</v>
      </c>
      <c r="J7" s="36">
        <v>1</v>
      </c>
      <c r="K7" s="36">
        <v>1</v>
      </c>
      <c r="L7" s="36">
        <v>1</v>
      </c>
      <c r="M7" s="36">
        <v>0</v>
      </c>
      <c r="N7" s="36">
        <v>1</v>
      </c>
      <c r="O7" s="3">
        <v>321</v>
      </c>
      <c r="P7" s="37">
        <v>64</v>
      </c>
      <c r="Q7" s="37">
        <v>161</v>
      </c>
      <c r="R7" s="37">
        <v>61</v>
      </c>
      <c r="S7" s="37">
        <v>35</v>
      </c>
      <c r="T7" s="42">
        <v>0</v>
      </c>
      <c r="U7" s="13">
        <v>96</v>
      </c>
      <c r="V7" s="52"/>
      <c r="W7" s="52"/>
      <c r="X7" s="52"/>
      <c r="Y7" s="52"/>
      <c r="Z7" s="52"/>
    </row>
    <row r="8" spans="1:26" ht="45" customHeight="1" x14ac:dyDescent="0.25">
      <c r="A8" s="4" t="s">
        <v>16</v>
      </c>
      <c r="B8" s="5" t="s">
        <v>36</v>
      </c>
      <c r="C8" s="3">
        <v>279</v>
      </c>
      <c r="D8" s="36">
        <v>120</v>
      </c>
      <c r="E8" s="36">
        <v>101</v>
      </c>
      <c r="F8" s="36">
        <v>42</v>
      </c>
      <c r="G8" s="36">
        <v>14</v>
      </c>
      <c r="H8" s="36">
        <v>1</v>
      </c>
      <c r="I8" s="36">
        <v>1</v>
      </c>
      <c r="J8" s="36">
        <v>0</v>
      </c>
      <c r="K8" s="36">
        <v>0</v>
      </c>
      <c r="L8" s="36">
        <v>0</v>
      </c>
      <c r="M8" s="36">
        <v>0</v>
      </c>
      <c r="N8" s="36">
        <v>0</v>
      </c>
      <c r="O8" s="3">
        <v>515</v>
      </c>
      <c r="P8" s="36">
        <v>166</v>
      </c>
      <c r="Q8" s="36">
        <v>297</v>
      </c>
      <c r="R8" s="36">
        <v>47</v>
      </c>
      <c r="S8" s="36">
        <v>5</v>
      </c>
      <c r="T8" s="41">
        <v>0</v>
      </c>
      <c r="U8" s="14" t="s">
        <v>42</v>
      </c>
      <c r="V8" s="52"/>
      <c r="W8" s="52"/>
      <c r="X8" s="52"/>
      <c r="Y8" s="52"/>
      <c r="Z8" s="52"/>
    </row>
    <row r="9" spans="1:26" ht="33" x14ac:dyDescent="0.25">
      <c r="A9" s="4" t="s">
        <v>17</v>
      </c>
      <c r="B9" s="5" t="s">
        <v>33</v>
      </c>
      <c r="C9" s="3">
        <v>1</v>
      </c>
      <c r="D9" s="36">
        <v>1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">
        <v>1</v>
      </c>
      <c r="P9" s="36">
        <v>1</v>
      </c>
      <c r="Q9" s="36"/>
      <c r="R9" s="36"/>
      <c r="S9" s="36"/>
      <c r="T9" s="36"/>
      <c r="U9" s="14" t="s">
        <v>42</v>
      </c>
      <c r="V9" s="52"/>
      <c r="W9" s="52"/>
      <c r="X9" s="52"/>
      <c r="Y9" s="52"/>
      <c r="Z9" s="52"/>
    </row>
    <row r="10" spans="1:26" ht="24" customHeight="1" x14ac:dyDescent="0.25">
      <c r="A10" s="4" t="s">
        <v>32</v>
      </c>
      <c r="B10" s="5" t="s">
        <v>34</v>
      </c>
      <c r="C10" s="3">
        <v>21</v>
      </c>
      <c r="D10" s="36">
        <v>9</v>
      </c>
      <c r="E10" s="36">
        <v>4</v>
      </c>
      <c r="F10" s="36">
        <v>6</v>
      </c>
      <c r="G10" s="36">
        <v>1</v>
      </c>
      <c r="H10" s="36">
        <v>1</v>
      </c>
      <c r="I10" s="36"/>
      <c r="J10" s="36"/>
      <c r="K10" s="36"/>
      <c r="L10" s="36"/>
      <c r="M10" s="36"/>
      <c r="N10" s="36"/>
      <c r="O10" s="3">
        <v>44</v>
      </c>
      <c r="P10" s="36">
        <v>14</v>
      </c>
      <c r="Q10" s="36">
        <v>28</v>
      </c>
      <c r="R10" s="36">
        <v>2</v>
      </c>
      <c r="S10" s="36"/>
      <c r="T10" s="41"/>
      <c r="U10" s="14" t="s">
        <v>42</v>
      </c>
      <c r="V10" s="52"/>
      <c r="W10" s="52"/>
      <c r="X10" s="52"/>
      <c r="Y10" s="52"/>
      <c r="Z10" s="52"/>
    </row>
    <row r="11" spans="1:26" ht="14.25" customHeight="1" x14ac:dyDescent="0.25">
      <c r="A11" s="4" t="s">
        <v>18</v>
      </c>
      <c r="B11" s="8" t="s">
        <v>28</v>
      </c>
      <c r="C11" s="3">
        <v>53</v>
      </c>
      <c r="D11" s="36">
        <v>15</v>
      </c>
      <c r="E11" s="36">
        <v>20</v>
      </c>
      <c r="F11" s="36">
        <v>11</v>
      </c>
      <c r="G11" s="36">
        <v>5</v>
      </c>
      <c r="H11" s="36">
        <v>1</v>
      </c>
      <c r="I11" s="36">
        <v>0</v>
      </c>
      <c r="J11" s="36">
        <v>1</v>
      </c>
      <c r="K11" s="36"/>
      <c r="L11" s="36"/>
      <c r="M11" s="36"/>
      <c r="N11" s="36"/>
      <c r="O11" s="3">
        <v>120</v>
      </c>
      <c r="P11" s="36">
        <v>69</v>
      </c>
      <c r="Q11" s="36">
        <v>46</v>
      </c>
      <c r="R11" s="36">
        <v>5</v>
      </c>
      <c r="S11" s="36"/>
      <c r="T11" s="41"/>
      <c r="U11" s="14">
        <v>58</v>
      </c>
      <c r="V11" s="52"/>
      <c r="W11" s="52"/>
      <c r="X11" s="52"/>
      <c r="Y11" s="52"/>
      <c r="Z11" s="52"/>
    </row>
    <row r="12" spans="1:26" ht="21.75" x14ac:dyDescent="0.25">
      <c r="A12" s="82" t="s">
        <v>19</v>
      </c>
      <c r="B12" s="8" t="s">
        <v>46</v>
      </c>
      <c r="C12" s="3">
        <v>38</v>
      </c>
      <c r="D12" s="36">
        <v>13</v>
      </c>
      <c r="E12" s="36">
        <v>6</v>
      </c>
      <c r="F12" s="36">
        <v>6</v>
      </c>
      <c r="G12" s="36">
        <v>6</v>
      </c>
      <c r="H12" s="36">
        <v>2</v>
      </c>
      <c r="I12" s="36">
        <v>0</v>
      </c>
      <c r="J12" s="36">
        <v>1</v>
      </c>
      <c r="K12" s="36">
        <v>1</v>
      </c>
      <c r="L12" s="36">
        <v>1</v>
      </c>
      <c r="M12" s="36">
        <v>1</v>
      </c>
      <c r="N12" s="36">
        <v>1</v>
      </c>
      <c r="O12" s="3">
        <v>122</v>
      </c>
      <c r="P12" s="36">
        <v>10</v>
      </c>
      <c r="Q12" s="36">
        <v>92</v>
      </c>
      <c r="R12" s="36">
        <v>17</v>
      </c>
      <c r="S12" s="36">
        <v>3</v>
      </c>
      <c r="T12" s="41"/>
      <c r="U12" s="14">
        <v>93</v>
      </c>
      <c r="V12" s="52"/>
      <c r="W12" s="52"/>
      <c r="X12" s="52"/>
      <c r="Y12" s="52"/>
      <c r="Z12" s="52"/>
    </row>
    <row r="13" spans="1:26" x14ac:dyDescent="0.25">
      <c r="A13" s="84"/>
      <c r="B13" s="6" t="s">
        <v>35</v>
      </c>
      <c r="C13" s="3">
        <v>29</v>
      </c>
      <c r="D13" s="36">
        <v>13</v>
      </c>
      <c r="E13" s="36">
        <v>6</v>
      </c>
      <c r="F13" s="36">
        <v>5</v>
      </c>
      <c r="G13" s="36">
        <v>5</v>
      </c>
      <c r="H13" s="36"/>
      <c r="I13" s="36"/>
      <c r="J13" s="36"/>
      <c r="K13" s="36"/>
      <c r="L13" s="36"/>
      <c r="M13" s="36"/>
      <c r="N13" s="36"/>
      <c r="O13" s="3">
        <v>60</v>
      </c>
      <c r="P13" s="36">
        <v>9</v>
      </c>
      <c r="Q13" s="36">
        <v>41</v>
      </c>
      <c r="R13" s="36">
        <v>8</v>
      </c>
      <c r="S13" s="36">
        <v>2</v>
      </c>
      <c r="T13" s="41">
        <v>0</v>
      </c>
      <c r="U13" s="14">
        <v>45</v>
      </c>
      <c r="V13" s="52"/>
      <c r="W13" s="52"/>
      <c r="X13" s="52"/>
      <c r="Y13" s="52"/>
      <c r="Z13" s="52"/>
    </row>
    <row r="14" spans="1:26" x14ac:dyDescent="0.25">
      <c r="A14" s="84"/>
      <c r="B14" s="6" t="s">
        <v>24</v>
      </c>
      <c r="C14" s="3">
        <v>9</v>
      </c>
      <c r="D14" s="36">
        <v>0</v>
      </c>
      <c r="E14" s="36">
        <v>0</v>
      </c>
      <c r="F14" s="36">
        <v>1</v>
      </c>
      <c r="G14" s="36">
        <v>1</v>
      </c>
      <c r="H14" s="36">
        <v>2</v>
      </c>
      <c r="I14" s="36">
        <v>0</v>
      </c>
      <c r="J14" s="36">
        <v>1</v>
      </c>
      <c r="K14" s="36">
        <v>1</v>
      </c>
      <c r="L14" s="36">
        <v>1</v>
      </c>
      <c r="M14" s="36">
        <v>1</v>
      </c>
      <c r="N14" s="36">
        <v>1</v>
      </c>
      <c r="O14" s="3">
        <v>62</v>
      </c>
      <c r="P14" s="36">
        <v>1</v>
      </c>
      <c r="Q14" s="36">
        <v>51</v>
      </c>
      <c r="R14" s="36">
        <v>9</v>
      </c>
      <c r="S14" s="36">
        <v>1</v>
      </c>
      <c r="T14" s="41"/>
      <c r="U14" s="14">
        <v>48</v>
      </c>
      <c r="V14" s="52"/>
      <c r="W14" s="52"/>
      <c r="X14" s="52"/>
      <c r="Y14" s="52"/>
      <c r="Z14" s="52"/>
    </row>
    <row r="15" spans="1:26" x14ac:dyDescent="0.25">
      <c r="A15" s="83"/>
      <c r="B15" s="6" t="s">
        <v>25</v>
      </c>
      <c r="C15" s="3">
        <v>0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">
        <v>0</v>
      </c>
      <c r="P15" s="36"/>
      <c r="Q15" s="36"/>
      <c r="R15" s="36"/>
      <c r="S15" s="36"/>
      <c r="T15" s="36"/>
      <c r="U15" s="14"/>
      <c r="V15" s="52"/>
      <c r="W15" s="52"/>
      <c r="X15" s="52"/>
      <c r="Y15" s="52"/>
      <c r="Z15" s="52"/>
    </row>
    <row r="16" spans="1:26" ht="22.5" x14ac:dyDescent="0.25">
      <c r="A16" s="4" t="s">
        <v>26</v>
      </c>
      <c r="B16" s="5" t="s">
        <v>37</v>
      </c>
      <c r="C16" s="3">
        <v>609</v>
      </c>
      <c r="D16" s="36">
        <v>177</v>
      </c>
      <c r="E16" s="36">
        <v>206</v>
      </c>
      <c r="F16" s="36">
        <v>170</v>
      </c>
      <c r="G16" s="36">
        <v>39</v>
      </c>
      <c r="H16" s="36">
        <v>9</v>
      </c>
      <c r="I16" s="36">
        <v>6</v>
      </c>
      <c r="J16" s="36">
        <v>2</v>
      </c>
      <c r="K16" s="36"/>
      <c r="L16" s="36"/>
      <c r="M16" s="36"/>
      <c r="N16" s="36"/>
      <c r="O16" s="3">
        <v>1350</v>
      </c>
      <c r="P16" s="37">
        <v>594</v>
      </c>
      <c r="Q16" s="37">
        <v>623</v>
      </c>
      <c r="R16" s="37">
        <v>96</v>
      </c>
      <c r="S16" s="37">
        <v>37</v>
      </c>
      <c r="T16" s="42">
        <v>0</v>
      </c>
      <c r="U16" s="14" t="s">
        <v>42</v>
      </c>
      <c r="V16" s="52"/>
      <c r="W16" s="52"/>
      <c r="X16" s="52"/>
      <c r="Y16" s="52"/>
      <c r="Z16" s="52"/>
    </row>
    <row r="17" spans="1:26" ht="21" x14ac:dyDescent="0.25">
      <c r="A17" s="16" t="s">
        <v>29</v>
      </c>
      <c r="B17" s="8" t="s">
        <v>38</v>
      </c>
      <c r="C17" s="3">
        <v>26</v>
      </c>
      <c r="D17" s="36">
        <v>2</v>
      </c>
      <c r="E17" s="36">
        <v>2</v>
      </c>
      <c r="F17" s="36">
        <v>16</v>
      </c>
      <c r="G17" s="36">
        <v>4</v>
      </c>
      <c r="H17" s="36">
        <v>2</v>
      </c>
      <c r="I17" s="36"/>
      <c r="J17" s="36"/>
      <c r="K17" s="36"/>
      <c r="L17" s="36"/>
      <c r="M17" s="36"/>
      <c r="N17" s="36"/>
      <c r="O17" s="3">
        <v>80</v>
      </c>
      <c r="P17" s="36">
        <v>22</v>
      </c>
      <c r="Q17" s="36">
        <v>51</v>
      </c>
      <c r="R17" s="36">
        <v>5</v>
      </c>
      <c r="S17" s="36">
        <v>2</v>
      </c>
      <c r="T17" s="41">
        <v>0</v>
      </c>
      <c r="U17" s="14" t="s">
        <v>42</v>
      </c>
      <c r="V17" s="52"/>
      <c r="W17" s="52"/>
      <c r="X17" s="52"/>
      <c r="Y17" s="52"/>
      <c r="Z17" s="52"/>
    </row>
    <row r="18" spans="1:26" ht="32.25" customHeight="1" x14ac:dyDescent="0.25">
      <c r="A18" s="82" t="s">
        <v>30</v>
      </c>
      <c r="B18" s="8" t="s">
        <v>49</v>
      </c>
      <c r="C18" s="3">
        <v>17</v>
      </c>
      <c r="D18" s="36">
        <v>4</v>
      </c>
      <c r="E18" s="36">
        <v>4</v>
      </c>
      <c r="F18" s="36">
        <v>5</v>
      </c>
      <c r="G18" s="36">
        <v>2</v>
      </c>
      <c r="H18" s="36">
        <v>2</v>
      </c>
      <c r="I18" s="36"/>
      <c r="J18" s="36"/>
      <c r="K18" s="36"/>
      <c r="L18" s="36"/>
      <c r="M18" s="36"/>
      <c r="N18" s="36"/>
      <c r="O18" s="3">
        <v>45</v>
      </c>
      <c r="P18" s="36">
        <v>20</v>
      </c>
      <c r="Q18" s="36">
        <v>22</v>
      </c>
      <c r="R18" s="36">
        <v>3</v>
      </c>
      <c r="S18" s="36"/>
      <c r="T18" s="41"/>
      <c r="U18" s="14" t="s">
        <v>42</v>
      </c>
      <c r="V18" s="52"/>
      <c r="W18" s="52"/>
      <c r="X18" s="52"/>
      <c r="Y18" s="52"/>
      <c r="Z18" s="52"/>
    </row>
    <row r="19" spans="1:26" ht="22.5" x14ac:dyDescent="0.25">
      <c r="A19" s="84"/>
      <c r="B19" s="6" t="s">
        <v>39</v>
      </c>
      <c r="C19" s="3">
        <v>1</v>
      </c>
      <c r="D19" s="36"/>
      <c r="E19" s="36"/>
      <c r="F19" s="36">
        <v>1</v>
      </c>
      <c r="G19" s="36"/>
      <c r="H19" s="36"/>
      <c r="I19" s="36"/>
      <c r="J19" s="36"/>
      <c r="K19" s="36"/>
      <c r="L19" s="36"/>
      <c r="M19" s="36"/>
      <c r="N19" s="36"/>
      <c r="O19" s="3">
        <v>3</v>
      </c>
      <c r="P19" s="36"/>
      <c r="Q19" s="36">
        <v>3</v>
      </c>
      <c r="R19" s="36"/>
      <c r="S19" s="36"/>
      <c r="T19" s="36"/>
      <c r="U19" s="14">
        <v>1</v>
      </c>
      <c r="V19" s="52"/>
      <c r="W19" s="52"/>
      <c r="X19" s="52"/>
      <c r="Y19" s="52"/>
      <c r="Z19" s="52"/>
    </row>
    <row r="20" spans="1:26" ht="23.25" thickBot="1" x14ac:dyDescent="0.3">
      <c r="A20" s="85"/>
      <c r="B20" s="11" t="s">
        <v>40</v>
      </c>
      <c r="C20" s="3">
        <v>0</v>
      </c>
      <c r="D20" s="36">
        <v>0</v>
      </c>
      <c r="E20" s="36">
        <v>0</v>
      </c>
      <c r="F20" s="36">
        <v>0</v>
      </c>
      <c r="G20" s="36">
        <v>0</v>
      </c>
      <c r="H20" s="36">
        <v>0</v>
      </c>
      <c r="I20" s="36">
        <v>0</v>
      </c>
      <c r="J20" s="36">
        <v>0</v>
      </c>
      <c r="K20" s="36">
        <v>0</v>
      </c>
      <c r="L20" s="36">
        <v>0</v>
      </c>
      <c r="M20" s="36">
        <v>0</v>
      </c>
      <c r="N20" s="36">
        <v>0</v>
      </c>
      <c r="O20" s="3">
        <v>0</v>
      </c>
      <c r="P20" s="36">
        <v>0</v>
      </c>
      <c r="Q20" s="36">
        <v>0</v>
      </c>
      <c r="R20" s="36">
        <v>0</v>
      </c>
      <c r="S20" s="36">
        <v>0</v>
      </c>
      <c r="T20" s="36">
        <v>0</v>
      </c>
      <c r="U20" s="15">
        <v>0</v>
      </c>
      <c r="V20" s="52"/>
      <c r="W20" s="52"/>
      <c r="X20" s="52"/>
      <c r="Y20" s="52"/>
      <c r="Z20" s="52"/>
    </row>
  </sheetData>
  <mergeCells count="11">
    <mergeCell ref="A6:A7"/>
    <mergeCell ref="A12:A15"/>
    <mergeCell ref="A18:A20"/>
    <mergeCell ref="A1:U1"/>
    <mergeCell ref="A2:A3"/>
    <mergeCell ref="B2:B3"/>
    <mergeCell ref="C2:C3"/>
    <mergeCell ref="D2:N2"/>
    <mergeCell ref="O2:O3"/>
    <mergeCell ref="P2:T2"/>
    <mergeCell ref="U2:U3"/>
  </mergeCells>
  <pageMargins left="0.7" right="0.7" top="0.75" bottom="0.75" header="0.3" footer="0.3"/>
  <pageSetup paperSize="9" scale="74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tabColor rgb="FF00B0F0"/>
    <pageSetUpPr fitToPage="1"/>
  </sheetPr>
  <dimension ref="A1:Z20"/>
  <sheetViews>
    <sheetView zoomScale="120" zoomScaleNormal="120" workbookViewId="0">
      <selection activeCell="V3" sqref="V3:Z20"/>
    </sheetView>
  </sheetViews>
  <sheetFormatPr defaultRowHeight="15" x14ac:dyDescent="0.25"/>
  <cols>
    <col min="1" max="1" width="4.85546875" customWidth="1"/>
    <col min="2" max="2" width="32.42578125" customWidth="1"/>
    <col min="4" max="4" width="6.5703125" customWidth="1"/>
    <col min="5" max="5" width="6.42578125" customWidth="1"/>
    <col min="6" max="6" width="7" customWidth="1"/>
    <col min="7" max="8" width="6.5703125" customWidth="1"/>
    <col min="9" max="9" width="7" customWidth="1"/>
    <col min="10" max="13" width="6.5703125" customWidth="1"/>
    <col min="14" max="14" width="6.140625" customWidth="1"/>
    <col min="15" max="15" width="9.28515625" customWidth="1"/>
    <col min="16" max="16" width="7" customWidth="1"/>
    <col min="17" max="17" width="7.28515625" customWidth="1"/>
    <col min="18" max="18" width="7" customWidth="1"/>
    <col min="19" max="19" width="7.85546875" customWidth="1"/>
    <col min="20" max="20" width="9.85546875" customWidth="1"/>
    <col min="22" max="22" width="5.85546875" customWidth="1"/>
    <col min="23" max="23" width="4.7109375" customWidth="1"/>
    <col min="24" max="24" width="5.42578125" customWidth="1"/>
    <col min="25" max="25" width="6.42578125" customWidth="1"/>
    <col min="26" max="26" width="6" customWidth="1"/>
  </cols>
  <sheetData>
    <row r="1" spans="1:26" ht="33" customHeight="1" thickBot="1" x14ac:dyDescent="0.3">
      <c r="A1" s="68" t="s">
        <v>71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</row>
    <row r="2" spans="1:26" ht="21.75" customHeight="1" x14ac:dyDescent="0.25">
      <c r="A2" s="89"/>
      <c r="B2" s="74" t="s">
        <v>0</v>
      </c>
      <c r="C2" s="74" t="s">
        <v>43</v>
      </c>
      <c r="D2" s="69" t="s">
        <v>10</v>
      </c>
      <c r="E2" s="70"/>
      <c r="F2" s="70"/>
      <c r="G2" s="70"/>
      <c r="H2" s="70"/>
      <c r="I2" s="70"/>
      <c r="J2" s="70"/>
      <c r="K2" s="70"/>
      <c r="L2" s="70"/>
      <c r="M2" s="70"/>
      <c r="N2" s="81"/>
      <c r="O2" s="74" t="s">
        <v>47</v>
      </c>
      <c r="P2" s="69" t="s">
        <v>21</v>
      </c>
      <c r="Q2" s="70"/>
      <c r="R2" s="70"/>
      <c r="S2" s="70"/>
      <c r="T2" s="70"/>
      <c r="U2" s="66" t="s">
        <v>48</v>
      </c>
    </row>
    <row r="3" spans="1:26" ht="50.25" customHeight="1" x14ac:dyDescent="0.25">
      <c r="A3" s="90"/>
      <c r="B3" s="75"/>
      <c r="C3" s="75"/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31</v>
      </c>
      <c r="N3" s="1" t="s">
        <v>41</v>
      </c>
      <c r="O3" s="75"/>
      <c r="P3" s="1" t="s">
        <v>11</v>
      </c>
      <c r="Q3" s="1" t="s">
        <v>12</v>
      </c>
      <c r="R3" s="1" t="s">
        <v>13</v>
      </c>
      <c r="S3" s="1" t="s">
        <v>22</v>
      </c>
      <c r="T3" s="9" t="s">
        <v>23</v>
      </c>
      <c r="U3" s="67"/>
      <c r="V3" s="18"/>
      <c r="W3" s="19"/>
      <c r="X3" s="19"/>
      <c r="Y3" s="19"/>
      <c r="Z3" s="19"/>
    </row>
    <row r="4" spans="1:26" x14ac:dyDescent="0.25">
      <c r="A4" s="2" t="s">
        <v>14</v>
      </c>
      <c r="B4" s="3">
        <v>2</v>
      </c>
      <c r="C4" s="3">
        <v>3</v>
      </c>
      <c r="D4" s="3">
        <v>4</v>
      </c>
      <c r="E4" s="3">
        <v>5</v>
      </c>
      <c r="F4" s="3">
        <v>6</v>
      </c>
      <c r="G4" s="3">
        <v>7</v>
      </c>
      <c r="H4" s="3">
        <v>8</v>
      </c>
      <c r="I4" s="3">
        <v>9</v>
      </c>
      <c r="J4" s="3">
        <v>10</v>
      </c>
      <c r="K4" s="3">
        <v>11</v>
      </c>
      <c r="L4" s="3">
        <v>12</v>
      </c>
      <c r="M4" s="3">
        <v>13</v>
      </c>
      <c r="N4" s="3">
        <v>14</v>
      </c>
      <c r="O4" s="3">
        <v>15</v>
      </c>
      <c r="P4" s="3">
        <v>16</v>
      </c>
      <c r="Q4" s="3">
        <v>17</v>
      </c>
      <c r="R4" s="3">
        <v>18</v>
      </c>
      <c r="S4" s="3">
        <v>19</v>
      </c>
      <c r="T4" s="10">
        <v>20</v>
      </c>
      <c r="U4" s="13">
        <v>21</v>
      </c>
      <c r="V4" s="20"/>
      <c r="W4" s="20"/>
      <c r="X4" s="20"/>
      <c r="Y4" s="20"/>
      <c r="Z4" s="20"/>
    </row>
    <row r="5" spans="1:26" x14ac:dyDescent="0.25">
      <c r="A5" s="4" t="s">
        <v>14</v>
      </c>
      <c r="B5" s="8" t="s">
        <v>20</v>
      </c>
      <c r="C5" s="3">
        <v>2160</v>
      </c>
      <c r="D5" s="36">
        <v>1109</v>
      </c>
      <c r="E5" s="36">
        <v>712</v>
      </c>
      <c r="F5" s="36">
        <v>267</v>
      </c>
      <c r="G5" s="36">
        <v>50</v>
      </c>
      <c r="H5" s="36">
        <v>15</v>
      </c>
      <c r="I5" s="36">
        <v>4</v>
      </c>
      <c r="J5" s="36">
        <v>2</v>
      </c>
      <c r="K5" s="36">
        <v>0</v>
      </c>
      <c r="L5" s="36">
        <v>1</v>
      </c>
      <c r="M5" s="36">
        <v>0</v>
      </c>
      <c r="N5" s="36">
        <v>0</v>
      </c>
      <c r="O5" s="3">
        <v>2897</v>
      </c>
      <c r="P5" s="36">
        <v>728</v>
      </c>
      <c r="Q5" s="36">
        <v>1514</v>
      </c>
      <c r="R5" s="36">
        <v>397</v>
      </c>
      <c r="S5" s="36">
        <v>256</v>
      </c>
      <c r="T5" s="41">
        <v>2</v>
      </c>
      <c r="U5" s="14" t="s">
        <v>42</v>
      </c>
      <c r="V5" s="20"/>
      <c r="W5" s="20"/>
      <c r="X5" s="20"/>
      <c r="Y5" s="20"/>
      <c r="Z5" s="20"/>
    </row>
    <row r="6" spans="1:26" ht="21.75" x14ac:dyDescent="0.25">
      <c r="A6" s="82" t="s">
        <v>15</v>
      </c>
      <c r="B6" s="8" t="s">
        <v>44</v>
      </c>
      <c r="C6" s="3">
        <v>339</v>
      </c>
      <c r="D6" s="38">
        <v>0</v>
      </c>
      <c r="E6" s="38">
        <v>0</v>
      </c>
      <c r="F6" s="36">
        <v>267</v>
      </c>
      <c r="G6" s="36">
        <v>50</v>
      </c>
      <c r="H6" s="36">
        <v>15</v>
      </c>
      <c r="I6" s="36">
        <v>4</v>
      </c>
      <c r="J6" s="36">
        <v>2</v>
      </c>
      <c r="K6" s="36">
        <v>0</v>
      </c>
      <c r="L6" s="36">
        <v>1</v>
      </c>
      <c r="M6" s="36">
        <v>0</v>
      </c>
      <c r="N6" s="36">
        <v>0</v>
      </c>
      <c r="O6" s="3">
        <v>1071</v>
      </c>
      <c r="P6" s="36">
        <v>493</v>
      </c>
      <c r="Q6" s="36">
        <v>441</v>
      </c>
      <c r="R6" s="36">
        <v>85</v>
      </c>
      <c r="S6" s="36">
        <v>51</v>
      </c>
      <c r="T6" s="41">
        <v>1</v>
      </c>
      <c r="U6" s="14" t="s">
        <v>42</v>
      </c>
      <c r="V6" s="20"/>
      <c r="W6" s="20"/>
      <c r="X6" s="20"/>
      <c r="Y6" s="20"/>
      <c r="Z6" s="20"/>
    </row>
    <row r="7" spans="1:26" ht="22.5" x14ac:dyDescent="0.25">
      <c r="A7" s="83"/>
      <c r="B7" s="6" t="s">
        <v>45</v>
      </c>
      <c r="C7" s="3">
        <v>71</v>
      </c>
      <c r="D7" s="38"/>
      <c r="E7" s="38"/>
      <c r="F7" s="36">
        <v>53</v>
      </c>
      <c r="G7" s="36">
        <v>12</v>
      </c>
      <c r="H7" s="36">
        <v>5</v>
      </c>
      <c r="I7" s="36">
        <v>0</v>
      </c>
      <c r="J7" s="36">
        <v>1</v>
      </c>
      <c r="K7" s="36">
        <v>0</v>
      </c>
      <c r="L7" s="36">
        <v>0</v>
      </c>
      <c r="M7" s="36">
        <v>0</v>
      </c>
      <c r="N7" s="36">
        <v>0</v>
      </c>
      <c r="O7" s="3">
        <v>283</v>
      </c>
      <c r="P7" s="37">
        <v>22</v>
      </c>
      <c r="Q7" s="37">
        <v>182</v>
      </c>
      <c r="R7" s="37">
        <v>36</v>
      </c>
      <c r="S7" s="37">
        <v>43</v>
      </c>
      <c r="T7" s="42">
        <v>0</v>
      </c>
      <c r="U7" s="13">
        <v>283</v>
      </c>
      <c r="V7" s="20"/>
      <c r="W7" s="20"/>
      <c r="X7" s="20"/>
      <c r="Y7" s="20"/>
      <c r="Z7" s="20"/>
    </row>
    <row r="8" spans="1:26" ht="45" customHeight="1" x14ac:dyDescent="0.25">
      <c r="A8" s="4" t="s">
        <v>16</v>
      </c>
      <c r="B8" s="5" t="s">
        <v>36</v>
      </c>
      <c r="C8" s="3">
        <v>456</v>
      </c>
      <c r="D8" s="36">
        <v>198</v>
      </c>
      <c r="E8" s="36">
        <v>181</v>
      </c>
      <c r="F8" s="36">
        <v>49</v>
      </c>
      <c r="G8" s="36">
        <v>22</v>
      </c>
      <c r="H8" s="36">
        <v>5</v>
      </c>
      <c r="I8" s="36">
        <v>1</v>
      </c>
      <c r="J8" s="36">
        <v>0</v>
      </c>
      <c r="K8" s="36">
        <v>0</v>
      </c>
      <c r="L8" s="36">
        <v>0</v>
      </c>
      <c r="M8" s="36">
        <v>0</v>
      </c>
      <c r="N8" s="36">
        <v>0</v>
      </c>
      <c r="O8" s="3">
        <v>916</v>
      </c>
      <c r="P8" s="36">
        <v>359</v>
      </c>
      <c r="Q8" s="36">
        <v>520</v>
      </c>
      <c r="R8" s="36">
        <v>21</v>
      </c>
      <c r="S8" s="36">
        <v>16</v>
      </c>
      <c r="T8" s="41">
        <v>0</v>
      </c>
      <c r="U8" s="14" t="s">
        <v>42</v>
      </c>
      <c r="V8" s="20"/>
      <c r="W8" s="20"/>
      <c r="X8" s="20"/>
      <c r="Y8" s="20"/>
      <c r="Z8" s="20"/>
    </row>
    <row r="9" spans="1:26" ht="33" x14ac:dyDescent="0.25">
      <c r="A9" s="4" t="s">
        <v>17</v>
      </c>
      <c r="B9" s="5" t="s">
        <v>33</v>
      </c>
      <c r="C9" s="3">
        <v>0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">
        <v>0</v>
      </c>
      <c r="P9" s="36"/>
      <c r="Q9" s="36"/>
      <c r="R9" s="36"/>
      <c r="S9" s="36"/>
      <c r="T9" s="36"/>
      <c r="U9" s="14" t="s">
        <v>42</v>
      </c>
      <c r="V9" s="20"/>
      <c r="W9" s="20"/>
      <c r="X9" s="20"/>
      <c r="Y9" s="20"/>
      <c r="Z9" s="20"/>
    </row>
    <row r="10" spans="1:26" ht="24" customHeight="1" x14ac:dyDescent="0.25">
      <c r="A10" s="4" t="s">
        <v>32</v>
      </c>
      <c r="B10" s="5" t="s">
        <v>34</v>
      </c>
      <c r="C10" s="3">
        <v>26</v>
      </c>
      <c r="D10" s="36">
        <v>2</v>
      </c>
      <c r="E10" s="36">
        <v>1</v>
      </c>
      <c r="F10" s="36">
        <v>2</v>
      </c>
      <c r="G10" s="36">
        <v>0</v>
      </c>
      <c r="H10" s="36">
        <v>0</v>
      </c>
      <c r="I10" s="36">
        <v>0</v>
      </c>
      <c r="J10" s="36">
        <v>0</v>
      </c>
      <c r="K10" s="36">
        <v>0</v>
      </c>
      <c r="L10" s="36">
        <v>1</v>
      </c>
      <c r="M10" s="36">
        <v>0</v>
      </c>
      <c r="N10" s="36">
        <v>0</v>
      </c>
      <c r="O10" s="3">
        <v>14</v>
      </c>
      <c r="P10" s="36">
        <v>7</v>
      </c>
      <c r="Q10" s="36">
        <v>7</v>
      </c>
      <c r="R10" s="36">
        <v>0</v>
      </c>
      <c r="S10" s="36">
        <v>0</v>
      </c>
      <c r="T10" s="41">
        <v>0</v>
      </c>
      <c r="U10" s="14" t="s">
        <v>42</v>
      </c>
      <c r="V10" s="20"/>
      <c r="W10" s="49"/>
      <c r="X10" s="49"/>
      <c r="Y10" s="20"/>
      <c r="Z10" s="20"/>
    </row>
    <row r="11" spans="1:26" ht="14.25" customHeight="1" x14ac:dyDescent="0.25">
      <c r="A11" s="4" t="s">
        <v>18</v>
      </c>
      <c r="B11" s="8" t="s">
        <v>28</v>
      </c>
      <c r="C11" s="3">
        <v>52</v>
      </c>
      <c r="D11" s="36">
        <v>19</v>
      </c>
      <c r="E11" s="36">
        <v>22</v>
      </c>
      <c r="F11" s="36">
        <v>11</v>
      </c>
      <c r="G11" s="36">
        <v>0</v>
      </c>
      <c r="H11" s="36">
        <v>0</v>
      </c>
      <c r="I11" s="36">
        <v>0</v>
      </c>
      <c r="J11" s="36">
        <v>0</v>
      </c>
      <c r="K11" s="36">
        <v>0</v>
      </c>
      <c r="L11" s="36">
        <v>0</v>
      </c>
      <c r="M11" s="36">
        <v>0</v>
      </c>
      <c r="N11" s="36">
        <v>0</v>
      </c>
      <c r="O11" s="3">
        <v>104</v>
      </c>
      <c r="P11" s="36">
        <v>23</v>
      </c>
      <c r="Q11" s="36">
        <v>81</v>
      </c>
      <c r="R11" s="36">
        <v>0</v>
      </c>
      <c r="S11" s="36">
        <v>0</v>
      </c>
      <c r="T11" s="41">
        <v>0</v>
      </c>
      <c r="U11" s="14">
        <v>104</v>
      </c>
      <c r="V11" s="20"/>
      <c r="W11" s="20"/>
      <c r="X11" s="20"/>
      <c r="Y11" s="20"/>
      <c r="Z11" s="20"/>
    </row>
    <row r="12" spans="1:26" ht="21.75" x14ac:dyDescent="0.25">
      <c r="A12" s="82" t="s">
        <v>19</v>
      </c>
      <c r="B12" s="8" t="s">
        <v>46</v>
      </c>
      <c r="C12" s="3">
        <v>63</v>
      </c>
      <c r="D12" s="36">
        <v>52</v>
      </c>
      <c r="E12" s="36">
        <v>7</v>
      </c>
      <c r="F12" s="36">
        <v>3</v>
      </c>
      <c r="G12" s="36">
        <v>1</v>
      </c>
      <c r="H12" s="36">
        <v>0</v>
      </c>
      <c r="I12" s="36">
        <v>0</v>
      </c>
      <c r="J12" s="36">
        <v>0</v>
      </c>
      <c r="K12" s="36">
        <v>0</v>
      </c>
      <c r="L12" s="36">
        <v>0</v>
      </c>
      <c r="M12" s="36">
        <v>0</v>
      </c>
      <c r="N12" s="36">
        <v>0</v>
      </c>
      <c r="O12" s="3">
        <v>79</v>
      </c>
      <c r="P12" s="36">
        <v>8</v>
      </c>
      <c r="Q12" s="36">
        <v>62</v>
      </c>
      <c r="R12" s="36">
        <v>9</v>
      </c>
      <c r="S12" s="36">
        <v>0</v>
      </c>
      <c r="T12" s="41">
        <v>0</v>
      </c>
      <c r="U12" s="14">
        <v>79</v>
      </c>
      <c r="V12" s="20"/>
      <c r="W12" s="20"/>
      <c r="X12" s="20"/>
      <c r="Y12" s="20"/>
      <c r="Z12" s="20"/>
    </row>
    <row r="13" spans="1:26" x14ac:dyDescent="0.25">
      <c r="A13" s="84"/>
      <c r="B13" s="6" t="s">
        <v>35</v>
      </c>
      <c r="C13" s="3">
        <v>56</v>
      </c>
      <c r="D13" s="36">
        <v>51</v>
      </c>
      <c r="E13" s="36">
        <v>3</v>
      </c>
      <c r="F13" s="36">
        <v>1</v>
      </c>
      <c r="G13" s="36">
        <v>1</v>
      </c>
      <c r="H13" s="36">
        <v>0</v>
      </c>
      <c r="I13" s="36"/>
      <c r="J13" s="36"/>
      <c r="K13" s="36"/>
      <c r="L13" s="36"/>
      <c r="M13" s="36"/>
      <c r="N13" s="36"/>
      <c r="O13" s="3">
        <v>64</v>
      </c>
      <c r="P13" s="36">
        <v>8</v>
      </c>
      <c r="Q13" s="36">
        <v>50</v>
      </c>
      <c r="R13" s="36">
        <v>6</v>
      </c>
      <c r="S13" s="36">
        <v>0</v>
      </c>
      <c r="T13" s="41">
        <v>0</v>
      </c>
      <c r="U13" s="14">
        <v>64</v>
      </c>
      <c r="V13" s="20"/>
      <c r="W13" s="20"/>
      <c r="X13" s="20"/>
      <c r="Y13" s="20"/>
      <c r="Z13" s="20"/>
    </row>
    <row r="14" spans="1:26" x14ac:dyDescent="0.25">
      <c r="A14" s="84"/>
      <c r="B14" s="6" t="s">
        <v>24</v>
      </c>
      <c r="C14" s="3">
        <v>7</v>
      </c>
      <c r="D14" s="36">
        <v>1</v>
      </c>
      <c r="E14" s="36">
        <v>4</v>
      </c>
      <c r="F14" s="36">
        <v>2</v>
      </c>
      <c r="G14" s="36"/>
      <c r="H14" s="36"/>
      <c r="I14" s="36"/>
      <c r="J14" s="36"/>
      <c r="K14" s="36"/>
      <c r="L14" s="36"/>
      <c r="M14" s="36"/>
      <c r="N14" s="36"/>
      <c r="O14" s="3">
        <v>15</v>
      </c>
      <c r="P14" s="36">
        <v>0</v>
      </c>
      <c r="Q14" s="36">
        <v>12</v>
      </c>
      <c r="R14" s="36">
        <v>3</v>
      </c>
      <c r="S14" s="36">
        <v>0</v>
      </c>
      <c r="T14" s="41">
        <v>0</v>
      </c>
      <c r="U14" s="14">
        <v>15</v>
      </c>
      <c r="V14" s="20"/>
      <c r="W14" s="20"/>
      <c r="X14" s="20"/>
      <c r="Y14" s="20"/>
      <c r="Z14" s="20"/>
    </row>
    <row r="15" spans="1:26" x14ac:dyDescent="0.25">
      <c r="A15" s="83"/>
      <c r="B15" s="6" t="s">
        <v>25</v>
      </c>
      <c r="C15" s="3">
        <v>0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">
        <v>0</v>
      </c>
      <c r="P15" s="36"/>
      <c r="Q15" s="36"/>
      <c r="R15" s="36"/>
      <c r="S15" s="36"/>
      <c r="T15" s="36"/>
      <c r="U15" s="14">
        <v>0</v>
      </c>
      <c r="V15" s="20"/>
      <c r="W15" s="20"/>
      <c r="X15" s="20"/>
      <c r="Y15" s="20"/>
      <c r="Z15" s="20"/>
    </row>
    <row r="16" spans="1:26" ht="22.5" x14ac:dyDescent="0.25">
      <c r="A16" s="4" t="s">
        <v>26</v>
      </c>
      <c r="B16" s="5" t="s">
        <v>37</v>
      </c>
      <c r="C16" s="3">
        <v>783</v>
      </c>
      <c r="D16" s="36">
        <v>242</v>
      </c>
      <c r="E16" s="36">
        <v>321</v>
      </c>
      <c r="F16" s="36">
        <v>153</v>
      </c>
      <c r="G16" s="36">
        <v>45</v>
      </c>
      <c r="H16" s="36">
        <v>13</v>
      </c>
      <c r="I16" s="36">
        <v>7</v>
      </c>
      <c r="J16" s="36">
        <v>1</v>
      </c>
      <c r="K16" s="36">
        <v>0</v>
      </c>
      <c r="L16" s="36">
        <v>1</v>
      </c>
      <c r="M16" s="36">
        <v>0</v>
      </c>
      <c r="N16" s="36">
        <v>0</v>
      </c>
      <c r="O16" s="3">
        <v>1646</v>
      </c>
      <c r="P16" s="37">
        <v>665</v>
      </c>
      <c r="Q16" s="37">
        <v>981</v>
      </c>
      <c r="R16" s="37">
        <v>0</v>
      </c>
      <c r="S16" s="37">
        <v>0</v>
      </c>
      <c r="T16" s="42">
        <v>0</v>
      </c>
      <c r="U16" s="14" t="s">
        <v>42</v>
      </c>
      <c r="V16" s="20"/>
      <c r="W16" s="20"/>
      <c r="X16" s="20"/>
      <c r="Y16" s="20"/>
      <c r="Z16" s="20"/>
    </row>
    <row r="17" spans="1:26" ht="21" x14ac:dyDescent="0.25">
      <c r="A17" s="16" t="s">
        <v>29</v>
      </c>
      <c r="B17" s="8" t="s">
        <v>38</v>
      </c>
      <c r="C17" s="3">
        <v>320</v>
      </c>
      <c r="D17" s="36">
        <v>122</v>
      </c>
      <c r="E17" s="36">
        <v>145</v>
      </c>
      <c r="F17" s="36">
        <v>30</v>
      </c>
      <c r="G17" s="36">
        <v>16</v>
      </c>
      <c r="H17" s="36">
        <v>5</v>
      </c>
      <c r="I17" s="36">
        <v>1</v>
      </c>
      <c r="J17" s="36">
        <v>1</v>
      </c>
      <c r="K17" s="36">
        <v>0</v>
      </c>
      <c r="L17" s="36">
        <v>0</v>
      </c>
      <c r="M17" s="36">
        <v>0</v>
      </c>
      <c r="N17" s="36">
        <v>0</v>
      </c>
      <c r="O17" s="3">
        <v>599</v>
      </c>
      <c r="P17" s="36">
        <v>259</v>
      </c>
      <c r="Q17" s="36">
        <v>270</v>
      </c>
      <c r="R17" s="36">
        <v>45</v>
      </c>
      <c r="S17" s="36">
        <v>24</v>
      </c>
      <c r="T17" s="41">
        <v>1</v>
      </c>
      <c r="U17" s="14" t="s">
        <v>42</v>
      </c>
      <c r="V17" s="20"/>
      <c r="W17" s="20"/>
      <c r="X17" s="20"/>
      <c r="Y17" s="20"/>
      <c r="Z17" s="20"/>
    </row>
    <row r="18" spans="1:26" ht="32.25" customHeight="1" x14ac:dyDescent="0.25">
      <c r="A18" s="82" t="s">
        <v>30</v>
      </c>
      <c r="B18" s="8" t="s">
        <v>49</v>
      </c>
      <c r="C18" s="3">
        <v>22</v>
      </c>
      <c r="D18" s="36">
        <v>13</v>
      </c>
      <c r="E18" s="36">
        <v>4</v>
      </c>
      <c r="F18" s="36">
        <v>4</v>
      </c>
      <c r="G18" s="36">
        <v>1</v>
      </c>
      <c r="H18" s="36"/>
      <c r="I18" s="36"/>
      <c r="J18" s="36"/>
      <c r="K18" s="36"/>
      <c r="L18" s="36"/>
      <c r="M18" s="36"/>
      <c r="N18" s="36"/>
      <c r="O18" s="3">
        <v>37</v>
      </c>
      <c r="P18" s="36">
        <v>7</v>
      </c>
      <c r="Q18" s="36">
        <v>25</v>
      </c>
      <c r="R18" s="36">
        <v>4</v>
      </c>
      <c r="S18" s="36">
        <v>0</v>
      </c>
      <c r="T18" s="41">
        <v>1</v>
      </c>
      <c r="U18" s="14" t="s">
        <v>42</v>
      </c>
      <c r="V18" s="20"/>
      <c r="W18" s="20"/>
      <c r="X18" s="20"/>
      <c r="Y18" s="20"/>
      <c r="Z18" s="20"/>
    </row>
    <row r="19" spans="1:26" ht="22.5" x14ac:dyDescent="0.25">
      <c r="A19" s="84"/>
      <c r="B19" s="6" t="s">
        <v>39</v>
      </c>
      <c r="C19" s="3">
        <v>0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">
        <v>0</v>
      </c>
      <c r="P19" s="36"/>
      <c r="Q19" s="36"/>
      <c r="R19" s="36"/>
      <c r="S19" s="36"/>
      <c r="T19" s="36"/>
      <c r="U19" s="14">
        <v>0</v>
      </c>
      <c r="V19" s="20"/>
      <c r="W19" s="20"/>
      <c r="X19" s="20"/>
      <c r="Y19" s="20"/>
      <c r="Z19" s="20"/>
    </row>
    <row r="20" spans="1:26" ht="23.25" thickBot="1" x14ac:dyDescent="0.3">
      <c r="A20" s="85"/>
      <c r="B20" s="11" t="s">
        <v>40</v>
      </c>
      <c r="C20" s="3">
        <v>1</v>
      </c>
      <c r="D20" s="45">
        <v>0</v>
      </c>
      <c r="E20" s="45">
        <v>1</v>
      </c>
      <c r="F20" s="45"/>
      <c r="G20" s="45"/>
      <c r="H20" s="45"/>
      <c r="I20" s="45"/>
      <c r="J20" s="45"/>
      <c r="K20" s="45"/>
      <c r="L20" s="45"/>
      <c r="M20" s="45"/>
      <c r="N20" s="45"/>
      <c r="O20" s="3">
        <v>2</v>
      </c>
      <c r="P20" s="45">
        <v>0</v>
      </c>
      <c r="Q20" s="45">
        <v>1</v>
      </c>
      <c r="R20" s="45">
        <v>1</v>
      </c>
      <c r="S20" s="45"/>
      <c r="T20" s="48"/>
      <c r="U20" s="15">
        <v>2</v>
      </c>
      <c r="V20" s="20"/>
      <c r="W20" s="20"/>
      <c r="X20" s="20"/>
      <c r="Y20" s="20"/>
      <c r="Z20" s="20"/>
    </row>
  </sheetData>
  <mergeCells count="11">
    <mergeCell ref="A6:A7"/>
    <mergeCell ref="A12:A15"/>
    <mergeCell ref="A18:A20"/>
    <mergeCell ref="A1:U1"/>
    <mergeCell ref="A2:A3"/>
    <mergeCell ref="B2:B3"/>
    <mergeCell ref="C2:C3"/>
    <mergeCell ref="D2:N2"/>
    <mergeCell ref="O2:O3"/>
    <mergeCell ref="P2:T2"/>
    <mergeCell ref="U2:U3"/>
  </mergeCells>
  <pageMargins left="0.7" right="0.7" top="0.75" bottom="0.75" header="0.3" footer="0.3"/>
  <pageSetup paperSize="9" scale="74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>
    <tabColor rgb="FF00B0F0"/>
    <pageSetUpPr fitToPage="1"/>
  </sheetPr>
  <dimension ref="A1:Z20"/>
  <sheetViews>
    <sheetView zoomScale="110" zoomScaleNormal="110" workbookViewId="0">
      <selection activeCell="V3" sqref="V3:Z20"/>
    </sheetView>
  </sheetViews>
  <sheetFormatPr defaultRowHeight="15" x14ac:dyDescent="0.25"/>
  <cols>
    <col min="1" max="1" width="4.85546875" customWidth="1"/>
    <col min="2" max="2" width="32.42578125" customWidth="1"/>
    <col min="4" max="4" width="6.5703125" customWidth="1"/>
    <col min="5" max="5" width="6.42578125" customWidth="1"/>
    <col min="6" max="6" width="7" customWidth="1"/>
    <col min="7" max="8" width="6.5703125" customWidth="1"/>
    <col min="9" max="9" width="7" customWidth="1"/>
    <col min="10" max="13" width="6.5703125" customWidth="1"/>
    <col min="14" max="14" width="6.140625" customWidth="1"/>
    <col min="15" max="15" width="9.28515625" customWidth="1"/>
    <col min="16" max="16" width="7" customWidth="1"/>
    <col min="17" max="17" width="7.28515625" customWidth="1"/>
    <col min="18" max="18" width="7" customWidth="1"/>
    <col min="19" max="19" width="7.85546875" customWidth="1"/>
    <col min="20" max="20" width="9.85546875" customWidth="1"/>
    <col min="22" max="22" width="5.85546875" customWidth="1"/>
    <col min="23" max="23" width="4.7109375" customWidth="1"/>
    <col min="24" max="24" width="5.42578125" customWidth="1"/>
    <col min="25" max="25" width="6.42578125" customWidth="1"/>
    <col min="26" max="26" width="6" customWidth="1"/>
  </cols>
  <sheetData>
    <row r="1" spans="1:26" ht="33" customHeight="1" thickBot="1" x14ac:dyDescent="0.3">
      <c r="A1" s="68" t="s">
        <v>78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</row>
    <row r="2" spans="1:26" ht="21.75" customHeight="1" x14ac:dyDescent="0.25">
      <c r="A2" s="89"/>
      <c r="B2" s="74" t="s">
        <v>0</v>
      </c>
      <c r="C2" s="74" t="s">
        <v>43</v>
      </c>
      <c r="D2" s="69" t="s">
        <v>10</v>
      </c>
      <c r="E2" s="70"/>
      <c r="F2" s="70"/>
      <c r="G2" s="70"/>
      <c r="H2" s="70"/>
      <c r="I2" s="70"/>
      <c r="J2" s="70"/>
      <c r="K2" s="70"/>
      <c r="L2" s="70"/>
      <c r="M2" s="70"/>
      <c r="N2" s="81"/>
      <c r="O2" s="74" t="s">
        <v>47</v>
      </c>
      <c r="P2" s="69" t="s">
        <v>21</v>
      </c>
      <c r="Q2" s="70"/>
      <c r="R2" s="70"/>
      <c r="S2" s="70"/>
      <c r="T2" s="70"/>
      <c r="U2" s="66" t="s">
        <v>48</v>
      </c>
    </row>
    <row r="3" spans="1:26" ht="50.25" customHeight="1" x14ac:dyDescent="0.25">
      <c r="A3" s="90"/>
      <c r="B3" s="75"/>
      <c r="C3" s="75"/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31</v>
      </c>
      <c r="N3" s="1" t="s">
        <v>41</v>
      </c>
      <c r="O3" s="75"/>
      <c r="P3" s="1" t="s">
        <v>11</v>
      </c>
      <c r="Q3" s="1" t="s">
        <v>12</v>
      </c>
      <c r="R3" s="1" t="s">
        <v>13</v>
      </c>
      <c r="S3" s="1" t="s">
        <v>22</v>
      </c>
      <c r="T3" s="9" t="s">
        <v>23</v>
      </c>
      <c r="U3" s="67"/>
      <c r="V3" s="18"/>
      <c r="W3" s="19"/>
      <c r="X3" s="19"/>
      <c r="Y3" s="19"/>
      <c r="Z3" s="19"/>
    </row>
    <row r="4" spans="1:26" x14ac:dyDescent="0.25">
      <c r="A4" s="2" t="s">
        <v>14</v>
      </c>
      <c r="B4" s="3">
        <v>2</v>
      </c>
      <c r="C4" s="3">
        <v>3</v>
      </c>
      <c r="D4" s="3">
        <v>4</v>
      </c>
      <c r="E4" s="3">
        <v>5</v>
      </c>
      <c r="F4" s="3">
        <v>6</v>
      </c>
      <c r="G4" s="3">
        <v>7</v>
      </c>
      <c r="H4" s="3">
        <v>8</v>
      </c>
      <c r="I4" s="3">
        <v>9</v>
      </c>
      <c r="J4" s="3">
        <v>10</v>
      </c>
      <c r="K4" s="3">
        <v>11</v>
      </c>
      <c r="L4" s="3">
        <v>12</v>
      </c>
      <c r="M4" s="3">
        <v>13</v>
      </c>
      <c r="N4" s="3">
        <v>14</v>
      </c>
      <c r="O4" s="3">
        <v>15</v>
      </c>
      <c r="P4" s="3">
        <v>16</v>
      </c>
      <c r="Q4" s="3">
        <v>17</v>
      </c>
      <c r="R4" s="3">
        <v>18</v>
      </c>
      <c r="S4" s="3">
        <v>19</v>
      </c>
      <c r="T4" s="10">
        <v>20</v>
      </c>
      <c r="U4" s="13">
        <v>21</v>
      </c>
      <c r="V4" s="20"/>
      <c r="W4" s="20"/>
      <c r="X4" s="20"/>
      <c r="Y4" s="20"/>
      <c r="Z4" s="20"/>
    </row>
    <row r="5" spans="1:26" x14ac:dyDescent="0.25">
      <c r="A5" s="4" t="s">
        <v>14</v>
      </c>
      <c r="B5" s="8" t="s">
        <v>20</v>
      </c>
      <c r="C5" s="3">
        <v>6453</v>
      </c>
      <c r="D5" s="36">
        <v>3612</v>
      </c>
      <c r="E5" s="36">
        <v>2002</v>
      </c>
      <c r="F5" s="36">
        <v>683</v>
      </c>
      <c r="G5" s="36">
        <v>122</v>
      </c>
      <c r="H5" s="36">
        <v>32</v>
      </c>
      <c r="I5" s="36">
        <v>2</v>
      </c>
      <c r="J5" s="36">
        <v>0</v>
      </c>
      <c r="K5" s="36">
        <v>0</v>
      </c>
      <c r="L5" s="36">
        <v>0</v>
      </c>
      <c r="M5" s="36">
        <v>0</v>
      </c>
      <c r="N5" s="36">
        <v>0</v>
      </c>
      <c r="O5" s="3">
        <v>10325</v>
      </c>
      <c r="P5" s="36">
        <v>4149</v>
      </c>
      <c r="Q5" s="36">
        <v>5497</v>
      </c>
      <c r="R5" s="36">
        <v>352</v>
      </c>
      <c r="S5" s="36">
        <v>325</v>
      </c>
      <c r="T5" s="41">
        <v>2</v>
      </c>
      <c r="U5" s="14" t="s">
        <v>42</v>
      </c>
      <c r="V5" s="20"/>
      <c r="W5" s="20"/>
      <c r="X5" s="20"/>
      <c r="Y5" s="20"/>
      <c r="Z5" s="20"/>
    </row>
    <row r="6" spans="1:26" ht="21.75" x14ac:dyDescent="0.25">
      <c r="A6" s="82" t="s">
        <v>15</v>
      </c>
      <c r="B6" s="8" t="s">
        <v>44</v>
      </c>
      <c r="C6" s="3">
        <v>946</v>
      </c>
      <c r="D6" s="38">
        <v>0</v>
      </c>
      <c r="E6" s="38">
        <v>0</v>
      </c>
      <c r="F6" s="36">
        <v>761</v>
      </c>
      <c r="G6" s="36">
        <v>135</v>
      </c>
      <c r="H6" s="36">
        <v>44</v>
      </c>
      <c r="I6" s="36">
        <v>3</v>
      </c>
      <c r="J6" s="36">
        <v>2</v>
      </c>
      <c r="K6" s="36">
        <v>0</v>
      </c>
      <c r="L6" s="36">
        <v>0</v>
      </c>
      <c r="M6" s="36">
        <v>1</v>
      </c>
      <c r="N6" s="36">
        <v>0</v>
      </c>
      <c r="O6" s="3">
        <v>3085</v>
      </c>
      <c r="P6" s="36">
        <v>968</v>
      </c>
      <c r="Q6" s="36">
        <v>1856</v>
      </c>
      <c r="R6" s="36">
        <v>154</v>
      </c>
      <c r="S6" s="36">
        <v>107</v>
      </c>
      <c r="T6" s="41">
        <v>0</v>
      </c>
      <c r="U6" s="14" t="s">
        <v>42</v>
      </c>
      <c r="V6" s="20"/>
      <c r="W6" s="20"/>
      <c r="X6" s="20"/>
      <c r="Y6" s="20"/>
      <c r="Z6" s="20"/>
    </row>
    <row r="7" spans="1:26" ht="22.5" x14ac:dyDescent="0.25">
      <c r="A7" s="83"/>
      <c r="B7" s="6" t="s">
        <v>45</v>
      </c>
      <c r="C7" s="3">
        <v>107</v>
      </c>
      <c r="D7" s="38"/>
      <c r="E7" s="38"/>
      <c r="F7" s="36">
        <v>78</v>
      </c>
      <c r="G7" s="36">
        <v>13</v>
      </c>
      <c r="H7" s="36">
        <v>12</v>
      </c>
      <c r="I7" s="36">
        <v>1</v>
      </c>
      <c r="J7" s="36">
        <v>2</v>
      </c>
      <c r="K7" s="36">
        <v>0</v>
      </c>
      <c r="L7" s="36">
        <v>0</v>
      </c>
      <c r="M7" s="36">
        <v>1</v>
      </c>
      <c r="N7" s="36">
        <v>0</v>
      </c>
      <c r="O7" s="3">
        <v>198</v>
      </c>
      <c r="P7" s="38">
        <v>0</v>
      </c>
      <c r="Q7" s="38">
        <v>0</v>
      </c>
      <c r="R7" s="37">
        <v>95</v>
      </c>
      <c r="S7" s="37">
        <v>103</v>
      </c>
      <c r="T7" s="42">
        <v>0</v>
      </c>
      <c r="U7" s="14">
        <v>198</v>
      </c>
      <c r="V7" s="20"/>
      <c r="W7" s="49"/>
      <c r="X7" s="49"/>
      <c r="Y7" s="20"/>
      <c r="Z7" s="20"/>
    </row>
    <row r="8" spans="1:26" ht="45" customHeight="1" x14ac:dyDescent="0.25">
      <c r="A8" s="4" t="s">
        <v>16</v>
      </c>
      <c r="B8" s="5" t="s">
        <v>36</v>
      </c>
      <c r="C8" s="3">
        <v>382</v>
      </c>
      <c r="D8" s="36">
        <v>124</v>
      </c>
      <c r="E8" s="36">
        <v>118</v>
      </c>
      <c r="F8" s="36">
        <v>94</v>
      </c>
      <c r="G8" s="36">
        <v>31</v>
      </c>
      <c r="H8" s="36">
        <v>15</v>
      </c>
      <c r="I8" s="36">
        <v>0</v>
      </c>
      <c r="J8" s="36">
        <v>0</v>
      </c>
      <c r="K8" s="36">
        <v>0</v>
      </c>
      <c r="L8" s="36">
        <v>0</v>
      </c>
      <c r="M8" s="36">
        <v>0</v>
      </c>
      <c r="N8" s="36">
        <v>0</v>
      </c>
      <c r="O8" s="3">
        <v>524</v>
      </c>
      <c r="P8" s="36">
        <v>222</v>
      </c>
      <c r="Q8" s="36">
        <v>297</v>
      </c>
      <c r="R8" s="36">
        <v>3</v>
      </c>
      <c r="S8" s="36">
        <v>2</v>
      </c>
      <c r="T8" s="41">
        <v>0</v>
      </c>
      <c r="U8" s="14" t="s">
        <v>42</v>
      </c>
      <c r="V8" s="20"/>
      <c r="W8" s="49"/>
      <c r="X8" s="49"/>
      <c r="Y8" s="20"/>
      <c r="Z8" s="20"/>
    </row>
    <row r="9" spans="1:26" ht="33" x14ac:dyDescent="0.25">
      <c r="A9" s="4" t="s">
        <v>17</v>
      </c>
      <c r="B9" s="5" t="s">
        <v>33</v>
      </c>
      <c r="C9" s="3">
        <v>2</v>
      </c>
      <c r="D9" s="36">
        <v>2</v>
      </c>
      <c r="E9" s="36">
        <v>0</v>
      </c>
      <c r="F9" s="36"/>
      <c r="G9" s="36"/>
      <c r="H9" s="36"/>
      <c r="I9" s="36"/>
      <c r="J9" s="36"/>
      <c r="K9" s="36"/>
      <c r="L9" s="36"/>
      <c r="M9" s="36"/>
      <c r="N9" s="36"/>
      <c r="O9" s="3">
        <v>2</v>
      </c>
      <c r="P9" s="36">
        <v>2</v>
      </c>
      <c r="Q9" s="36">
        <v>0</v>
      </c>
      <c r="R9" s="36">
        <v>0</v>
      </c>
      <c r="S9" s="36">
        <v>0</v>
      </c>
      <c r="T9" s="36">
        <v>0</v>
      </c>
      <c r="U9" s="14" t="s">
        <v>42</v>
      </c>
      <c r="V9" s="20"/>
      <c r="W9" s="20"/>
      <c r="X9" s="20"/>
      <c r="Y9" s="20"/>
      <c r="Z9" s="20"/>
    </row>
    <row r="10" spans="1:26" ht="24" customHeight="1" x14ac:dyDescent="0.25">
      <c r="A10" s="4" t="s">
        <v>32</v>
      </c>
      <c r="B10" s="5" t="s">
        <v>34</v>
      </c>
      <c r="C10" s="3">
        <v>82</v>
      </c>
      <c r="D10" s="36">
        <v>37</v>
      </c>
      <c r="E10" s="36">
        <v>32</v>
      </c>
      <c r="F10" s="36">
        <v>11</v>
      </c>
      <c r="G10" s="36">
        <v>2</v>
      </c>
      <c r="H10" s="36">
        <v>0</v>
      </c>
      <c r="I10" s="36"/>
      <c r="J10" s="36"/>
      <c r="K10" s="36"/>
      <c r="L10" s="36"/>
      <c r="M10" s="36"/>
      <c r="N10" s="36"/>
      <c r="O10" s="3">
        <v>142</v>
      </c>
      <c r="P10" s="36">
        <v>54</v>
      </c>
      <c r="Q10" s="36">
        <v>88</v>
      </c>
      <c r="R10" s="36">
        <v>0</v>
      </c>
      <c r="S10" s="36">
        <v>0</v>
      </c>
      <c r="T10" s="36">
        <v>0</v>
      </c>
      <c r="U10" s="14" t="s">
        <v>42</v>
      </c>
      <c r="V10" s="20"/>
      <c r="W10" s="20"/>
      <c r="X10" s="20"/>
      <c r="Y10" s="20"/>
      <c r="Z10" s="20"/>
    </row>
    <row r="11" spans="1:26" ht="14.25" customHeight="1" x14ac:dyDescent="0.25">
      <c r="A11" s="4" t="s">
        <v>18</v>
      </c>
      <c r="B11" s="8" t="s">
        <v>28</v>
      </c>
      <c r="C11" s="3">
        <v>156</v>
      </c>
      <c r="D11" s="36">
        <v>71</v>
      </c>
      <c r="E11" s="36">
        <v>47</v>
      </c>
      <c r="F11" s="36">
        <v>3</v>
      </c>
      <c r="G11" s="36">
        <v>8</v>
      </c>
      <c r="H11" s="36">
        <v>0</v>
      </c>
      <c r="I11" s="36">
        <v>0</v>
      </c>
      <c r="J11" s="36">
        <v>0</v>
      </c>
      <c r="K11" s="36">
        <v>0</v>
      </c>
      <c r="L11" s="36">
        <v>0</v>
      </c>
      <c r="M11" s="36">
        <v>0</v>
      </c>
      <c r="N11" s="36">
        <v>0</v>
      </c>
      <c r="O11" s="3">
        <v>387</v>
      </c>
      <c r="P11" s="36">
        <v>83</v>
      </c>
      <c r="Q11" s="36">
        <v>204</v>
      </c>
      <c r="R11" s="36">
        <v>0</v>
      </c>
      <c r="S11" s="36">
        <v>0</v>
      </c>
      <c r="T11" s="36">
        <v>0</v>
      </c>
      <c r="U11" s="57">
        <v>0</v>
      </c>
      <c r="V11" s="20"/>
      <c r="W11" s="20"/>
      <c r="X11" s="20"/>
      <c r="Y11" s="20"/>
      <c r="Z11" s="20"/>
    </row>
    <row r="12" spans="1:26" ht="21.75" x14ac:dyDescent="0.25">
      <c r="A12" s="82" t="s">
        <v>19</v>
      </c>
      <c r="B12" s="8" t="s">
        <v>46</v>
      </c>
      <c r="C12" s="3">
        <v>73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"/>
      <c r="P12" s="36"/>
      <c r="Q12" s="36"/>
      <c r="R12" s="36"/>
      <c r="S12" s="36"/>
      <c r="T12" s="41"/>
      <c r="U12" s="14"/>
      <c r="V12" s="20"/>
      <c r="W12" s="20"/>
      <c r="X12" s="20"/>
      <c r="Y12" s="20"/>
      <c r="Z12" s="20"/>
    </row>
    <row r="13" spans="1:26" x14ac:dyDescent="0.25">
      <c r="A13" s="84"/>
      <c r="B13" s="6" t="s">
        <v>35</v>
      </c>
      <c r="C13" s="3">
        <v>69</v>
      </c>
      <c r="D13" s="36">
        <v>37</v>
      </c>
      <c r="E13" s="36">
        <v>14</v>
      </c>
      <c r="F13" s="36">
        <v>8</v>
      </c>
      <c r="G13" s="36">
        <v>4</v>
      </c>
      <c r="H13" s="36">
        <v>0</v>
      </c>
      <c r="I13" s="36">
        <v>0</v>
      </c>
      <c r="J13" s="36">
        <v>1</v>
      </c>
      <c r="K13" s="36">
        <v>0</v>
      </c>
      <c r="L13" s="36">
        <v>0</v>
      </c>
      <c r="M13" s="36">
        <v>0</v>
      </c>
      <c r="N13" s="36">
        <v>0</v>
      </c>
      <c r="O13" s="3">
        <v>88</v>
      </c>
      <c r="P13" s="36">
        <v>7</v>
      </c>
      <c r="Q13" s="36">
        <v>71</v>
      </c>
      <c r="R13" s="36">
        <v>10</v>
      </c>
      <c r="S13" s="36">
        <v>0</v>
      </c>
      <c r="T13" s="41">
        <v>0</v>
      </c>
      <c r="U13" s="14">
        <v>88</v>
      </c>
      <c r="V13" s="20"/>
      <c r="W13" s="20"/>
      <c r="X13" s="20"/>
      <c r="Y13" s="20"/>
      <c r="Z13" s="20"/>
    </row>
    <row r="14" spans="1:26" x14ac:dyDescent="0.25">
      <c r="A14" s="84"/>
      <c r="B14" s="6" t="s">
        <v>24</v>
      </c>
      <c r="C14" s="3">
        <v>4</v>
      </c>
      <c r="D14" s="36">
        <v>1</v>
      </c>
      <c r="E14" s="36">
        <v>1</v>
      </c>
      <c r="F14" s="36">
        <v>0</v>
      </c>
      <c r="G14" s="36">
        <v>1</v>
      </c>
      <c r="H14" s="36">
        <v>0</v>
      </c>
      <c r="I14" s="36">
        <v>0</v>
      </c>
      <c r="J14" s="36">
        <v>0</v>
      </c>
      <c r="K14" s="36">
        <v>0</v>
      </c>
      <c r="L14" s="36">
        <v>1</v>
      </c>
      <c r="M14" s="36">
        <v>0</v>
      </c>
      <c r="N14" s="36"/>
      <c r="O14" s="3">
        <v>11</v>
      </c>
      <c r="P14" s="36">
        <v>1</v>
      </c>
      <c r="Q14" s="36">
        <v>9</v>
      </c>
      <c r="R14" s="36">
        <v>1</v>
      </c>
      <c r="S14" s="36"/>
      <c r="T14" s="41"/>
      <c r="U14" s="14">
        <v>11</v>
      </c>
      <c r="V14" s="20"/>
      <c r="W14" s="20"/>
      <c r="X14" s="20"/>
      <c r="Y14" s="20"/>
      <c r="Z14" s="20"/>
    </row>
    <row r="15" spans="1:26" x14ac:dyDescent="0.25">
      <c r="A15" s="83"/>
      <c r="B15" s="6" t="s">
        <v>25</v>
      </c>
      <c r="C15" s="3">
        <v>0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">
        <v>0</v>
      </c>
      <c r="P15" s="36"/>
      <c r="Q15" s="36"/>
      <c r="R15" s="36"/>
      <c r="S15" s="36"/>
      <c r="T15" s="36"/>
      <c r="U15" s="14">
        <v>0</v>
      </c>
      <c r="V15" s="20"/>
      <c r="W15" s="20"/>
      <c r="X15" s="20"/>
      <c r="Y15" s="20"/>
      <c r="Z15" s="20"/>
    </row>
    <row r="16" spans="1:26" ht="22.5" x14ac:dyDescent="0.25">
      <c r="A16" s="4" t="s">
        <v>26</v>
      </c>
      <c r="B16" s="5" t="s">
        <v>37</v>
      </c>
      <c r="C16" s="3">
        <v>1442</v>
      </c>
      <c r="D16" s="36">
        <v>318</v>
      </c>
      <c r="E16" s="36">
        <v>537</v>
      </c>
      <c r="F16" s="36">
        <v>425</v>
      </c>
      <c r="G16" s="36">
        <v>112</v>
      </c>
      <c r="H16" s="36">
        <v>42</v>
      </c>
      <c r="I16" s="36">
        <v>4</v>
      </c>
      <c r="J16" s="36">
        <v>3</v>
      </c>
      <c r="K16" s="36">
        <v>0</v>
      </c>
      <c r="L16" s="36">
        <v>1</v>
      </c>
      <c r="M16" s="36">
        <v>0</v>
      </c>
      <c r="N16" s="36">
        <v>0</v>
      </c>
      <c r="O16" s="3">
        <v>3108</v>
      </c>
      <c r="P16" s="37">
        <v>1300</v>
      </c>
      <c r="Q16" s="37">
        <v>1668</v>
      </c>
      <c r="R16" s="37">
        <v>90</v>
      </c>
      <c r="S16" s="37">
        <v>48</v>
      </c>
      <c r="T16" s="42">
        <v>2</v>
      </c>
      <c r="U16" s="14" t="s">
        <v>42</v>
      </c>
      <c r="V16" s="20"/>
      <c r="W16" s="49"/>
      <c r="X16" s="49"/>
      <c r="Y16" s="20"/>
      <c r="Z16" s="20"/>
    </row>
    <row r="17" spans="1:26" ht="21" x14ac:dyDescent="0.25">
      <c r="A17" s="16" t="s">
        <v>29</v>
      </c>
      <c r="B17" s="8" t="s">
        <v>38</v>
      </c>
      <c r="C17" s="3">
        <v>194</v>
      </c>
      <c r="D17" s="36">
        <v>0</v>
      </c>
      <c r="E17" s="36">
        <v>0</v>
      </c>
      <c r="F17" s="36">
        <v>146</v>
      </c>
      <c r="G17" s="36">
        <v>35</v>
      </c>
      <c r="H17" s="36">
        <v>9</v>
      </c>
      <c r="I17" s="36">
        <v>3</v>
      </c>
      <c r="J17" s="36">
        <v>0</v>
      </c>
      <c r="K17" s="36">
        <v>1</v>
      </c>
      <c r="L17" s="36">
        <v>0</v>
      </c>
      <c r="M17" s="36">
        <v>0</v>
      </c>
      <c r="N17" s="36">
        <v>0</v>
      </c>
      <c r="O17" s="3">
        <v>649</v>
      </c>
      <c r="P17" s="36">
        <v>301</v>
      </c>
      <c r="Q17" s="36">
        <v>315</v>
      </c>
      <c r="R17" s="36">
        <v>14</v>
      </c>
      <c r="S17" s="36">
        <v>19</v>
      </c>
      <c r="T17" s="41">
        <v>0</v>
      </c>
      <c r="U17" s="14" t="s">
        <v>42</v>
      </c>
      <c r="V17" s="20"/>
      <c r="W17" s="20"/>
      <c r="X17" s="20"/>
      <c r="Y17" s="20"/>
      <c r="Z17" s="20"/>
    </row>
    <row r="18" spans="1:26" ht="32.25" customHeight="1" x14ac:dyDescent="0.25">
      <c r="A18" s="82" t="s">
        <v>30</v>
      </c>
      <c r="B18" s="8" t="s">
        <v>49</v>
      </c>
      <c r="C18" s="3">
        <v>26</v>
      </c>
      <c r="D18" s="36">
        <v>2</v>
      </c>
      <c r="E18" s="36">
        <v>9</v>
      </c>
      <c r="F18" s="36">
        <v>9</v>
      </c>
      <c r="G18" s="36">
        <v>4</v>
      </c>
      <c r="H18" s="36">
        <v>2</v>
      </c>
      <c r="I18" s="36"/>
      <c r="J18" s="36"/>
      <c r="K18" s="36"/>
      <c r="L18" s="36"/>
      <c r="M18" s="36"/>
      <c r="N18" s="36"/>
      <c r="O18" s="3">
        <v>73</v>
      </c>
      <c r="P18" s="36">
        <v>23</v>
      </c>
      <c r="Q18" s="36">
        <v>47</v>
      </c>
      <c r="R18" s="36">
        <v>3</v>
      </c>
      <c r="S18" s="36">
        <v>0</v>
      </c>
      <c r="T18" s="41">
        <v>0</v>
      </c>
      <c r="U18" s="14" t="s">
        <v>42</v>
      </c>
      <c r="V18" s="20"/>
      <c r="W18" s="20"/>
      <c r="X18" s="20"/>
      <c r="Y18" s="20"/>
      <c r="Z18" s="20"/>
    </row>
    <row r="19" spans="1:26" ht="22.5" x14ac:dyDescent="0.25">
      <c r="A19" s="84"/>
      <c r="B19" s="6" t="s">
        <v>39</v>
      </c>
      <c r="C19" s="3">
        <v>0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">
        <v>0</v>
      </c>
      <c r="P19" s="36"/>
      <c r="Q19" s="36"/>
      <c r="R19" s="36"/>
      <c r="S19" s="36"/>
      <c r="T19" s="36"/>
      <c r="U19" s="14">
        <v>0</v>
      </c>
      <c r="V19" s="20"/>
      <c r="W19" s="20"/>
      <c r="X19" s="20"/>
      <c r="Y19" s="20"/>
      <c r="Z19" s="20"/>
    </row>
    <row r="20" spans="1:26" ht="23.25" thickBot="1" x14ac:dyDescent="0.3">
      <c r="A20" s="85"/>
      <c r="B20" s="11" t="s">
        <v>40</v>
      </c>
      <c r="C20" s="3">
        <v>6</v>
      </c>
      <c r="D20" s="45">
        <v>0</v>
      </c>
      <c r="E20" s="45">
        <v>5</v>
      </c>
      <c r="F20" s="45">
        <v>1</v>
      </c>
      <c r="G20" s="45"/>
      <c r="H20" s="45"/>
      <c r="I20" s="45"/>
      <c r="J20" s="45"/>
      <c r="K20" s="45"/>
      <c r="L20" s="45"/>
      <c r="M20" s="45"/>
      <c r="N20" s="45"/>
      <c r="O20" s="3">
        <v>13</v>
      </c>
      <c r="P20" s="45">
        <v>9</v>
      </c>
      <c r="Q20" s="45">
        <v>4</v>
      </c>
      <c r="R20" s="45"/>
      <c r="S20" s="45"/>
      <c r="T20" s="45"/>
      <c r="U20" s="15">
        <v>13</v>
      </c>
      <c r="V20" s="20"/>
      <c r="W20" s="20"/>
      <c r="X20" s="20"/>
      <c r="Y20" s="20"/>
      <c r="Z20" s="20"/>
    </row>
  </sheetData>
  <mergeCells count="11">
    <mergeCell ref="A6:A7"/>
    <mergeCell ref="A12:A15"/>
    <mergeCell ref="A18:A20"/>
    <mergeCell ref="A1:U1"/>
    <mergeCell ref="A2:A3"/>
    <mergeCell ref="B2:B3"/>
    <mergeCell ref="C2:C3"/>
    <mergeCell ref="D2:N2"/>
    <mergeCell ref="O2:O3"/>
    <mergeCell ref="P2:T2"/>
    <mergeCell ref="U2:U3"/>
  </mergeCells>
  <pageMargins left="0.7" right="0.7" top="0.75" bottom="0.75" header="0.3" footer="0.3"/>
  <pageSetup paperSize="9" scale="74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>
    <tabColor rgb="FF00B0F0"/>
    <pageSetUpPr fitToPage="1"/>
  </sheetPr>
  <dimension ref="A1:Z20"/>
  <sheetViews>
    <sheetView topLeftCell="A4" zoomScale="120" zoomScaleNormal="120" zoomScaleSheetLayoutView="50" workbookViewId="0">
      <selection activeCell="V3" sqref="V3:Z20"/>
    </sheetView>
  </sheetViews>
  <sheetFormatPr defaultRowHeight="15" x14ac:dyDescent="0.25"/>
  <cols>
    <col min="1" max="1" width="4.85546875" customWidth="1"/>
    <col min="2" max="2" width="32.42578125" customWidth="1"/>
    <col min="4" max="4" width="6.5703125" customWidth="1"/>
    <col min="5" max="5" width="6.42578125" customWidth="1"/>
    <col min="6" max="6" width="7" customWidth="1"/>
    <col min="7" max="8" width="6.5703125" customWidth="1"/>
    <col min="9" max="9" width="7" customWidth="1"/>
    <col min="10" max="13" width="6.5703125" customWidth="1"/>
    <col min="14" max="14" width="6.140625" customWidth="1"/>
    <col min="15" max="15" width="9.28515625" customWidth="1"/>
    <col min="16" max="16" width="7" customWidth="1"/>
    <col min="17" max="17" width="7.28515625" customWidth="1"/>
    <col min="18" max="18" width="7" customWidth="1"/>
    <col min="19" max="19" width="7.85546875" customWidth="1"/>
    <col min="20" max="20" width="9.85546875" customWidth="1"/>
    <col min="22" max="22" width="5.85546875" customWidth="1"/>
    <col min="23" max="23" width="4.7109375" customWidth="1"/>
    <col min="24" max="24" width="5.42578125" customWidth="1"/>
    <col min="25" max="25" width="6.42578125" customWidth="1"/>
    <col min="26" max="26" width="6" customWidth="1"/>
  </cols>
  <sheetData>
    <row r="1" spans="1:26" ht="33" customHeight="1" thickBot="1" x14ac:dyDescent="0.3">
      <c r="A1" s="68" t="s">
        <v>68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</row>
    <row r="2" spans="1:26" ht="21.75" customHeight="1" x14ac:dyDescent="0.25">
      <c r="A2" s="89"/>
      <c r="B2" s="74" t="s">
        <v>0</v>
      </c>
      <c r="C2" s="74" t="s">
        <v>43</v>
      </c>
      <c r="D2" s="69" t="s">
        <v>10</v>
      </c>
      <c r="E2" s="70"/>
      <c r="F2" s="70"/>
      <c r="G2" s="70"/>
      <c r="H2" s="70"/>
      <c r="I2" s="70"/>
      <c r="J2" s="70"/>
      <c r="K2" s="70"/>
      <c r="L2" s="70"/>
      <c r="M2" s="70"/>
      <c r="N2" s="81"/>
      <c r="O2" s="74" t="s">
        <v>47</v>
      </c>
      <c r="P2" s="69" t="s">
        <v>21</v>
      </c>
      <c r="Q2" s="70"/>
      <c r="R2" s="70"/>
      <c r="S2" s="70"/>
      <c r="T2" s="70"/>
      <c r="U2" s="66" t="s">
        <v>48</v>
      </c>
    </row>
    <row r="3" spans="1:26" ht="50.25" customHeight="1" x14ac:dyDescent="0.25">
      <c r="A3" s="90"/>
      <c r="B3" s="75"/>
      <c r="C3" s="75"/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31</v>
      </c>
      <c r="N3" s="1" t="s">
        <v>41</v>
      </c>
      <c r="O3" s="75"/>
      <c r="P3" s="1" t="s">
        <v>11</v>
      </c>
      <c r="Q3" s="1" t="s">
        <v>12</v>
      </c>
      <c r="R3" s="1" t="s">
        <v>13</v>
      </c>
      <c r="S3" s="1" t="s">
        <v>22</v>
      </c>
      <c r="T3" s="9" t="s">
        <v>23</v>
      </c>
      <c r="U3" s="67"/>
      <c r="V3" s="18"/>
      <c r="W3" s="19"/>
      <c r="X3" s="19"/>
      <c r="Y3" s="19"/>
      <c r="Z3" s="19"/>
    </row>
    <row r="4" spans="1:26" x14ac:dyDescent="0.25">
      <c r="A4" s="2" t="s">
        <v>14</v>
      </c>
      <c r="B4" s="3">
        <v>2</v>
      </c>
      <c r="C4" s="3">
        <v>3</v>
      </c>
      <c r="D4" s="3">
        <v>4</v>
      </c>
      <c r="E4" s="3">
        <v>5</v>
      </c>
      <c r="F4" s="3">
        <v>6</v>
      </c>
      <c r="G4" s="3">
        <v>7</v>
      </c>
      <c r="H4" s="3">
        <v>8</v>
      </c>
      <c r="I4" s="3">
        <v>9</v>
      </c>
      <c r="J4" s="3">
        <v>10</v>
      </c>
      <c r="K4" s="3">
        <v>11</v>
      </c>
      <c r="L4" s="3">
        <v>12</v>
      </c>
      <c r="M4" s="3">
        <v>13</v>
      </c>
      <c r="N4" s="3">
        <v>14</v>
      </c>
      <c r="O4" s="3">
        <v>15</v>
      </c>
      <c r="P4" s="3">
        <v>16</v>
      </c>
      <c r="Q4" s="3">
        <v>17</v>
      </c>
      <c r="R4" s="3">
        <v>18</v>
      </c>
      <c r="S4" s="3">
        <v>19</v>
      </c>
      <c r="T4" s="10">
        <v>20</v>
      </c>
      <c r="U4" s="13">
        <v>21</v>
      </c>
      <c r="V4" s="20"/>
      <c r="W4" s="20"/>
      <c r="X4" s="20"/>
      <c r="Y4" s="20"/>
      <c r="Z4" s="20"/>
    </row>
    <row r="5" spans="1:26" x14ac:dyDescent="0.25">
      <c r="A5" s="4" t="s">
        <v>14</v>
      </c>
      <c r="B5" s="8" t="s">
        <v>20</v>
      </c>
      <c r="C5" s="3">
        <v>2835</v>
      </c>
      <c r="D5" s="36">
        <v>1377</v>
      </c>
      <c r="E5" s="36">
        <v>1029</v>
      </c>
      <c r="F5" s="36">
        <v>356</v>
      </c>
      <c r="G5" s="36">
        <v>54</v>
      </c>
      <c r="H5" s="36">
        <v>18</v>
      </c>
      <c r="I5" s="36">
        <v>1</v>
      </c>
      <c r="J5" s="36">
        <v>0</v>
      </c>
      <c r="K5" s="36">
        <v>0</v>
      </c>
      <c r="L5" s="36">
        <v>0</v>
      </c>
      <c r="M5" s="36">
        <v>0</v>
      </c>
      <c r="N5" s="36">
        <v>0</v>
      </c>
      <c r="O5" s="3">
        <v>4815</v>
      </c>
      <c r="P5" s="36">
        <v>1706</v>
      </c>
      <c r="Q5" s="36">
        <v>2740</v>
      </c>
      <c r="R5" s="36">
        <v>252</v>
      </c>
      <c r="S5" s="36">
        <v>108</v>
      </c>
      <c r="T5" s="41">
        <v>9</v>
      </c>
      <c r="U5" s="14" t="s">
        <v>42</v>
      </c>
      <c r="V5" s="20"/>
      <c r="W5" s="20"/>
      <c r="X5" s="20"/>
      <c r="Y5" s="20"/>
      <c r="Z5" s="20"/>
    </row>
    <row r="6" spans="1:26" ht="21.75" x14ac:dyDescent="0.25">
      <c r="A6" s="82" t="s">
        <v>15</v>
      </c>
      <c r="B6" s="8" t="s">
        <v>44</v>
      </c>
      <c r="C6" s="3">
        <v>487</v>
      </c>
      <c r="D6" s="38">
        <v>0</v>
      </c>
      <c r="E6" s="38">
        <v>0</v>
      </c>
      <c r="F6" s="36">
        <v>400</v>
      </c>
      <c r="G6" s="36">
        <v>63</v>
      </c>
      <c r="H6" s="36">
        <v>23</v>
      </c>
      <c r="I6" s="36">
        <v>1</v>
      </c>
      <c r="J6" s="36">
        <v>0</v>
      </c>
      <c r="K6" s="36">
        <v>0</v>
      </c>
      <c r="L6" s="36">
        <v>0</v>
      </c>
      <c r="M6" s="36">
        <v>0</v>
      </c>
      <c r="N6" s="36">
        <v>0</v>
      </c>
      <c r="O6" s="3">
        <v>1573</v>
      </c>
      <c r="P6" s="36">
        <v>521</v>
      </c>
      <c r="Q6" s="36">
        <v>858</v>
      </c>
      <c r="R6" s="36">
        <v>125</v>
      </c>
      <c r="S6" s="36">
        <v>68</v>
      </c>
      <c r="T6" s="41">
        <v>1</v>
      </c>
      <c r="U6" s="14" t="s">
        <v>42</v>
      </c>
      <c r="V6" s="20"/>
      <c r="W6" s="20"/>
      <c r="X6" s="20"/>
      <c r="Y6" s="20"/>
      <c r="Z6" s="20"/>
    </row>
    <row r="7" spans="1:26" ht="22.5" x14ac:dyDescent="0.25">
      <c r="A7" s="83"/>
      <c r="B7" s="6" t="s">
        <v>45</v>
      </c>
      <c r="C7" s="3">
        <v>58</v>
      </c>
      <c r="D7" s="38"/>
      <c r="E7" s="38"/>
      <c r="F7" s="36">
        <v>44</v>
      </c>
      <c r="G7" s="36">
        <v>9</v>
      </c>
      <c r="H7" s="36">
        <v>5</v>
      </c>
      <c r="I7" s="36"/>
      <c r="J7" s="36"/>
      <c r="K7" s="36"/>
      <c r="L7" s="36"/>
      <c r="M7" s="36"/>
      <c r="N7" s="36"/>
      <c r="O7" s="3">
        <v>198</v>
      </c>
      <c r="P7" s="38">
        <v>38</v>
      </c>
      <c r="Q7" s="38">
        <v>89</v>
      </c>
      <c r="R7" s="37">
        <v>38</v>
      </c>
      <c r="S7" s="37">
        <v>29</v>
      </c>
      <c r="T7" s="42">
        <v>4</v>
      </c>
      <c r="U7" s="14"/>
      <c r="V7" s="20"/>
      <c r="W7" s="20"/>
      <c r="X7" s="20"/>
      <c r="Y7" s="20"/>
      <c r="Z7" s="20"/>
    </row>
    <row r="8" spans="1:26" ht="45" customHeight="1" x14ac:dyDescent="0.25">
      <c r="A8" s="4" t="s">
        <v>16</v>
      </c>
      <c r="B8" s="5" t="s">
        <v>36</v>
      </c>
      <c r="C8" s="3">
        <v>437</v>
      </c>
      <c r="D8" s="36">
        <v>285</v>
      </c>
      <c r="E8" s="36">
        <v>100</v>
      </c>
      <c r="F8" s="36">
        <v>43</v>
      </c>
      <c r="G8" s="36">
        <v>7</v>
      </c>
      <c r="H8" s="36">
        <v>2</v>
      </c>
      <c r="I8" s="36"/>
      <c r="J8" s="36"/>
      <c r="K8" s="36"/>
      <c r="L8" s="36"/>
      <c r="M8" s="36"/>
      <c r="N8" s="36"/>
      <c r="O8" s="3">
        <v>652</v>
      </c>
      <c r="P8" s="36">
        <v>165</v>
      </c>
      <c r="Q8" s="36">
        <v>429</v>
      </c>
      <c r="R8" s="36">
        <v>52</v>
      </c>
      <c r="S8" s="36">
        <v>4</v>
      </c>
      <c r="T8" s="41">
        <v>2</v>
      </c>
      <c r="U8" s="14" t="s">
        <v>42</v>
      </c>
      <c r="V8" s="20"/>
      <c r="W8" s="20"/>
      <c r="X8" s="20"/>
      <c r="Y8" s="20"/>
      <c r="Z8" s="20"/>
    </row>
    <row r="9" spans="1:26" ht="33" x14ac:dyDescent="0.25">
      <c r="A9" s="4" t="s">
        <v>17</v>
      </c>
      <c r="B9" s="5" t="s">
        <v>33</v>
      </c>
      <c r="C9" s="3">
        <v>0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">
        <v>0</v>
      </c>
      <c r="P9" s="36"/>
      <c r="Q9" s="36"/>
      <c r="R9" s="36"/>
      <c r="S9" s="36"/>
      <c r="T9" s="36"/>
      <c r="U9" s="14" t="s">
        <v>42</v>
      </c>
      <c r="V9" s="20"/>
      <c r="W9" s="20"/>
      <c r="X9" s="20"/>
      <c r="Y9" s="20"/>
      <c r="Z9" s="20"/>
    </row>
    <row r="10" spans="1:26" ht="24" customHeight="1" x14ac:dyDescent="0.25">
      <c r="A10" s="4" t="s">
        <v>32</v>
      </c>
      <c r="B10" s="5" t="s">
        <v>34</v>
      </c>
      <c r="C10" s="3">
        <v>31</v>
      </c>
      <c r="D10" s="36">
        <v>17</v>
      </c>
      <c r="E10" s="36">
        <v>10</v>
      </c>
      <c r="F10" s="36">
        <v>3</v>
      </c>
      <c r="G10" s="36">
        <v>1</v>
      </c>
      <c r="H10" s="36"/>
      <c r="I10" s="36"/>
      <c r="J10" s="36"/>
      <c r="K10" s="36"/>
      <c r="L10" s="36"/>
      <c r="M10" s="36"/>
      <c r="N10" s="36"/>
      <c r="O10" s="3">
        <v>50</v>
      </c>
      <c r="P10" s="36">
        <v>11</v>
      </c>
      <c r="Q10" s="36">
        <v>33</v>
      </c>
      <c r="R10" s="36">
        <v>5</v>
      </c>
      <c r="S10" s="36">
        <v>1</v>
      </c>
      <c r="T10" s="41"/>
      <c r="U10" s="14" t="s">
        <v>42</v>
      </c>
      <c r="V10" s="20"/>
      <c r="W10" s="20"/>
      <c r="X10" s="20"/>
      <c r="Y10" s="20"/>
      <c r="Z10" s="50"/>
    </row>
    <row r="11" spans="1:26" ht="14.25" customHeight="1" x14ac:dyDescent="0.25">
      <c r="A11" s="4" t="s">
        <v>18</v>
      </c>
      <c r="B11" s="8" t="s">
        <v>28</v>
      </c>
      <c r="C11" s="3">
        <v>60</v>
      </c>
      <c r="D11" s="36">
        <v>22</v>
      </c>
      <c r="E11" s="36">
        <v>26</v>
      </c>
      <c r="F11" s="36">
        <v>7</v>
      </c>
      <c r="G11" s="36">
        <v>3</v>
      </c>
      <c r="H11" s="36">
        <v>2</v>
      </c>
      <c r="I11" s="36"/>
      <c r="J11" s="36"/>
      <c r="K11" s="36"/>
      <c r="L11" s="36"/>
      <c r="M11" s="36"/>
      <c r="N11" s="36"/>
      <c r="O11" s="3">
        <v>117</v>
      </c>
      <c r="P11" s="36">
        <v>35</v>
      </c>
      <c r="Q11" s="36">
        <v>74</v>
      </c>
      <c r="R11" s="36">
        <v>7</v>
      </c>
      <c r="S11" s="36">
        <v>1</v>
      </c>
      <c r="T11" s="41"/>
      <c r="U11" s="14"/>
      <c r="V11" s="20"/>
      <c r="W11" s="20"/>
      <c r="X11" s="20"/>
      <c r="Y11" s="20"/>
      <c r="Z11" s="20"/>
    </row>
    <row r="12" spans="1:26" ht="21.75" x14ac:dyDescent="0.25">
      <c r="A12" s="82" t="s">
        <v>19</v>
      </c>
      <c r="B12" s="8" t="s">
        <v>46</v>
      </c>
      <c r="C12" s="3">
        <v>46</v>
      </c>
      <c r="D12" s="36">
        <v>27</v>
      </c>
      <c r="E12" s="36">
        <v>13</v>
      </c>
      <c r="F12" s="36">
        <v>4</v>
      </c>
      <c r="G12" s="36">
        <v>2</v>
      </c>
      <c r="H12" s="36"/>
      <c r="I12" s="36"/>
      <c r="J12" s="36"/>
      <c r="K12" s="36"/>
      <c r="L12" s="36"/>
      <c r="M12" s="36"/>
      <c r="N12" s="36"/>
      <c r="O12" s="3">
        <v>73</v>
      </c>
      <c r="P12" s="36">
        <v>9</v>
      </c>
      <c r="Q12" s="36">
        <v>52</v>
      </c>
      <c r="R12" s="36">
        <v>11</v>
      </c>
      <c r="S12" s="36"/>
      <c r="T12" s="41">
        <v>1</v>
      </c>
      <c r="U12" s="14">
        <v>55</v>
      </c>
      <c r="V12" s="20"/>
      <c r="W12" s="20"/>
      <c r="X12" s="20"/>
      <c r="Y12" s="20"/>
      <c r="Z12" s="20"/>
    </row>
    <row r="13" spans="1:26" x14ac:dyDescent="0.25">
      <c r="A13" s="84"/>
      <c r="B13" s="6" t="s">
        <v>35</v>
      </c>
      <c r="C13" s="3">
        <v>40</v>
      </c>
      <c r="D13" s="36">
        <v>26</v>
      </c>
      <c r="E13" s="36">
        <v>11</v>
      </c>
      <c r="F13" s="36">
        <v>1</v>
      </c>
      <c r="G13" s="36">
        <v>2</v>
      </c>
      <c r="H13" s="36"/>
      <c r="I13" s="36"/>
      <c r="J13" s="36"/>
      <c r="K13" s="36"/>
      <c r="L13" s="36"/>
      <c r="M13" s="36"/>
      <c r="N13" s="36"/>
      <c r="O13" s="3">
        <v>59</v>
      </c>
      <c r="P13" s="36">
        <v>6</v>
      </c>
      <c r="Q13" s="36">
        <v>44</v>
      </c>
      <c r="R13" s="36">
        <v>9</v>
      </c>
      <c r="S13" s="36"/>
      <c r="T13" s="41"/>
      <c r="U13" s="14">
        <v>45</v>
      </c>
      <c r="V13" s="20"/>
      <c r="W13" s="20"/>
      <c r="X13" s="20"/>
      <c r="Y13" s="20"/>
      <c r="Z13" s="20"/>
    </row>
    <row r="14" spans="1:26" x14ac:dyDescent="0.25">
      <c r="A14" s="84"/>
      <c r="B14" s="6" t="s">
        <v>24</v>
      </c>
      <c r="C14" s="3">
        <v>6</v>
      </c>
      <c r="D14" s="36">
        <v>1</v>
      </c>
      <c r="E14" s="36">
        <v>2</v>
      </c>
      <c r="F14" s="36">
        <v>3</v>
      </c>
      <c r="G14" s="36"/>
      <c r="H14" s="36"/>
      <c r="I14" s="36"/>
      <c r="J14" s="36"/>
      <c r="K14" s="36"/>
      <c r="L14" s="36"/>
      <c r="M14" s="36"/>
      <c r="N14" s="36"/>
      <c r="O14" s="3">
        <v>14</v>
      </c>
      <c r="P14" s="36">
        <v>3</v>
      </c>
      <c r="Q14" s="36">
        <v>8</v>
      </c>
      <c r="R14" s="36">
        <v>2</v>
      </c>
      <c r="S14" s="36"/>
      <c r="T14" s="41">
        <v>1</v>
      </c>
      <c r="U14" s="14">
        <v>10</v>
      </c>
      <c r="V14" s="20"/>
      <c r="W14" s="20"/>
      <c r="X14" s="20"/>
      <c r="Y14" s="20"/>
      <c r="Z14" s="20"/>
    </row>
    <row r="15" spans="1:26" x14ac:dyDescent="0.25">
      <c r="A15" s="83"/>
      <c r="B15" s="6" t="s">
        <v>25</v>
      </c>
      <c r="C15" s="3">
        <v>0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">
        <v>0</v>
      </c>
      <c r="P15" s="36"/>
      <c r="Q15" s="36"/>
      <c r="R15" s="36"/>
      <c r="S15" s="36"/>
      <c r="T15" s="36"/>
      <c r="U15" s="14"/>
      <c r="V15" s="20"/>
      <c r="W15" s="20"/>
      <c r="X15" s="20"/>
      <c r="Y15" s="20"/>
      <c r="Z15" s="20"/>
    </row>
    <row r="16" spans="1:26" ht="22.5" x14ac:dyDescent="0.25">
      <c r="A16" s="4" t="s">
        <v>26</v>
      </c>
      <c r="B16" s="5" t="s">
        <v>37</v>
      </c>
      <c r="C16" s="3">
        <v>869</v>
      </c>
      <c r="D16" s="36">
        <v>383</v>
      </c>
      <c r="E16" s="36">
        <v>253</v>
      </c>
      <c r="F16" s="36">
        <v>176</v>
      </c>
      <c r="G16" s="36">
        <v>42</v>
      </c>
      <c r="H16" s="36">
        <v>15</v>
      </c>
      <c r="I16" s="36"/>
      <c r="J16" s="36"/>
      <c r="K16" s="36"/>
      <c r="L16" s="36"/>
      <c r="M16" s="36"/>
      <c r="N16" s="36"/>
      <c r="O16" s="3">
        <v>1668</v>
      </c>
      <c r="P16" s="37">
        <v>599</v>
      </c>
      <c r="Q16" s="37">
        <v>921</v>
      </c>
      <c r="R16" s="37">
        <v>116</v>
      </c>
      <c r="S16" s="37">
        <v>30</v>
      </c>
      <c r="T16" s="42">
        <v>2</v>
      </c>
      <c r="U16" s="14" t="s">
        <v>27</v>
      </c>
      <c r="V16" s="20"/>
      <c r="W16" s="20"/>
      <c r="X16" s="20"/>
      <c r="Y16" s="20"/>
      <c r="Z16" s="20"/>
    </row>
    <row r="17" spans="1:26" ht="21" x14ac:dyDescent="0.25">
      <c r="A17" s="16" t="s">
        <v>29</v>
      </c>
      <c r="B17" s="8" t="s">
        <v>38</v>
      </c>
      <c r="C17" s="3">
        <v>71</v>
      </c>
      <c r="D17" s="36">
        <v>9</v>
      </c>
      <c r="E17" s="36">
        <v>24</v>
      </c>
      <c r="F17" s="36">
        <v>28</v>
      </c>
      <c r="G17" s="36">
        <v>8</v>
      </c>
      <c r="H17" s="36">
        <v>2</v>
      </c>
      <c r="I17" s="36"/>
      <c r="J17" s="36"/>
      <c r="K17" s="36"/>
      <c r="L17" s="36"/>
      <c r="M17" s="36"/>
      <c r="N17" s="36"/>
      <c r="O17" s="3">
        <v>183</v>
      </c>
      <c r="P17" s="36">
        <v>74</v>
      </c>
      <c r="Q17" s="36">
        <v>94</v>
      </c>
      <c r="R17" s="36">
        <v>12</v>
      </c>
      <c r="S17" s="36">
        <v>3</v>
      </c>
      <c r="T17" s="41"/>
      <c r="U17" s="14" t="s">
        <v>42</v>
      </c>
      <c r="V17" s="20"/>
      <c r="W17" s="20"/>
      <c r="X17" s="20"/>
      <c r="Y17" s="20"/>
      <c r="Z17" s="20"/>
    </row>
    <row r="18" spans="1:26" ht="32.25" customHeight="1" x14ac:dyDescent="0.25">
      <c r="A18" s="82" t="s">
        <v>30</v>
      </c>
      <c r="B18" s="8" t="s">
        <v>49</v>
      </c>
      <c r="C18" s="3">
        <v>12</v>
      </c>
      <c r="D18" s="36">
        <v>4</v>
      </c>
      <c r="E18" s="36">
        <v>4</v>
      </c>
      <c r="F18" s="36">
        <v>3</v>
      </c>
      <c r="G18" s="36">
        <v>1</v>
      </c>
      <c r="H18" s="36"/>
      <c r="I18" s="36"/>
      <c r="J18" s="36"/>
      <c r="K18" s="36"/>
      <c r="L18" s="36"/>
      <c r="M18" s="36"/>
      <c r="N18" s="36"/>
      <c r="O18" s="3">
        <v>25</v>
      </c>
      <c r="P18" s="36">
        <v>5</v>
      </c>
      <c r="Q18" s="36">
        <v>13</v>
      </c>
      <c r="R18" s="36">
        <v>0</v>
      </c>
      <c r="S18" s="36">
        <v>0</v>
      </c>
      <c r="T18" s="41">
        <v>7</v>
      </c>
      <c r="U18" s="14" t="s">
        <v>42</v>
      </c>
      <c r="V18" s="20"/>
      <c r="W18" s="20"/>
      <c r="X18" s="20"/>
      <c r="Y18" s="20"/>
      <c r="Z18" s="20"/>
    </row>
    <row r="19" spans="1:26" ht="22.5" x14ac:dyDescent="0.25">
      <c r="A19" s="84"/>
      <c r="B19" s="6" t="s">
        <v>39</v>
      </c>
      <c r="C19" s="3">
        <v>0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">
        <v>0</v>
      </c>
      <c r="P19" s="36"/>
      <c r="Q19" s="36"/>
      <c r="R19" s="36"/>
      <c r="S19" s="36"/>
      <c r="T19" s="36"/>
      <c r="U19" s="14"/>
      <c r="V19" s="20"/>
      <c r="W19" s="20"/>
      <c r="X19" s="20"/>
      <c r="Y19" s="20"/>
      <c r="Z19" s="20"/>
    </row>
    <row r="20" spans="1:26" ht="23.25" thickBot="1" x14ac:dyDescent="0.3">
      <c r="A20" s="85"/>
      <c r="B20" s="11" t="s">
        <v>40</v>
      </c>
      <c r="C20" s="3">
        <v>0</v>
      </c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3">
        <v>0</v>
      </c>
      <c r="P20" s="45"/>
      <c r="Q20" s="45"/>
      <c r="R20" s="45"/>
      <c r="S20" s="45"/>
      <c r="T20" s="45"/>
      <c r="U20" s="15"/>
      <c r="V20" s="20"/>
      <c r="W20" s="20"/>
      <c r="X20" s="20"/>
      <c r="Y20" s="20"/>
      <c r="Z20" s="20"/>
    </row>
  </sheetData>
  <mergeCells count="11">
    <mergeCell ref="A6:A7"/>
    <mergeCell ref="A12:A15"/>
    <mergeCell ref="A18:A20"/>
    <mergeCell ref="A1:U1"/>
    <mergeCell ref="A2:A3"/>
    <mergeCell ref="B2:B3"/>
    <mergeCell ref="C2:C3"/>
    <mergeCell ref="D2:N2"/>
    <mergeCell ref="O2:O3"/>
    <mergeCell ref="P2:T2"/>
    <mergeCell ref="U2:U3"/>
  </mergeCells>
  <pageMargins left="0.7" right="0.7" top="0.75" bottom="0.75" header="0.3" footer="0.3"/>
  <pageSetup paperSize="9" scale="64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tabColor rgb="FF00B0F0"/>
    <pageSetUpPr fitToPage="1"/>
  </sheetPr>
  <dimension ref="A1:Z20"/>
  <sheetViews>
    <sheetView zoomScale="120" zoomScaleNormal="120" workbookViewId="0">
      <selection activeCell="V3" sqref="V3:Z20"/>
    </sheetView>
  </sheetViews>
  <sheetFormatPr defaultRowHeight="15" x14ac:dyDescent="0.25"/>
  <cols>
    <col min="1" max="1" width="4.85546875" customWidth="1"/>
    <col min="2" max="2" width="32.42578125" customWidth="1"/>
    <col min="4" max="4" width="6.5703125" customWidth="1"/>
    <col min="5" max="5" width="6.42578125" customWidth="1"/>
    <col min="6" max="6" width="7" customWidth="1"/>
    <col min="7" max="8" width="6.5703125" customWidth="1"/>
    <col min="9" max="9" width="7" customWidth="1"/>
    <col min="10" max="13" width="6.5703125" customWidth="1"/>
    <col min="14" max="14" width="6.140625" customWidth="1"/>
    <col min="15" max="15" width="9.28515625" customWidth="1"/>
    <col min="16" max="16" width="7" customWidth="1"/>
    <col min="17" max="17" width="7.28515625" customWidth="1"/>
    <col min="18" max="18" width="7" customWidth="1"/>
    <col min="19" max="19" width="7.85546875" customWidth="1"/>
    <col min="20" max="20" width="9.85546875" customWidth="1"/>
    <col min="22" max="22" width="5.85546875" customWidth="1"/>
    <col min="23" max="23" width="4.7109375" customWidth="1"/>
    <col min="24" max="24" width="5.42578125" customWidth="1"/>
    <col min="25" max="25" width="6.42578125" customWidth="1"/>
    <col min="26" max="26" width="6" customWidth="1"/>
  </cols>
  <sheetData>
    <row r="1" spans="1:26" ht="33" customHeight="1" thickBot="1" x14ac:dyDescent="0.3">
      <c r="A1" s="68" t="s">
        <v>75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</row>
    <row r="2" spans="1:26" ht="21.75" customHeight="1" x14ac:dyDescent="0.25">
      <c r="A2" s="89"/>
      <c r="B2" s="74" t="s">
        <v>0</v>
      </c>
      <c r="C2" s="74" t="s">
        <v>43</v>
      </c>
      <c r="D2" s="69" t="s">
        <v>10</v>
      </c>
      <c r="E2" s="70"/>
      <c r="F2" s="70"/>
      <c r="G2" s="70"/>
      <c r="H2" s="70"/>
      <c r="I2" s="70"/>
      <c r="J2" s="70"/>
      <c r="K2" s="70"/>
      <c r="L2" s="70"/>
      <c r="M2" s="70"/>
      <c r="N2" s="81"/>
      <c r="O2" s="74" t="s">
        <v>47</v>
      </c>
      <c r="P2" s="69" t="s">
        <v>21</v>
      </c>
      <c r="Q2" s="70"/>
      <c r="R2" s="70"/>
      <c r="S2" s="70"/>
      <c r="T2" s="70"/>
      <c r="U2" s="66" t="s">
        <v>48</v>
      </c>
    </row>
    <row r="3" spans="1:26" ht="50.25" customHeight="1" x14ac:dyDescent="0.25">
      <c r="A3" s="90"/>
      <c r="B3" s="75"/>
      <c r="C3" s="75"/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31</v>
      </c>
      <c r="N3" s="1" t="s">
        <v>41</v>
      </c>
      <c r="O3" s="75"/>
      <c r="P3" s="1" t="s">
        <v>11</v>
      </c>
      <c r="Q3" s="1" t="s">
        <v>12</v>
      </c>
      <c r="R3" s="1" t="s">
        <v>13</v>
      </c>
      <c r="S3" s="1" t="s">
        <v>22</v>
      </c>
      <c r="T3" s="9" t="s">
        <v>23</v>
      </c>
      <c r="U3" s="67"/>
      <c r="V3" s="18"/>
      <c r="W3" s="19"/>
      <c r="X3" s="19"/>
      <c r="Y3" s="19"/>
      <c r="Z3" s="19"/>
    </row>
    <row r="4" spans="1:26" x14ac:dyDescent="0.25">
      <c r="A4" s="2" t="s">
        <v>14</v>
      </c>
      <c r="B4" s="3">
        <v>2</v>
      </c>
      <c r="C4" s="3">
        <v>3</v>
      </c>
      <c r="D4" s="3">
        <v>4</v>
      </c>
      <c r="E4" s="3">
        <v>5</v>
      </c>
      <c r="F4" s="3">
        <v>6</v>
      </c>
      <c r="G4" s="3">
        <v>7</v>
      </c>
      <c r="H4" s="3">
        <v>8</v>
      </c>
      <c r="I4" s="3">
        <v>9</v>
      </c>
      <c r="J4" s="3">
        <v>10</v>
      </c>
      <c r="K4" s="3">
        <v>11</v>
      </c>
      <c r="L4" s="3">
        <v>12</v>
      </c>
      <c r="M4" s="3">
        <v>13</v>
      </c>
      <c r="N4" s="3">
        <v>14</v>
      </c>
      <c r="O4" s="3">
        <v>15</v>
      </c>
      <c r="P4" s="3">
        <v>16</v>
      </c>
      <c r="Q4" s="3">
        <v>17</v>
      </c>
      <c r="R4" s="3">
        <v>18</v>
      </c>
      <c r="S4" s="3">
        <v>19</v>
      </c>
      <c r="T4" s="10">
        <v>20</v>
      </c>
      <c r="U4" s="13">
        <v>21</v>
      </c>
      <c r="V4" s="20"/>
      <c r="W4" s="20"/>
      <c r="X4" s="20"/>
      <c r="Y4" s="20"/>
      <c r="Z4" s="20"/>
    </row>
    <row r="5" spans="1:26" x14ac:dyDescent="0.25">
      <c r="A5" s="4" t="s">
        <v>14</v>
      </c>
      <c r="B5" s="8" t="s">
        <v>20</v>
      </c>
      <c r="C5" s="3">
        <v>1011</v>
      </c>
      <c r="D5" s="36">
        <v>559</v>
      </c>
      <c r="E5" s="36">
        <v>308</v>
      </c>
      <c r="F5" s="36">
        <v>111</v>
      </c>
      <c r="G5" s="36">
        <v>22</v>
      </c>
      <c r="H5" s="36">
        <v>6</v>
      </c>
      <c r="I5" s="36">
        <v>5</v>
      </c>
      <c r="J5" s="36">
        <v>0</v>
      </c>
      <c r="K5" s="36">
        <v>0</v>
      </c>
      <c r="L5" s="36">
        <v>0</v>
      </c>
      <c r="M5" s="36">
        <v>0</v>
      </c>
      <c r="N5" s="36">
        <v>0</v>
      </c>
      <c r="O5" s="3">
        <v>1656</v>
      </c>
      <c r="P5" s="36">
        <v>561</v>
      </c>
      <c r="Q5" s="36">
        <v>956</v>
      </c>
      <c r="R5" s="36">
        <v>124</v>
      </c>
      <c r="S5" s="36">
        <v>14</v>
      </c>
      <c r="T5" s="41">
        <v>1</v>
      </c>
      <c r="U5" s="14" t="s">
        <v>42</v>
      </c>
      <c r="V5" s="20"/>
      <c r="W5" s="20"/>
      <c r="X5" s="20"/>
      <c r="Y5" s="20"/>
      <c r="Z5" s="20"/>
    </row>
    <row r="6" spans="1:26" ht="21.75" x14ac:dyDescent="0.25">
      <c r="A6" s="82" t="s">
        <v>15</v>
      </c>
      <c r="B6" s="8" t="s">
        <v>44</v>
      </c>
      <c r="C6" s="3">
        <v>173</v>
      </c>
      <c r="D6" s="38">
        <v>0</v>
      </c>
      <c r="E6" s="38">
        <v>0</v>
      </c>
      <c r="F6" s="36">
        <v>136</v>
      </c>
      <c r="G6" s="36">
        <v>26</v>
      </c>
      <c r="H6" s="36">
        <v>7</v>
      </c>
      <c r="I6" s="36">
        <v>3</v>
      </c>
      <c r="J6" s="36">
        <v>1</v>
      </c>
      <c r="K6" s="36">
        <v>0</v>
      </c>
      <c r="L6" s="36">
        <v>0</v>
      </c>
      <c r="M6" s="36">
        <v>0</v>
      </c>
      <c r="N6" s="36">
        <v>0</v>
      </c>
      <c r="O6" s="3">
        <v>572</v>
      </c>
      <c r="P6" s="36">
        <v>165</v>
      </c>
      <c r="Q6" s="36">
        <v>313</v>
      </c>
      <c r="R6" s="36">
        <v>55</v>
      </c>
      <c r="S6" s="36">
        <v>38</v>
      </c>
      <c r="T6" s="41">
        <v>1</v>
      </c>
      <c r="U6" s="14" t="s">
        <v>42</v>
      </c>
      <c r="V6" s="20"/>
      <c r="W6" s="20"/>
      <c r="X6" s="20"/>
      <c r="Y6" s="20"/>
      <c r="Z6" s="20"/>
    </row>
    <row r="7" spans="1:26" ht="22.5" x14ac:dyDescent="0.25">
      <c r="A7" s="83"/>
      <c r="B7" s="6" t="s">
        <v>45</v>
      </c>
      <c r="C7" s="3">
        <v>51</v>
      </c>
      <c r="D7" s="38"/>
      <c r="E7" s="38"/>
      <c r="F7" s="36">
        <v>39</v>
      </c>
      <c r="G7" s="36">
        <v>7</v>
      </c>
      <c r="H7" s="36">
        <v>3</v>
      </c>
      <c r="I7" s="36">
        <v>1</v>
      </c>
      <c r="J7" s="36">
        <v>1</v>
      </c>
      <c r="K7" s="36"/>
      <c r="L7" s="36"/>
      <c r="M7" s="36"/>
      <c r="N7" s="36"/>
      <c r="O7" s="3">
        <v>173</v>
      </c>
      <c r="P7" s="38">
        <v>23</v>
      </c>
      <c r="Q7" s="38">
        <v>80</v>
      </c>
      <c r="R7" s="37">
        <v>33</v>
      </c>
      <c r="S7" s="37">
        <v>36</v>
      </c>
      <c r="T7" s="42">
        <v>1</v>
      </c>
      <c r="U7" s="14">
        <v>173</v>
      </c>
      <c r="V7" s="20"/>
      <c r="W7" s="20"/>
      <c r="X7" s="20"/>
      <c r="Y7" s="20"/>
      <c r="Z7" s="20"/>
    </row>
    <row r="8" spans="1:26" ht="45" customHeight="1" x14ac:dyDescent="0.25">
      <c r="A8" s="4" t="s">
        <v>16</v>
      </c>
      <c r="B8" s="5" t="s">
        <v>36</v>
      </c>
      <c r="C8" s="3">
        <v>222</v>
      </c>
      <c r="D8" s="36">
        <v>163</v>
      </c>
      <c r="E8" s="36">
        <v>44</v>
      </c>
      <c r="F8" s="36">
        <v>11</v>
      </c>
      <c r="G8" s="36">
        <v>4</v>
      </c>
      <c r="H8" s="36">
        <v>0</v>
      </c>
      <c r="I8" s="36">
        <v>0</v>
      </c>
      <c r="J8" s="36">
        <v>0</v>
      </c>
      <c r="K8" s="36">
        <v>0</v>
      </c>
      <c r="L8" s="36">
        <v>0</v>
      </c>
      <c r="M8" s="36">
        <v>0</v>
      </c>
      <c r="N8" s="36">
        <v>0</v>
      </c>
      <c r="O8" s="3">
        <v>300</v>
      </c>
      <c r="P8" s="36">
        <v>93</v>
      </c>
      <c r="Q8" s="36">
        <v>178</v>
      </c>
      <c r="R8" s="36">
        <v>28</v>
      </c>
      <c r="S8" s="36">
        <v>0</v>
      </c>
      <c r="T8" s="41">
        <v>1</v>
      </c>
      <c r="U8" s="14" t="s">
        <v>42</v>
      </c>
      <c r="V8" s="20"/>
      <c r="W8" s="20"/>
      <c r="X8" s="20"/>
      <c r="Y8" s="20"/>
      <c r="Z8" s="20"/>
    </row>
    <row r="9" spans="1:26" ht="33" x14ac:dyDescent="0.25">
      <c r="A9" s="4" t="s">
        <v>17</v>
      </c>
      <c r="B9" s="5" t="s">
        <v>33</v>
      </c>
      <c r="C9" s="3">
        <v>0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">
        <v>0</v>
      </c>
      <c r="P9" s="36"/>
      <c r="Q9" s="36"/>
      <c r="R9" s="36"/>
      <c r="S9" s="36"/>
      <c r="T9" s="36"/>
      <c r="U9" s="14" t="s">
        <v>42</v>
      </c>
      <c r="V9" s="20"/>
      <c r="W9" s="20"/>
      <c r="X9" s="20"/>
      <c r="Y9" s="20"/>
      <c r="Z9" s="20"/>
    </row>
    <row r="10" spans="1:26" ht="24" customHeight="1" x14ac:dyDescent="0.25">
      <c r="A10" s="4" t="s">
        <v>32</v>
      </c>
      <c r="B10" s="5" t="s">
        <v>34</v>
      </c>
      <c r="C10" s="3">
        <v>28</v>
      </c>
      <c r="D10" s="36">
        <v>10</v>
      </c>
      <c r="E10" s="36">
        <v>11</v>
      </c>
      <c r="F10" s="36">
        <v>5</v>
      </c>
      <c r="G10" s="36">
        <v>2</v>
      </c>
      <c r="H10" s="36">
        <v>0</v>
      </c>
      <c r="I10" s="36"/>
      <c r="J10" s="36"/>
      <c r="K10" s="36"/>
      <c r="L10" s="36"/>
      <c r="M10" s="36"/>
      <c r="N10" s="36"/>
      <c r="O10" s="3">
        <v>55</v>
      </c>
      <c r="P10" s="36">
        <v>15</v>
      </c>
      <c r="Q10" s="36">
        <v>29</v>
      </c>
      <c r="R10" s="36">
        <v>11</v>
      </c>
      <c r="S10" s="36"/>
      <c r="T10" s="41"/>
      <c r="U10" s="14" t="s">
        <v>42</v>
      </c>
      <c r="V10" s="20"/>
      <c r="W10" s="20"/>
      <c r="X10" s="20"/>
      <c r="Y10" s="20"/>
      <c r="Z10" s="20"/>
    </row>
    <row r="11" spans="1:26" ht="14.25" customHeight="1" x14ac:dyDescent="0.25">
      <c r="A11" s="4" t="s">
        <v>18</v>
      </c>
      <c r="B11" s="8" t="s">
        <v>28</v>
      </c>
      <c r="C11" s="3">
        <v>25</v>
      </c>
      <c r="D11" s="36">
        <v>8</v>
      </c>
      <c r="E11" s="36">
        <v>9</v>
      </c>
      <c r="F11" s="36">
        <v>6</v>
      </c>
      <c r="G11" s="36">
        <v>1</v>
      </c>
      <c r="H11" s="36">
        <v>0</v>
      </c>
      <c r="I11" s="36">
        <v>1</v>
      </c>
      <c r="J11" s="36"/>
      <c r="K11" s="36"/>
      <c r="L11" s="36"/>
      <c r="M11" s="36"/>
      <c r="N11" s="36"/>
      <c r="O11" s="3">
        <v>54</v>
      </c>
      <c r="P11" s="36">
        <v>6</v>
      </c>
      <c r="Q11" s="36">
        <v>36</v>
      </c>
      <c r="R11" s="36">
        <v>6</v>
      </c>
      <c r="S11" s="36">
        <v>3</v>
      </c>
      <c r="T11" s="41">
        <v>3</v>
      </c>
      <c r="U11" s="14">
        <v>54</v>
      </c>
      <c r="V11" s="20"/>
      <c r="W11" s="20"/>
      <c r="X11" s="20"/>
      <c r="Y11" s="20"/>
      <c r="Z11" s="20"/>
    </row>
    <row r="12" spans="1:26" ht="21.75" x14ac:dyDescent="0.25">
      <c r="A12" s="82" t="s">
        <v>19</v>
      </c>
      <c r="B12" s="8" t="s">
        <v>46</v>
      </c>
      <c r="C12" s="3">
        <v>36</v>
      </c>
      <c r="D12" s="36">
        <v>25</v>
      </c>
      <c r="E12" s="36">
        <v>5</v>
      </c>
      <c r="F12" s="36">
        <v>6</v>
      </c>
      <c r="G12" s="36">
        <v>0</v>
      </c>
      <c r="H12" s="36"/>
      <c r="I12" s="36"/>
      <c r="J12" s="36"/>
      <c r="K12" s="36"/>
      <c r="L12" s="36"/>
      <c r="M12" s="36"/>
      <c r="N12" s="36"/>
      <c r="O12" s="3">
        <v>53</v>
      </c>
      <c r="P12" s="36">
        <v>8</v>
      </c>
      <c r="Q12" s="36">
        <v>36</v>
      </c>
      <c r="R12" s="36">
        <v>9</v>
      </c>
      <c r="S12" s="36"/>
      <c r="T12" s="41"/>
      <c r="U12" s="14">
        <v>53</v>
      </c>
      <c r="V12" s="20"/>
      <c r="W12" s="20"/>
      <c r="X12" s="20"/>
      <c r="Y12" s="20"/>
      <c r="Z12" s="20"/>
    </row>
    <row r="13" spans="1:26" x14ac:dyDescent="0.25">
      <c r="A13" s="84"/>
      <c r="B13" s="6" t="s">
        <v>35</v>
      </c>
      <c r="C13" s="3">
        <v>24</v>
      </c>
      <c r="D13" s="36">
        <v>19</v>
      </c>
      <c r="E13" s="36">
        <v>4</v>
      </c>
      <c r="F13" s="36">
        <v>1</v>
      </c>
      <c r="G13" s="36"/>
      <c r="H13" s="36"/>
      <c r="I13" s="36"/>
      <c r="J13" s="36"/>
      <c r="K13" s="36"/>
      <c r="L13" s="36"/>
      <c r="M13" s="36"/>
      <c r="N13" s="36"/>
      <c r="O13" s="3">
        <v>30</v>
      </c>
      <c r="P13" s="36">
        <v>6</v>
      </c>
      <c r="Q13" s="36">
        <v>18</v>
      </c>
      <c r="R13" s="36">
        <v>6</v>
      </c>
      <c r="S13" s="36">
        <v>0</v>
      </c>
      <c r="T13" s="41">
        <v>0</v>
      </c>
      <c r="U13" s="14">
        <v>30</v>
      </c>
      <c r="V13" s="20"/>
      <c r="W13" s="20"/>
      <c r="X13" s="20"/>
      <c r="Y13" s="20"/>
      <c r="Z13" s="20"/>
    </row>
    <row r="14" spans="1:26" x14ac:dyDescent="0.25">
      <c r="A14" s="84"/>
      <c r="B14" s="6" t="s">
        <v>24</v>
      </c>
      <c r="C14" s="3">
        <v>12</v>
      </c>
      <c r="D14" s="36">
        <v>6</v>
      </c>
      <c r="E14" s="36">
        <v>1</v>
      </c>
      <c r="F14" s="36">
        <v>5</v>
      </c>
      <c r="G14" s="36">
        <v>0</v>
      </c>
      <c r="H14" s="36"/>
      <c r="I14" s="36"/>
      <c r="J14" s="36"/>
      <c r="K14" s="36"/>
      <c r="L14" s="36"/>
      <c r="M14" s="36"/>
      <c r="N14" s="36"/>
      <c r="O14" s="3">
        <v>23</v>
      </c>
      <c r="P14" s="36">
        <v>2</v>
      </c>
      <c r="Q14" s="36">
        <v>18</v>
      </c>
      <c r="R14" s="36">
        <v>3</v>
      </c>
      <c r="S14" s="36">
        <v>0</v>
      </c>
      <c r="T14" s="41">
        <v>0</v>
      </c>
      <c r="U14" s="14">
        <v>23</v>
      </c>
      <c r="V14" s="20"/>
      <c r="W14" s="20"/>
      <c r="X14" s="20"/>
      <c r="Y14" s="20"/>
      <c r="Z14" s="20"/>
    </row>
    <row r="15" spans="1:26" x14ac:dyDescent="0.25">
      <c r="A15" s="83"/>
      <c r="B15" s="6" t="s">
        <v>25</v>
      </c>
      <c r="C15" s="3">
        <v>0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">
        <v>0</v>
      </c>
      <c r="P15" s="36"/>
      <c r="Q15" s="36"/>
      <c r="R15" s="36"/>
      <c r="S15" s="36"/>
      <c r="T15" s="36"/>
      <c r="U15" s="14">
        <v>0</v>
      </c>
      <c r="V15" s="20"/>
      <c r="W15" s="20"/>
      <c r="X15" s="20"/>
      <c r="Y15" s="20"/>
      <c r="Z15" s="20"/>
    </row>
    <row r="16" spans="1:26" ht="22.5" x14ac:dyDescent="0.25">
      <c r="A16" s="4" t="s">
        <v>26</v>
      </c>
      <c r="B16" s="5" t="s">
        <v>37</v>
      </c>
      <c r="C16" s="3">
        <v>431</v>
      </c>
      <c r="D16" s="36">
        <v>162</v>
      </c>
      <c r="E16" s="36">
        <v>151</v>
      </c>
      <c r="F16" s="36">
        <v>99</v>
      </c>
      <c r="G16" s="36">
        <v>13</v>
      </c>
      <c r="H16" s="36">
        <v>5</v>
      </c>
      <c r="I16" s="36">
        <v>1</v>
      </c>
      <c r="J16" s="36"/>
      <c r="K16" s="36"/>
      <c r="L16" s="36"/>
      <c r="M16" s="36"/>
      <c r="N16" s="36"/>
      <c r="O16" s="3">
        <v>844</v>
      </c>
      <c r="P16" s="37">
        <v>315</v>
      </c>
      <c r="Q16" s="37">
        <v>503</v>
      </c>
      <c r="R16" s="37">
        <v>26</v>
      </c>
      <c r="S16" s="37">
        <v>0</v>
      </c>
      <c r="T16" s="37">
        <v>0</v>
      </c>
      <c r="U16" s="14" t="s">
        <v>42</v>
      </c>
      <c r="V16" s="20"/>
      <c r="W16" s="20"/>
      <c r="X16" s="20"/>
      <c r="Y16" s="20"/>
      <c r="Z16" s="20"/>
    </row>
    <row r="17" spans="1:26" ht="21" x14ac:dyDescent="0.25">
      <c r="A17" s="16" t="s">
        <v>29</v>
      </c>
      <c r="B17" s="8" t="s">
        <v>38</v>
      </c>
      <c r="C17" s="3">
        <v>299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"/>
      <c r="P17" s="36"/>
      <c r="Q17" s="36"/>
      <c r="R17" s="36"/>
      <c r="S17" s="36"/>
      <c r="T17" s="41"/>
      <c r="U17" s="14" t="s">
        <v>42</v>
      </c>
      <c r="V17" s="20"/>
      <c r="W17" s="20"/>
      <c r="X17" s="20"/>
      <c r="Y17" s="20"/>
      <c r="Z17" s="20"/>
    </row>
    <row r="18" spans="1:26" ht="32.25" customHeight="1" x14ac:dyDescent="0.25">
      <c r="A18" s="82" t="s">
        <v>30</v>
      </c>
      <c r="B18" s="8" t="s">
        <v>49</v>
      </c>
      <c r="C18" s="3">
        <v>19</v>
      </c>
      <c r="D18" s="36">
        <v>8</v>
      </c>
      <c r="E18" s="36">
        <v>2</v>
      </c>
      <c r="F18" s="36">
        <v>5</v>
      </c>
      <c r="G18" s="36">
        <v>3</v>
      </c>
      <c r="H18" s="36">
        <v>1</v>
      </c>
      <c r="I18" s="36"/>
      <c r="J18" s="36"/>
      <c r="K18" s="36"/>
      <c r="L18" s="36"/>
      <c r="M18" s="36"/>
      <c r="N18" s="36"/>
      <c r="O18" s="3">
        <v>44</v>
      </c>
      <c r="P18" s="36">
        <v>15</v>
      </c>
      <c r="Q18" s="36">
        <v>29</v>
      </c>
      <c r="R18" s="36"/>
      <c r="S18" s="36"/>
      <c r="T18" s="41"/>
      <c r="U18" s="14" t="s">
        <v>42</v>
      </c>
      <c r="V18" s="20"/>
      <c r="W18" s="20"/>
      <c r="X18" s="20"/>
      <c r="Y18" s="20"/>
      <c r="Z18" s="20"/>
    </row>
    <row r="19" spans="1:26" ht="22.5" x14ac:dyDescent="0.25">
      <c r="A19" s="84"/>
      <c r="B19" s="6" t="s">
        <v>39</v>
      </c>
      <c r="C19" s="3">
        <v>0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">
        <v>0</v>
      </c>
      <c r="P19" s="36"/>
      <c r="Q19" s="36"/>
      <c r="R19" s="36"/>
      <c r="S19" s="36"/>
      <c r="T19" s="41"/>
      <c r="U19" s="14">
        <v>0</v>
      </c>
      <c r="V19" s="20"/>
      <c r="W19" s="20"/>
      <c r="X19" s="20"/>
      <c r="Y19" s="20"/>
      <c r="Z19" s="20"/>
    </row>
    <row r="20" spans="1:26" ht="23.25" thickBot="1" x14ac:dyDescent="0.3">
      <c r="A20" s="85"/>
      <c r="B20" s="11" t="s">
        <v>40</v>
      </c>
      <c r="C20" s="3">
        <v>0</v>
      </c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3">
        <v>0</v>
      </c>
      <c r="P20" s="45"/>
      <c r="Q20" s="45"/>
      <c r="R20" s="45"/>
      <c r="S20" s="45"/>
      <c r="T20" s="45"/>
      <c r="U20" s="15">
        <v>0</v>
      </c>
      <c r="V20" s="20"/>
      <c r="W20" s="20"/>
      <c r="X20" s="20"/>
      <c r="Y20" s="20"/>
      <c r="Z20" s="20"/>
    </row>
  </sheetData>
  <mergeCells count="11">
    <mergeCell ref="A6:A7"/>
    <mergeCell ref="A12:A15"/>
    <mergeCell ref="A18:A20"/>
    <mergeCell ref="A1:U1"/>
    <mergeCell ref="A2:A3"/>
    <mergeCell ref="B2:B3"/>
    <mergeCell ref="C2:C3"/>
    <mergeCell ref="D2:N2"/>
    <mergeCell ref="O2:O3"/>
    <mergeCell ref="P2:T2"/>
    <mergeCell ref="U2:U3"/>
  </mergeCells>
  <pageMargins left="0.7" right="0.7" top="0.75" bottom="0.75" header="0.3" footer="0.3"/>
  <pageSetup paperSize="9" scale="74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>
    <tabColor rgb="FF00B0F0"/>
    <pageSetUpPr fitToPage="1"/>
  </sheetPr>
  <dimension ref="A1:Z20"/>
  <sheetViews>
    <sheetView topLeftCell="B1" zoomScale="120" zoomScaleNormal="120" workbookViewId="0">
      <selection activeCell="V3" sqref="V3:Z20"/>
    </sheetView>
  </sheetViews>
  <sheetFormatPr defaultRowHeight="15" x14ac:dyDescent="0.25"/>
  <cols>
    <col min="1" max="1" width="4.85546875" customWidth="1"/>
    <col min="2" max="2" width="32.42578125" customWidth="1"/>
    <col min="4" max="4" width="6.5703125" customWidth="1"/>
    <col min="5" max="5" width="6.42578125" customWidth="1"/>
    <col min="6" max="6" width="7" customWidth="1"/>
    <col min="7" max="8" width="6.5703125" customWidth="1"/>
    <col min="9" max="9" width="7" customWidth="1"/>
    <col min="10" max="13" width="6.5703125" customWidth="1"/>
    <col min="14" max="14" width="6.140625" customWidth="1"/>
    <col min="15" max="15" width="9.28515625" customWidth="1"/>
    <col min="16" max="16" width="7" customWidth="1"/>
    <col min="17" max="17" width="7.28515625" customWidth="1"/>
    <col min="18" max="18" width="7" customWidth="1"/>
    <col min="19" max="19" width="7.85546875" customWidth="1"/>
    <col min="20" max="20" width="9.85546875" customWidth="1"/>
    <col min="22" max="22" width="5.85546875" customWidth="1"/>
    <col min="23" max="23" width="4.7109375" customWidth="1"/>
    <col min="24" max="24" width="5.42578125" customWidth="1"/>
    <col min="25" max="25" width="6.42578125" customWidth="1"/>
    <col min="26" max="26" width="6" customWidth="1"/>
  </cols>
  <sheetData>
    <row r="1" spans="1:26" ht="33" customHeight="1" thickBot="1" x14ac:dyDescent="0.3">
      <c r="A1" s="68" t="s">
        <v>79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</row>
    <row r="2" spans="1:26" ht="21.75" customHeight="1" x14ac:dyDescent="0.25">
      <c r="A2" s="89"/>
      <c r="B2" s="74" t="s">
        <v>0</v>
      </c>
      <c r="C2" s="74" t="s">
        <v>43</v>
      </c>
      <c r="D2" s="69" t="s">
        <v>10</v>
      </c>
      <c r="E2" s="70"/>
      <c r="F2" s="70"/>
      <c r="G2" s="70"/>
      <c r="H2" s="70"/>
      <c r="I2" s="70"/>
      <c r="J2" s="70"/>
      <c r="K2" s="70"/>
      <c r="L2" s="70"/>
      <c r="M2" s="70"/>
      <c r="N2" s="81"/>
      <c r="O2" s="74" t="s">
        <v>47</v>
      </c>
      <c r="P2" s="69" t="s">
        <v>21</v>
      </c>
      <c r="Q2" s="70"/>
      <c r="R2" s="70"/>
      <c r="S2" s="70"/>
      <c r="T2" s="70"/>
      <c r="U2" s="66" t="s">
        <v>48</v>
      </c>
    </row>
    <row r="3" spans="1:26" ht="50.25" customHeight="1" x14ac:dyDescent="0.25">
      <c r="A3" s="90"/>
      <c r="B3" s="75"/>
      <c r="C3" s="75"/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31</v>
      </c>
      <c r="N3" s="1" t="s">
        <v>41</v>
      </c>
      <c r="O3" s="75"/>
      <c r="P3" s="1" t="s">
        <v>11</v>
      </c>
      <c r="Q3" s="1" t="s">
        <v>12</v>
      </c>
      <c r="R3" s="1" t="s">
        <v>13</v>
      </c>
      <c r="S3" s="1" t="s">
        <v>22</v>
      </c>
      <c r="T3" s="9" t="s">
        <v>23</v>
      </c>
      <c r="U3" s="67"/>
      <c r="V3" s="18"/>
      <c r="W3" s="19"/>
      <c r="X3" s="19"/>
      <c r="Y3" s="19"/>
      <c r="Z3" s="19"/>
    </row>
    <row r="4" spans="1:26" x14ac:dyDescent="0.25">
      <c r="A4" s="2" t="s">
        <v>14</v>
      </c>
      <c r="B4" s="3">
        <v>2</v>
      </c>
      <c r="C4" s="3">
        <v>3</v>
      </c>
      <c r="D4" s="3">
        <v>4</v>
      </c>
      <c r="E4" s="3">
        <v>5</v>
      </c>
      <c r="F4" s="3">
        <v>6</v>
      </c>
      <c r="G4" s="3">
        <v>7</v>
      </c>
      <c r="H4" s="3">
        <v>8</v>
      </c>
      <c r="I4" s="3">
        <v>9</v>
      </c>
      <c r="J4" s="3">
        <v>10</v>
      </c>
      <c r="K4" s="3">
        <v>11</v>
      </c>
      <c r="L4" s="3">
        <v>12</v>
      </c>
      <c r="M4" s="3">
        <v>13</v>
      </c>
      <c r="N4" s="3">
        <v>14</v>
      </c>
      <c r="O4" s="3">
        <v>15</v>
      </c>
      <c r="P4" s="3">
        <v>16</v>
      </c>
      <c r="Q4" s="3">
        <v>17</v>
      </c>
      <c r="R4" s="3">
        <v>18</v>
      </c>
      <c r="S4" s="3">
        <v>19</v>
      </c>
      <c r="T4" s="10">
        <v>20</v>
      </c>
      <c r="U4" s="13">
        <v>21</v>
      </c>
      <c r="V4" s="20"/>
      <c r="W4" s="20"/>
      <c r="X4" s="20"/>
      <c r="Y4" s="20"/>
      <c r="Z4" s="20"/>
    </row>
    <row r="5" spans="1:26" x14ac:dyDescent="0.25">
      <c r="A5" s="4" t="s">
        <v>14</v>
      </c>
      <c r="B5" s="8" t="s">
        <v>20</v>
      </c>
      <c r="C5" s="3">
        <v>3041</v>
      </c>
      <c r="D5" s="36"/>
      <c r="E5" s="36"/>
      <c r="F5" s="36">
        <v>478</v>
      </c>
      <c r="G5" s="36">
        <v>90</v>
      </c>
      <c r="H5" s="36">
        <v>23</v>
      </c>
      <c r="I5" s="36">
        <v>7</v>
      </c>
      <c r="J5" s="36">
        <v>1</v>
      </c>
      <c r="K5" s="36">
        <v>1</v>
      </c>
      <c r="L5" s="36">
        <v>0</v>
      </c>
      <c r="M5" s="36">
        <v>1</v>
      </c>
      <c r="N5" s="36">
        <v>0</v>
      </c>
      <c r="O5" s="3">
        <v>4751</v>
      </c>
      <c r="P5" s="36">
        <v>1580</v>
      </c>
      <c r="Q5" s="36">
        <v>2889</v>
      </c>
      <c r="R5" s="36">
        <v>168</v>
      </c>
      <c r="S5" s="36">
        <v>107</v>
      </c>
      <c r="T5" s="41">
        <v>7</v>
      </c>
      <c r="U5" s="14" t="s">
        <v>42</v>
      </c>
      <c r="V5" s="20"/>
      <c r="W5" s="20"/>
      <c r="X5" s="20"/>
      <c r="Y5" s="20"/>
      <c r="Z5" s="20"/>
    </row>
    <row r="6" spans="1:26" ht="21.75" x14ac:dyDescent="0.25">
      <c r="A6" s="82" t="s">
        <v>15</v>
      </c>
      <c r="B6" s="8" t="s">
        <v>44</v>
      </c>
      <c r="C6" s="3">
        <v>601</v>
      </c>
      <c r="D6" s="38">
        <v>0</v>
      </c>
      <c r="E6" s="38">
        <v>0</v>
      </c>
      <c r="F6" s="36">
        <v>478</v>
      </c>
      <c r="G6" s="36">
        <v>90</v>
      </c>
      <c r="H6" s="36">
        <v>23</v>
      </c>
      <c r="I6" s="36">
        <v>7</v>
      </c>
      <c r="J6" s="36">
        <v>1</v>
      </c>
      <c r="K6" s="36">
        <v>1</v>
      </c>
      <c r="L6" s="36">
        <v>0</v>
      </c>
      <c r="M6" s="36">
        <v>1</v>
      </c>
      <c r="N6" s="36">
        <v>0</v>
      </c>
      <c r="O6" s="3">
        <v>1980</v>
      </c>
      <c r="P6" s="36">
        <v>694</v>
      </c>
      <c r="Q6" s="36">
        <v>1118</v>
      </c>
      <c r="R6" s="36">
        <v>105</v>
      </c>
      <c r="S6" s="36">
        <v>63</v>
      </c>
      <c r="T6" s="41">
        <v>0</v>
      </c>
      <c r="U6" s="14" t="s">
        <v>42</v>
      </c>
      <c r="V6" s="20"/>
      <c r="W6" s="20"/>
      <c r="X6" s="20"/>
      <c r="Y6" s="20"/>
      <c r="Z6" s="20"/>
    </row>
    <row r="7" spans="1:26" ht="22.5" x14ac:dyDescent="0.25">
      <c r="A7" s="83"/>
      <c r="B7" s="6" t="s">
        <v>45</v>
      </c>
      <c r="C7" s="3">
        <v>128</v>
      </c>
      <c r="D7" s="38"/>
      <c r="E7" s="38"/>
      <c r="F7" s="36">
        <v>94</v>
      </c>
      <c r="G7" s="36">
        <v>23</v>
      </c>
      <c r="H7" s="36">
        <v>8</v>
      </c>
      <c r="I7" s="36">
        <v>1</v>
      </c>
      <c r="J7" s="36">
        <v>1</v>
      </c>
      <c r="K7" s="36">
        <v>0</v>
      </c>
      <c r="L7" s="36">
        <v>0</v>
      </c>
      <c r="M7" s="36">
        <v>1</v>
      </c>
      <c r="N7" s="36">
        <v>0</v>
      </c>
      <c r="O7" s="3">
        <v>437</v>
      </c>
      <c r="P7" s="37">
        <v>90</v>
      </c>
      <c r="Q7" s="37">
        <v>217</v>
      </c>
      <c r="R7" s="37">
        <v>67</v>
      </c>
      <c r="S7" s="37">
        <v>63</v>
      </c>
      <c r="T7" s="42">
        <v>0</v>
      </c>
      <c r="U7" s="13">
        <v>437</v>
      </c>
      <c r="V7" s="20"/>
      <c r="W7" s="50"/>
      <c r="X7" s="50"/>
      <c r="Y7" s="50"/>
      <c r="Z7" s="20"/>
    </row>
    <row r="8" spans="1:26" ht="45" customHeight="1" x14ac:dyDescent="0.25">
      <c r="A8" s="4" t="s">
        <v>16</v>
      </c>
      <c r="B8" s="5" t="s">
        <v>36</v>
      </c>
      <c r="C8" s="3">
        <v>289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"/>
      <c r="P8" s="36"/>
      <c r="Q8" s="36"/>
      <c r="R8" s="36"/>
      <c r="S8" s="36"/>
      <c r="T8" s="41"/>
      <c r="U8" s="14" t="s">
        <v>42</v>
      </c>
      <c r="V8" s="20"/>
      <c r="W8" s="50"/>
      <c r="X8" s="50"/>
      <c r="Y8" s="50"/>
      <c r="Z8" s="20"/>
    </row>
    <row r="9" spans="1:26" ht="33" x14ac:dyDescent="0.25">
      <c r="A9" s="4" t="s">
        <v>17</v>
      </c>
      <c r="B9" s="5" t="s">
        <v>33</v>
      </c>
      <c r="C9" s="3">
        <v>0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"/>
      <c r="P9" s="36"/>
      <c r="Q9" s="36"/>
      <c r="R9" s="36"/>
      <c r="S9" s="36"/>
      <c r="T9" s="36"/>
      <c r="U9" s="14" t="s">
        <v>42</v>
      </c>
      <c r="V9" s="20"/>
      <c r="W9" s="50"/>
      <c r="X9" s="50"/>
      <c r="Y9" s="50"/>
      <c r="Z9" s="20"/>
    </row>
    <row r="10" spans="1:26" ht="24" customHeight="1" x14ac:dyDescent="0.25">
      <c r="A10" s="4" t="s">
        <v>32</v>
      </c>
      <c r="B10" s="5" t="s">
        <v>34</v>
      </c>
      <c r="C10" s="3">
        <v>10</v>
      </c>
      <c r="D10" s="36"/>
      <c r="E10" s="36"/>
      <c r="F10" s="36">
        <v>8</v>
      </c>
      <c r="G10" s="36">
        <v>2</v>
      </c>
      <c r="H10" s="36"/>
      <c r="I10" s="36"/>
      <c r="J10" s="36"/>
      <c r="K10" s="36"/>
      <c r="L10" s="36"/>
      <c r="M10" s="36"/>
      <c r="N10" s="36"/>
      <c r="O10" s="3"/>
      <c r="P10" s="36"/>
      <c r="Q10" s="36"/>
      <c r="R10" s="36"/>
      <c r="S10" s="36"/>
      <c r="T10" s="36"/>
      <c r="U10" s="14" t="s">
        <v>42</v>
      </c>
      <c r="V10" s="20"/>
      <c r="W10" s="50"/>
      <c r="X10" s="50"/>
      <c r="Y10" s="50"/>
      <c r="Z10" s="20"/>
    </row>
    <row r="11" spans="1:26" ht="14.25" customHeight="1" x14ac:dyDescent="0.25">
      <c r="A11" s="4" t="s">
        <v>18</v>
      </c>
      <c r="B11" s="8" t="s">
        <v>28</v>
      </c>
      <c r="C11" s="3">
        <v>89</v>
      </c>
      <c r="D11" s="36">
        <v>66</v>
      </c>
      <c r="E11" s="36">
        <v>4</v>
      </c>
      <c r="F11" s="36">
        <v>13</v>
      </c>
      <c r="G11" s="36">
        <v>3</v>
      </c>
      <c r="H11" s="36">
        <v>2</v>
      </c>
      <c r="I11" s="36">
        <v>1</v>
      </c>
      <c r="J11" s="36"/>
      <c r="K11" s="36"/>
      <c r="L11" s="36"/>
      <c r="M11" s="36"/>
      <c r="N11" s="36"/>
      <c r="O11" s="3"/>
      <c r="P11" s="36"/>
      <c r="Q11" s="36"/>
      <c r="R11" s="36"/>
      <c r="S11" s="36"/>
      <c r="T11" s="36"/>
      <c r="U11" s="14"/>
      <c r="V11" s="20"/>
      <c r="W11" s="50"/>
      <c r="X11" s="50"/>
      <c r="Y11" s="50"/>
      <c r="Z11" s="20"/>
    </row>
    <row r="12" spans="1:26" ht="21.75" x14ac:dyDescent="0.25">
      <c r="A12" s="82" t="s">
        <v>19</v>
      </c>
      <c r="B12" s="8" t="s">
        <v>46</v>
      </c>
      <c r="C12" s="3">
        <v>76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"/>
      <c r="P12" s="36"/>
      <c r="Q12" s="36"/>
      <c r="R12" s="36"/>
      <c r="S12" s="36"/>
      <c r="T12" s="41"/>
      <c r="U12" s="14"/>
      <c r="V12" s="20"/>
      <c r="W12" s="50"/>
      <c r="X12" s="50"/>
      <c r="Y12" s="50"/>
      <c r="Z12" s="20"/>
    </row>
    <row r="13" spans="1:26" x14ac:dyDescent="0.25">
      <c r="A13" s="84"/>
      <c r="B13" s="6" t="s">
        <v>35</v>
      </c>
      <c r="C13" s="3">
        <v>73</v>
      </c>
      <c r="D13" s="36">
        <v>62</v>
      </c>
      <c r="E13" s="36">
        <v>10</v>
      </c>
      <c r="F13" s="36"/>
      <c r="G13" s="36">
        <v>1</v>
      </c>
      <c r="H13" s="36"/>
      <c r="I13" s="36"/>
      <c r="J13" s="36"/>
      <c r="K13" s="36"/>
      <c r="L13" s="36"/>
      <c r="M13" s="36"/>
      <c r="N13" s="36"/>
      <c r="O13" s="3">
        <v>80</v>
      </c>
      <c r="P13" s="36">
        <v>8</v>
      </c>
      <c r="Q13" s="36">
        <v>57</v>
      </c>
      <c r="R13" s="36">
        <v>15</v>
      </c>
      <c r="S13" s="36">
        <v>0</v>
      </c>
      <c r="T13" s="41">
        <v>0</v>
      </c>
      <c r="U13" s="14">
        <v>80</v>
      </c>
      <c r="V13" s="20"/>
      <c r="W13" s="50"/>
      <c r="X13" s="50"/>
      <c r="Y13" s="50"/>
      <c r="Z13" s="20"/>
    </row>
    <row r="14" spans="1:26" x14ac:dyDescent="0.25">
      <c r="A14" s="84"/>
      <c r="B14" s="6" t="s">
        <v>24</v>
      </c>
      <c r="C14" s="3">
        <v>3</v>
      </c>
      <c r="D14" s="36"/>
      <c r="E14" s="36"/>
      <c r="F14" s="36">
        <v>1</v>
      </c>
      <c r="G14" s="36"/>
      <c r="H14" s="36"/>
      <c r="I14" s="36">
        <v>1</v>
      </c>
      <c r="J14" s="36"/>
      <c r="K14" s="36"/>
      <c r="L14" s="36">
        <v>1</v>
      </c>
      <c r="M14" s="36"/>
      <c r="N14" s="36"/>
      <c r="O14" s="3">
        <v>18</v>
      </c>
      <c r="P14" s="36">
        <v>3</v>
      </c>
      <c r="Q14" s="36">
        <v>13</v>
      </c>
      <c r="R14" s="36">
        <v>2</v>
      </c>
      <c r="S14" s="36">
        <v>0</v>
      </c>
      <c r="T14" s="36">
        <v>0</v>
      </c>
      <c r="U14" s="14">
        <v>18</v>
      </c>
      <c r="V14" s="20"/>
      <c r="W14" s="20"/>
      <c r="X14" s="20"/>
      <c r="Y14" s="20"/>
      <c r="Z14" s="20"/>
    </row>
    <row r="15" spans="1:26" x14ac:dyDescent="0.25">
      <c r="A15" s="83"/>
      <c r="B15" s="6" t="s">
        <v>25</v>
      </c>
      <c r="C15" s="3">
        <v>0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">
        <v>0</v>
      </c>
      <c r="P15" s="36"/>
      <c r="Q15" s="36"/>
      <c r="R15" s="36"/>
      <c r="S15" s="36"/>
      <c r="T15" s="41"/>
      <c r="U15" s="14"/>
      <c r="V15" s="20"/>
      <c r="W15" s="20"/>
      <c r="X15" s="20"/>
      <c r="Y15" s="20"/>
      <c r="Z15" s="20"/>
    </row>
    <row r="16" spans="1:26" ht="22.5" x14ac:dyDescent="0.25">
      <c r="A16" s="4" t="s">
        <v>26</v>
      </c>
      <c r="B16" s="5" t="s">
        <v>37</v>
      </c>
      <c r="C16" s="3">
        <v>1226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">
        <v>2434</v>
      </c>
      <c r="P16" s="37"/>
      <c r="Q16" s="37"/>
      <c r="R16" s="37"/>
      <c r="S16" s="37"/>
      <c r="T16" s="42"/>
      <c r="U16" s="14" t="s">
        <v>42</v>
      </c>
      <c r="V16" s="20"/>
      <c r="W16" s="20"/>
      <c r="X16" s="20"/>
      <c r="Y16" s="20"/>
      <c r="Z16" s="20"/>
    </row>
    <row r="17" spans="1:26" ht="21" x14ac:dyDescent="0.25">
      <c r="A17" s="16" t="s">
        <v>29</v>
      </c>
      <c r="B17" s="8" t="s">
        <v>38</v>
      </c>
      <c r="C17" s="3">
        <v>340</v>
      </c>
      <c r="D17" s="36">
        <v>95</v>
      </c>
      <c r="E17" s="36">
        <v>193</v>
      </c>
      <c r="F17" s="36">
        <v>31</v>
      </c>
      <c r="G17" s="36">
        <v>4</v>
      </c>
      <c r="H17" s="36">
        <v>2</v>
      </c>
      <c r="I17" s="36"/>
      <c r="J17" s="36"/>
      <c r="K17" s="36"/>
      <c r="L17" s="36"/>
      <c r="M17" s="36"/>
      <c r="N17" s="36"/>
      <c r="O17" s="3">
        <v>68</v>
      </c>
      <c r="P17" s="36">
        <v>35</v>
      </c>
      <c r="Q17" s="36">
        <v>33</v>
      </c>
      <c r="R17" s="36"/>
      <c r="S17" s="36"/>
      <c r="T17" s="41"/>
      <c r="U17" s="14" t="s">
        <v>42</v>
      </c>
      <c r="V17" s="20"/>
      <c r="W17" s="20"/>
      <c r="X17" s="20"/>
      <c r="Y17" s="20"/>
      <c r="Z17" s="20"/>
    </row>
    <row r="18" spans="1:26" ht="32.25" customHeight="1" x14ac:dyDescent="0.25">
      <c r="A18" s="82" t="s">
        <v>30</v>
      </c>
      <c r="B18" s="8" t="s">
        <v>49</v>
      </c>
      <c r="C18" s="3">
        <v>15</v>
      </c>
      <c r="D18" s="36">
        <v>5</v>
      </c>
      <c r="E18" s="36">
        <v>5</v>
      </c>
      <c r="F18" s="36">
        <v>3</v>
      </c>
      <c r="G18" s="36">
        <v>1</v>
      </c>
      <c r="H18" s="36"/>
      <c r="I18" s="36">
        <v>1</v>
      </c>
      <c r="J18" s="36"/>
      <c r="K18" s="36"/>
      <c r="L18" s="36"/>
      <c r="M18" s="36"/>
      <c r="N18" s="36"/>
      <c r="O18" s="3">
        <v>34</v>
      </c>
      <c r="P18" s="36">
        <v>18</v>
      </c>
      <c r="Q18" s="36">
        <v>16</v>
      </c>
      <c r="R18" s="36"/>
      <c r="S18" s="36"/>
      <c r="T18" s="41"/>
      <c r="U18" s="14" t="s">
        <v>42</v>
      </c>
      <c r="V18" s="20"/>
      <c r="W18" s="20"/>
      <c r="X18" s="20"/>
      <c r="Y18" s="20"/>
      <c r="Z18" s="20"/>
    </row>
    <row r="19" spans="1:26" ht="22.5" x14ac:dyDescent="0.25">
      <c r="A19" s="84"/>
      <c r="B19" s="6" t="s">
        <v>39</v>
      </c>
      <c r="C19" s="3">
        <v>0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"/>
      <c r="P19" s="36"/>
      <c r="Q19" s="36"/>
      <c r="R19" s="36"/>
      <c r="S19" s="36"/>
      <c r="T19" s="36"/>
      <c r="U19" s="14"/>
      <c r="V19" s="20"/>
      <c r="W19" s="20"/>
      <c r="X19" s="20"/>
      <c r="Y19" s="20"/>
      <c r="Z19" s="20"/>
    </row>
    <row r="20" spans="1:26" ht="23.25" thickBot="1" x14ac:dyDescent="0.3">
      <c r="A20" s="85"/>
      <c r="B20" s="11" t="s">
        <v>40</v>
      </c>
      <c r="C20" s="3">
        <v>1</v>
      </c>
      <c r="D20" s="45"/>
      <c r="E20" s="45">
        <v>1</v>
      </c>
      <c r="F20" s="45"/>
      <c r="G20" s="45"/>
      <c r="H20" s="45"/>
      <c r="I20" s="45"/>
      <c r="J20" s="45"/>
      <c r="K20" s="45"/>
      <c r="L20" s="45"/>
      <c r="M20" s="45"/>
      <c r="N20" s="45"/>
      <c r="O20" s="3"/>
      <c r="P20" s="45"/>
      <c r="Q20" s="45"/>
      <c r="R20" s="45"/>
      <c r="S20" s="45"/>
      <c r="T20" s="45"/>
      <c r="U20" s="15">
        <v>2</v>
      </c>
      <c r="V20" s="20"/>
      <c r="W20" s="20"/>
      <c r="X20" s="20"/>
      <c r="Y20" s="20"/>
      <c r="Z20" s="20"/>
    </row>
  </sheetData>
  <mergeCells count="11">
    <mergeCell ref="A6:A7"/>
    <mergeCell ref="A12:A15"/>
    <mergeCell ref="A18:A20"/>
    <mergeCell ref="A1:U1"/>
    <mergeCell ref="A2:A3"/>
    <mergeCell ref="B2:B3"/>
    <mergeCell ref="C2:C3"/>
    <mergeCell ref="D2:N2"/>
    <mergeCell ref="O2:O3"/>
    <mergeCell ref="P2:T2"/>
    <mergeCell ref="U2:U3"/>
  </mergeCells>
  <pageMargins left="0.7" right="0.7" top="0.75" bottom="0.75" header="0.3" footer="0.3"/>
  <pageSetup paperSize="9" scale="74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">
    <tabColor rgb="FF00B0F0"/>
    <pageSetUpPr fitToPage="1"/>
  </sheetPr>
  <dimension ref="A1:Z20"/>
  <sheetViews>
    <sheetView zoomScale="120" zoomScaleNormal="120" workbookViewId="0">
      <selection activeCell="V3" sqref="V3:Z20"/>
    </sheetView>
  </sheetViews>
  <sheetFormatPr defaultRowHeight="15" x14ac:dyDescent="0.25"/>
  <cols>
    <col min="1" max="1" width="4.85546875" customWidth="1"/>
    <col min="2" max="2" width="32.42578125" customWidth="1"/>
    <col min="4" max="4" width="6.5703125" customWidth="1"/>
    <col min="5" max="5" width="6.42578125" customWidth="1"/>
    <col min="6" max="6" width="7" customWidth="1"/>
    <col min="7" max="8" width="6.5703125" customWidth="1"/>
    <col min="9" max="9" width="7" customWidth="1"/>
    <col min="10" max="13" width="6.5703125" customWidth="1"/>
    <col min="14" max="14" width="6.140625" customWidth="1"/>
    <col min="15" max="15" width="9.28515625" customWidth="1"/>
    <col min="16" max="16" width="7" customWidth="1"/>
    <col min="17" max="17" width="7.28515625" customWidth="1"/>
    <col min="18" max="18" width="7" customWidth="1"/>
    <col min="19" max="19" width="7.85546875" customWidth="1"/>
    <col min="20" max="20" width="9.85546875" customWidth="1"/>
    <col min="22" max="22" width="5.85546875" customWidth="1"/>
    <col min="23" max="23" width="4.7109375" customWidth="1"/>
    <col min="24" max="24" width="5.42578125" customWidth="1"/>
    <col min="25" max="25" width="6.42578125" customWidth="1"/>
    <col min="26" max="26" width="6" customWidth="1"/>
  </cols>
  <sheetData>
    <row r="1" spans="1:26" ht="33" customHeight="1" thickBot="1" x14ac:dyDescent="0.3">
      <c r="A1" s="68" t="s">
        <v>57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</row>
    <row r="2" spans="1:26" ht="21.75" customHeight="1" x14ac:dyDescent="0.25">
      <c r="A2" s="89"/>
      <c r="B2" s="74" t="s">
        <v>0</v>
      </c>
      <c r="C2" s="74" t="s">
        <v>43</v>
      </c>
      <c r="D2" s="69" t="s">
        <v>10</v>
      </c>
      <c r="E2" s="70"/>
      <c r="F2" s="70"/>
      <c r="G2" s="70"/>
      <c r="H2" s="70"/>
      <c r="I2" s="70"/>
      <c r="J2" s="70"/>
      <c r="K2" s="70"/>
      <c r="L2" s="70"/>
      <c r="M2" s="70"/>
      <c r="N2" s="81"/>
      <c r="O2" s="74" t="s">
        <v>47</v>
      </c>
      <c r="P2" s="69" t="s">
        <v>21</v>
      </c>
      <c r="Q2" s="70"/>
      <c r="R2" s="70"/>
      <c r="S2" s="70"/>
      <c r="T2" s="70"/>
      <c r="U2" s="66" t="s">
        <v>48</v>
      </c>
    </row>
    <row r="3" spans="1:26" ht="50.25" customHeight="1" x14ac:dyDescent="0.25">
      <c r="A3" s="90"/>
      <c r="B3" s="75"/>
      <c r="C3" s="75"/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31</v>
      </c>
      <c r="N3" s="1" t="s">
        <v>41</v>
      </c>
      <c r="O3" s="75"/>
      <c r="P3" s="1" t="s">
        <v>11</v>
      </c>
      <c r="Q3" s="1" t="s">
        <v>12</v>
      </c>
      <c r="R3" s="1" t="s">
        <v>13</v>
      </c>
      <c r="S3" s="1" t="s">
        <v>22</v>
      </c>
      <c r="T3" s="9" t="s">
        <v>23</v>
      </c>
      <c r="U3" s="67"/>
      <c r="V3" s="18"/>
      <c r="W3" s="19"/>
      <c r="X3" s="19"/>
      <c r="Y3" s="19"/>
      <c r="Z3" s="19"/>
    </row>
    <row r="4" spans="1:26" x14ac:dyDescent="0.25">
      <c r="A4" s="2" t="s">
        <v>14</v>
      </c>
      <c r="B4" s="3">
        <v>2</v>
      </c>
      <c r="C4" s="3">
        <v>3</v>
      </c>
      <c r="D4" s="3">
        <v>4</v>
      </c>
      <c r="E4" s="3">
        <v>5</v>
      </c>
      <c r="F4" s="3">
        <v>6</v>
      </c>
      <c r="G4" s="3">
        <v>7</v>
      </c>
      <c r="H4" s="3">
        <v>8</v>
      </c>
      <c r="I4" s="3">
        <v>9</v>
      </c>
      <c r="J4" s="3">
        <v>10</v>
      </c>
      <c r="K4" s="3">
        <v>11</v>
      </c>
      <c r="L4" s="3">
        <v>12</v>
      </c>
      <c r="M4" s="3">
        <v>13</v>
      </c>
      <c r="N4" s="3">
        <v>14</v>
      </c>
      <c r="O4" s="3">
        <v>15</v>
      </c>
      <c r="P4" s="3">
        <v>16</v>
      </c>
      <c r="Q4" s="3">
        <v>17</v>
      </c>
      <c r="R4" s="3">
        <v>18</v>
      </c>
      <c r="S4" s="3">
        <v>19</v>
      </c>
      <c r="T4" s="10">
        <v>20</v>
      </c>
      <c r="U4" s="13">
        <v>21</v>
      </c>
      <c r="V4" s="20"/>
      <c r="W4" s="20"/>
      <c r="X4" s="20"/>
      <c r="Y4" s="20"/>
      <c r="Z4" s="20"/>
    </row>
    <row r="5" spans="1:26" x14ac:dyDescent="0.25">
      <c r="A5" s="4" t="s">
        <v>14</v>
      </c>
      <c r="B5" s="8" t="s">
        <v>20</v>
      </c>
      <c r="C5" s="3">
        <v>1703</v>
      </c>
      <c r="D5" s="36">
        <v>965</v>
      </c>
      <c r="E5" s="36">
        <v>523</v>
      </c>
      <c r="F5" s="36">
        <v>168</v>
      </c>
      <c r="G5" s="36">
        <v>36</v>
      </c>
      <c r="H5" s="36">
        <v>7</v>
      </c>
      <c r="I5" s="36">
        <v>2</v>
      </c>
      <c r="J5" s="36">
        <v>2</v>
      </c>
      <c r="K5" s="36">
        <v>0</v>
      </c>
      <c r="L5" s="36">
        <v>0</v>
      </c>
      <c r="M5" s="36">
        <v>0</v>
      </c>
      <c r="N5" s="36">
        <v>0</v>
      </c>
      <c r="O5" s="3">
        <v>2720</v>
      </c>
      <c r="P5" s="36">
        <v>911</v>
      </c>
      <c r="Q5" s="36">
        <v>1596</v>
      </c>
      <c r="R5" s="36">
        <v>169</v>
      </c>
      <c r="S5" s="36">
        <v>44</v>
      </c>
      <c r="T5" s="41">
        <v>0</v>
      </c>
      <c r="U5" s="14" t="s">
        <v>42</v>
      </c>
      <c r="V5" s="20"/>
      <c r="W5" s="50"/>
      <c r="X5" s="50"/>
      <c r="Y5" s="20"/>
      <c r="Z5" s="20"/>
    </row>
    <row r="6" spans="1:26" ht="21.75" x14ac:dyDescent="0.25">
      <c r="A6" s="82" t="s">
        <v>15</v>
      </c>
      <c r="B6" s="8" t="s">
        <v>44</v>
      </c>
      <c r="C6" s="3">
        <v>215</v>
      </c>
      <c r="D6" s="38">
        <v>0</v>
      </c>
      <c r="E6" s="38">
        <v>0</v>
      </c>
      <c r="F6" s="36">
        <v>168</v>
      </c>
      <c r="G6" s="36">
        <v>36</v>
      </c>
      <c r="H6" s="36">
        <v>7</v>
      </c>
      <c r="I6" s="36">
        <v>2</v>
      </c>
      <c r="J6" s="36">
        <v>2</v>
      </c>
      <c r="K6" s="36">
        <v>0</v>
      </c>
      <c r="L6" s="36">
        <v>0</v>
      </c>
      <c r="M6" s="36">
        <v>0</v>
      </c>
      <c r="N6" s="36">
        <v>0</v>
      </c>
      <c r="O6" s="3">
        <v>709</v>
      </c>
      <c r="P6" s="36">
        <v>278</v>
      </c>
      <c r="Q6" s="36">
        <v>343</v>
      </c>
      <c r="R6" s="36">
        <v>60</v>
      </c>
      <c r="S6" s="36">
        <v>28</v>
      </c>
      <c r="T6" s="41">
        <v>0</v>
      </c>
      <c r="U6" s="14" t="s">
        <v>42</v>
      </c>
      <c r="V6" s="20"/>
      <c r="W6" s="50"/>
      <c r="X6" s="50"/>
      <c r="Y6" s="20"/>
      <c r="Z6" s="20"/>
    </row>
    <row r="7" spans="1:26" ht="22.5" x14ac:dyDescent="0.25">
      <c r="A7" s="83"/>
      <c r="B7" s="6" t="s">
        <v>45</v>
      </c>
      <c r="C7" s="3">
        <v>47</v>
      </c>
      <c r="D7" s="38"/>
      <c r="E7" s="38"/>
      <c r="F7" s="36">
        <v>34</v>
      </c>
      <c r="G7" s="36">
        <v>11</v>
      </c>
      <c r="H7" s="36">
        <v>1</v>
      </c>
      <c r="I7" s="36">
        <v>0</v>
      </c>
      <c r="J7" s="36">
        <v>1</v>
      </c>
      <c r="K7" s="36">
        <v>0</v>
      </c>
      <c r="L7" s="36">
        <v>0</v>
      </c>
      <c r="M7" s="36">
        <v>0</v>
      </c>
      <c r="N7" s="36">
        <v>0</v>
      </c>
      <c r="O7" s="3">
        <v>158</v>
      </c>
      <c r="P7" s="38">
        <v>25</v>
      </c>
      <c r="Q7" s="38">
        <v>78</v>
      </c>
      <c r="R7" s="37">
        <v>28</v>
      </c>
      <c r="S7" s="37">
        <v>27</v>
      </c>
      <c r="T7" s="42">
        <v>0</v>
      </c>
      <c r="U7" s="14">
        <v>158</v>
      </c>
      <c r="V7" s="20"/>
      <c r="W7" s="50"/>
      <c r="X7" s="50"/>
      <c r="Y7" s="20"/>
      <c r="Z7" s="20"/>
    </row>
    <row r="8" spans="1:26" ht="45" customHeight="1" x14ac:dyDescent="0.25">
      <c r="A8" s="4" t="s">
        <v>16</v>
      </c>
      <c r="B8" s="5" t="s">
        <v>36</v>
      </c>
      <c r="C8" s="3">
        <v>200</v>
      </c>
      <c r="D8" s="36">
        <v>135</v>
      </c>
      <c r="E8" s="36">
        <v>55</v>
      </c>
      <c r="F8" s="36">
        <v>9</v>
      </c>
      <c r="G8" s="36">
        <v>0</v>
      </c>
      <c r="H8" s="36">
        <v>0</v>
      </c>
      <c r="I8" s="36">
        <v>1</v>
      </c>
      <c r="J8" s="36">
        <v>0</v>
      </c>
      <c r="K8" s="36">
        <v>0</v>
      </c>
      <c r="L8" s="36">
        <v>0</v>
      </c>
      <c r="M8" s="36">
        <v>0</v>
      </c>
      <c r="N8" s="36">
        <v>0</v>
      </c>
      <c r="O8" s="3">
        <v>278</v>
      </c>
      <c r="P8" s="36">
        <v>121</v>
      </c>
      <c r="Q8" s="36">
        <v>138</v>
      </c>
      <c r="R8" s="36">
        <v>16</v>
      </c>
      <c r="S8" s="36">
        <v>3</v>
      </c>
      <c r="T8" s="41">
        <v>0</v>
      </c>
      <c r="U8" s="14" t="s">
        <v>42</v>
      </c>
      <c r="V8" s="20"/>
      <c r="W8" s="50"/>
      <c r="X8" s="50"/>
      <c r="Y8" s="20"/>
      <c r="Z8" s="20"/>
    </row>
    <row r="9" spans="1:26" ht="33" x14ac:dyDescent="0.25">
      <c r="A9" s="4" t="s">
        <v>17</v>
      </c>
      <c r="B9" s="5" t="s">
        <v>33</v>
      </c>
      <c r="C9" s="3">
        <v>0</v>
      </c>
      <c r="D9" s="36">
        <v>0</v>
      </c>
      <c r="E9" s="36">
        <v>0</v>
      </c>
      <c r="F9" s="36">
        <v>0</v>
      </c>
      <c r="G9" s="36">
        <v>0</v>
      </c>
      <c r="H9" s="36">
        <v>0</v>
      </c>
      <c r="I9" s="36">
        <v>0</v>
      </c>
      <c r="J9" s="36">
        <v>0</v>
      </c>
      <c r="K9" s="36">
        <v>0</v>
      </c>
      <c r="L9" s="36">
        <v>0</v>
      </c>
      <c r="M9" s="36">
        <v>0</v>
      </c>
      <c r="N9" s="36">
        <v>0</v>
      </c>
      <c r="O9" s="3">
        <v>0</v>
      </c>
      <c r="P9" s="36">
        <v>0</v>
      </c>
      <c r="Q9" s="36">
        <v>0</v>
      </c>
      <c r="R9" s="36">
        <v>0</v>
      </c>
      <c r="S9" s="36">
        <v>0</v>
      </c>
      <c r="T9" s="41">
        <v>0</v>
      </c>
      <c r="U9" s="14" t="s">
        <v>42</v>
      </c>
      <c r="V9" s="20"/>
      <c r="W9" s="50"/>
      <c r="X9" s="50"/>
      <c r="Y9" s="20"/>
      <c r="Z9" s="20"/>
    </row>
    <row r="10" spans="1:26" ht="24" customHeight="1" x14ac:dyDescent="0.25">
      <c r="A10" s="4" t="s">
        <v>32</v>
      </c>
      <c r="B10" s="5" t="s">
        <v>34</v>
      </c>
      <c r="C10" s="3">
        <v>72</v>
      </c>
      <c r="D10" s="36">
        <v>47</v>
      </c>
      <c r="E10" s="36">
        <v>20</v>
      </c>
      <c r="F10" s="36">
        <v>5</v>
      </c>
      <c r="G10" s="36">
        <v>0</v>
      </c>
      <c r="H10" s="36">
        <v>0</v>
      </c>
      <c r="I10" s="36">
        <v>0</v>
      </c>
      <c r="J10" s="36">
        <v>0</v>
      </c>
      <c r="K10" s="36">
        <v>0</v>
      </c>
      <c r="L10" s="36">
        <v>0</v>
      </c>
      <c r="M10" s="36">
        <v>0</v>
      </c>
      <c r="N10" s="36">
        <v>0</v>
      </c>
      <c r="O10" s="3">
        <v>102</v>
      </c>
      <c r="P10" s="36">
        <v>27</v>
      </c>
      <c r="Q10" s="36">
        <v>73</v>
      </c>
      <c r="R10" s="36">
        <v>2</v>
      </c>
      <c r="S10" s="36">
        <v>0</v>
      </c>
      <c r="T10" s="41">
        <v>0</v>
      </c>
      <c r="U10" s="14" t="s">
        <v>42</v>
      </c>
      <c r="V10" s="20"/>
      <c r="W10" s="50"/>
      <c r="X10" s="50"/>
      <c r="Y10" s="20"/>
      <c r="Z10" s="20"/>
    </row>
    <row r="11" spans="1:26" ht="14.25" customHeight="1" x14ac:dyDescent="0.25">
      <c r="A11" s="4" t="s">
        <v>18</v>
      </c>
      <c r="B11" s="8" t="s">
        <v>28</v>
      </c>
      <c r="C11" s="3">
        <v>48</v>
      </c>
      <c r="D11" s="36">
        <v>19</v>
      </c>
      <c r="E11" s="36">
        <v>20</v>
      </c>
      <c r="F11" s="36">
        <v>7</v>
      </c>
      <c r="G11" s="36">
        <v>2</v>
      </c>
      <c r="H11" s="36">
        <v>0</v>
      </c>
      <c r="I11" s="36">
        <v>0</v>
      </c>
      <c r="J11" s="36">
        <v>0</v>
      </c>
      <c r="K11" s="36">
        <v>0</v>
      </c>
      <c r="L11" s="36">
        <v>0</v>
      </c>
      <c r="M11" s="36">
        <v>0</v>
      </c>
      <c r="N11" s="36">
        <v>0</v>
      </c>
      <c r="O11" s="3">
        <v>88</v>
      </c>
      <c r="P11" s="36">
        <v>26</v>
      </c>
      <c r="Q11" s="36">
        <v>59</v>
      </c>
      <c r="R11" s="36">
        <v>2</v>
      </c>
      <c r="S11" s="36">
        <v>1</v>
      </c>
      <c r="T11" s="41">
        <v>0</v>
      </c>
      <c r="U11" s="14">
        <v>88</v>
      </c>
      <c r="V11" s="20"/>
      <c r="W11" s="50"/>
      <c r="X11" s="50"/>
      <c r="Y11" s="20"/>
      <c r="Z11" s="20"/>
    </row>
    <row r="12" spans="1:26" ht="21.75" x14ac:dyDescent="0.25">
      <c r="A12" s="82" t="s">
        <v>19</v>
      </c>
      <c r="B12" s="8" t="s">
        <v>46</v>
      </c>
      <c r="C12" s="3">
        <v>42</v>
      </c>
      <c r="D12" s="36">
        <v>26</v>
      </c>
      <c r="E12" s="36">
        <v>9</v>
      </c>
      <c r="F12" s="36">
        <v>4</v>
      </c>
      <c r="G12" s="36">
        <v>2</v>
      </c>
      <c r="H12" s="36">
        <v>0</v>
      </c>
      <c r="I12" s="36">
        <v>0</v>
      </c>
      <c r="J12" s="36">
        <v>1</v>
      </c>
      <c r="K12" s="36">
        <v>0</v>
      </c>
      <c r="L12" s="36">
        <v>0</v>
      </c>
      <c r="M12" s="36">
        <v>0</v>
      </c>
      <c r="N12" s="36">
        <v>0</v>
      </c>
      <c r="O12" s="3">
        <v>71</v>
      </c>
      <c r="P12" s="36">
        <v>12</v>
      </c>
      <c r="Q12" s="36">
        <v>48</v>
      </c>
      <c r="R12" s="36">
        <v>11</v>
      </c>
      <c r="S12" s="36">
        <v>0</v>
      </c>
      <c r="T12" s="41">
        <v>0</v>
      </c>
      <c r="U12" s="14">
        <v>71</v>
      </c>
      <c r="V12" s="20"/>
      <c r="W12" s="50"/>
      <c r="X12" s="50"/>
      <c r="Y12" s="20"/>
      <c r="Z12" s="20"/>
    </row>
    <row r="13" spans="1:26" x14ac:dyDescent="0.25">
      <c r="A13" s="84"/>
      <c r="B13" s="6" t="s">
        <v>35</v>
      </c>
      <c r="C13" s="3">
        <v>33</v>
      </c>
      <c r="D13" s="36">
        <v>23</v>
      </c>
      <c r="E13" s="36">
        <v>7</v>
      </c>
      <c r="F13" s="36">
        <v>2</v>
      </c>
      <c r="G13" s="36">
        <v>1</v>
      </c>
      <c r="H13" s="36">
        <v>0</v>
      </c>
      <c r="I13" s="36">
        <v>0</v>
      </c>
      <c r="J13" s="36">
        <v>0</v>
      </c>
      <c r="K13" s="36">
        <v>0</v>
      </c>
      <c r="L13" s="36">
        <v>0</v>
      </c>
      <c r="M13" s="36">
        <v>0</v>
      </c>
      <c r="N13" s="36">
        <v>0</v>
      </c>
      <c r="O13" s="3">
        <v>47</v>
      </c>
      <c r="P13" s="36">
        <v>9</v>
      </c>
      <c r="Q13" s="36">
        <v>31</v>
      </c>
      <c r="R13" s="36">
        <v>7</v>
      </c>
      <c r="S13" s="36">
        <v>0</v>
      </c>
      <c r="T13" s="41">
        <v>0</v>
      </c>
      <c r="U13" s="14">
        <v>47</v>
      </c>
      <c r="V13" s="20"/>
      <c r="W13" s="50"/>
      <c r="X13" s="50"/>
      <c r="Y13" s="20"/>
      <c r="Z13" s="20"/>
    </row>
    <row r="14" spans="1:26" x14ac:dyDescent="0.25">
      <c r="A14" s="84"/>
      <c r="B14" s="6" t="s">
        <v>24</v>
      </c>
      <c r="C14" s="3">
        <v>10</v>
      </c>
      <c r="D14" s="36">
        <v>9</v>
      </c>
      <c r="E14" s="36">
        <v>3</v>
      </c>
      <c r="F14" s="36">
        <v>2</v>
      </c>
      <c r="G14" s="36">
        <v>2</v>
      </c>
      <c r="H14" s="36">
        <v>1</v>
      </c>
      <c r="I14" s="36">
        <v>0</v>
      </c>
      <c r="J14" s="36">
        <v>0</v>
      </c>
      <c r="K14" s="36">
        <v>1</v>
      </c>
      <c r="L14" s="36">
        <v>0</v>
      </c>
      <c r="M14" s="36">
        <v>0</v>
      </c>
      <c r="N14" s="36">
        <v>0</v>
      </c>
      <c r="O14" s="3">
        <v>24</v>
      </c>
      <c r="P14" s="36">
        <v>3</v>
      </c>
      <c r="Q14" s="36">
        <v>17</v>
      </c>
      <c r="R14" s="36">
        <v>4</v>
      </c>
      <c r="S14" s="36">
        <v>0</v>
      </c>
      <c r="T14" s="41">
        <v>0</v>
      </c>
      <c r="U14" s="14">
        <v>24</v>
      </c>
      <c r="V14" s="20"/>
      <c r="W14" s="20"/>
      <c r="X14" s="20"/>
      <c r="Y14" s="20"/>
      <c r="Z14" s="20"/>
    </row>
    <row r="15" spans="1:26" x14ac:dyDescent="0.25">
      <c r="A15" s="83"/>
      <c r="B15" s="6" t="s">
        <v>25</v>
      </c>
      <c r="C15" s="3">
        <v>0</v>
      </c>
      <c r="D15" s="36">
        <v>0</v>
      </c>
      <c r="E15" s="36">
        <v>0</v>
      </c>
      <c r="F15" s="36">
        <v>0</v>
      </c>
      <c r="G15" s="36">
        <v>0</v>
      </c>
      <c r="H15" s="36">
        <v>0</v>
      </c>
      <c r="I15" s="36">
        <v>0</v>
      </c>
      <c r="J15" s="36">
        <v>0</v>
      </c>
      <c r="K15" s="36">
        <v>0</v>
      </c>
      <c r="L15" s="36">
        <v>0</v>
      </c>
      <c r="M15" s="36">
        <v>0</v>
      </c>
      <c r="N15" s="36">
        <v>0</v>
      </c>
      <c r="O15" s="3">
        <v>0</v>
      </c>
      <c r="P15" s="36">
        <v>0</v>
      </c>
      <c r="Q15" s="36">
        <v>0</v>
      </c>
      <c r="R15" s="36">
        <v>0</v>
      </c>
      <c r="S15" s="36">
        <v>0</v>
      </c>
      <c r="T15" s="36">
        <v>0</v>
      </c>
      <c r="U15" s="14">
        <v>0</v>
      </c>
      <c r="V15" s="20"/>
      <c r="W15" s="20"/>
      <c r="X15" s="20"/>
      <c r="Y15" s="20"/>
      <c r="Z15" s="20"/>
    </row>
    <row r="16" spans="1:26" ht="22.5" x14ac:dyDescent="0.25">
      <c r="A16" s="4" t="s">
        <v>26</v>
      </c>
      <c r="B16" s="5" t="s">
        <v>37</v>
      </c>
      <c r="C16" s="3">
        <v>699</v>
      </c>
      <c r="D16" s="36">
        <v>264</v>
      </c>
      <c r="E16" s="36">
        <v>273</v>
      </c>
      <c r="F16" s="36">
        <v>137</v>
      </c>
      <c r="G16" s="36">
        <v>24</v>
      </c>
      <c r="H16" s="36">
        <v>0</v>
      </c>
      <c r="I16" s="36">
        <v>1</v>
      </c>
      <c r="J16" s="36">
        <v>0</v>
      </c>
      <c r="K16" s="36">
        <v>0</v>
      </c>
      <c r="L16" s="36">
        <v>0</v>
      </c>
      <c r="M16" s="36">
        <v>0</v>
      </c>
      <c r="N16" s="36">
        <v>0</v>
      </c>
      <c r="O16" s="3">
        <v>1323</v>
      </c>
      <c r="P16" s="37">
        <v>511</v>
      </c>
      <c r="Q16" s="37">
        <v>750</v>
      </c>
      <c r="R16" s="37">
        <v>57</v>
      </c>
      <c r="S16" s="37">
        <v>5</v>
      </c>
      <c r="T16" s="42">
        <v>0</v>
      </c>
      <c r="U16" s="14"/>
      <c r="V16" s="20"/>
      <c r="W16" s="20"/>
      <c r="X16" s="20"/>
      <c r="Y16" s="20"/>
      <c r="Z16" s="20"/>
    </row>
    <row r="17" spans="1:26" ht="21" x14ac:dyDescent="0.25">
      <c r="A17" s="16" t="s">
        <v>29</v>
      </c>
      <c r="B17" s="8" t="s">
        <v>38</v>
      </c>
      <c r="C17" s="3">
        <v>106</v>
      </c>
      <c r="D17" s="36">
        <v>28</v>
      </c>
      <c r="E17" s="36">
        <v>35</v>
      </c>
      <c r="F17" s="36">
        <v>33</v>
      </c>
      <c r="G17" s="36">
        <v>8</v>
      </c>
      <c r="H17" s="36">
        <v>1</v>
      </c>
      <c r="I17" s="36">
        <v>1</v>
      </c>
      <c r="J17" s="36">
        <v>0</v>
      </c>
      <c r="K17" s="36">
        <v>0</v>
      </c>
      <c r="L17" s="36">
        <v>0</v>
      </c>
      <c r="M17" s="36">
        <v>0</v>
      </c>
      <c r="N17" s="36">
        <v>0</v>
      </c>
      <c r="O17" s="3">
        <v>240</v>
      </c>
      <c r="P17" s="36">
        <v>86</v>
      </c>
      <c r="Q17" s="36">
        <v>129</v>
      </c>
      <c r="R17" s="36">
        <v>18</v>
      </c>
      <c r="S17" s="36">
        <v>7</v>
      </c>
      <c r="T17" s="41">
        <v>0</v>
      </c>
      <c r="U17" s="14" t="s">
        <v>42</v>
      </c>
      <c r="V17" s="20"/>
      <c r="W17" s="20"/>
      <c r="X17" s="20"/>
      <c r="Y17" s="20"/>
      <c r="Z17" s="20"/>
    </row>
    <row r="18" spans="1:26" ht="32.25" customHeight="1" x14ac:dyDescent="0.25">
      <c r="A18" s="82" t="s">
        <v>30</v>
      </c>
      <c r="B18" s="8" t="s">
        <v>49</v>
      </c>
      <c r="C18" s="3">
        <v>19</v>
      </c>
      <c r="D18" s="36">
        <v>5</v>
      </c>
      <c r="E18" s="36">
        <v>6</v>
      </c>
      <c r="F18" s="36">
        <v>6</v>
      </c>
      <c r="G18" s="36">
        <v>1</v>
      </c>
      <c r="H18" s="36">
        <v>0</v>
      </c>
      <c r="I18" s="36">
        <v>1</v>
      </c>
      <c r="J18" s="36">
        <v>0</v>
      </c>
      <c r="K18" s="36">
        <v>0</v>
      </c>
      <c r="L18" s="36">
        <v>0</v>
      </c>
      <c r="M18" s="36">
        <v>0</v>
      </c>
      <c r="N18" s="36">
        <v>0</v>
      </c>
      <c r="O18" s="3">
        <v>45</v>
      </c>
      <c r="P18" s="36">
        <v>18</v>
      </c>
      <c r="Q18" s="36">
        <v>25</v>
      </c>
      <c r="R18" s="36">
        <v>2</v>
      </c>
      <c r="S18" s="36">
        <v>0</v>
      </c>
      <c r="T18" s="41">
        <v>0</v>
      </c>
      <c r="U18" s="14" t="s">
        <v>42</v>
      </c>
      <c r="V18" s="20"/>
      <c r="W18" s="20"/>
      <c r="X18" s="20"/>
      <c r="Y18" s="20"/>
      <c r="Z18" s="20"/>
    </row>
    <row r="19" spans="1:26" ht="22.5" x14ac:dyDescent="0.25">
      <c r="A19" s="84"/>
      <c r="B19" s="6" t="s">
        <v>39</v>
      </c>
      <c r="C19" s="3">
        <v>0</v>
      </c>
      <c r="D19" s="36">
        <v>0</v>
      </c>
      <c r="E19" s="36">
        <v>0</v>
      </c>
      <c r="F19" s="36">
        <v>0</v>
      </c>
      <c r="G19" s="36">
        <v>0</v>
      </c>
      <c r="H19" s="36">
        <v>0</v>
      </c>
      <c r="I19" s="36">
        <v>0</v>
      </c>
      <c r="J19" s="36">
        <v>0</v>
      </c>
      <c r="K19" s="36">
        <v>0</v>
      </c>
      <c r="L19" s="36">
        <v>0</v>
      </c>
      <c r="M19" s="36">
        <v>0</v>
      </c>
      <c r="N19" s="36">
        <v>0</v>
      </c>
      <c r="O19" s="3">
        <v>0</v>
      </c>
      <c r="P19" s="36">
        <v>0</v>
      </c>
      <c r="Q19" s="36">
        <v>0</v>
      </c>
      <c r="R19" s="36">
        <v>0</v>
      </c>
      <c r="S19" s="36">
        <v>0</v>
      </c>
      <c r="T19" s="36">
        <v>0</v>
      </c>
      <c r="U19" s="14">
        <v>0</v>
      </c>
      <c r="V19" s="20"/>
      <c r="W19" s="20"/>
      <c r="X19" s="20"/>
      <c r="Y19" s="20"/>
      <c r="Z19" s="20"/>
    </row>
    <row r="20" spans="1:26" ht="23.25" thickBot="1" x14ac:dyDescent="0.3">
      <c r="A20" s="85"/>
      <c r="B20" s="11" t="s">
        <v>40</v>
      </c>
      <c r="C20" s="3">
        <v>0</v>
      </c>
      <c r="D20" s="45">
        <v>0</v>
      </c>
      <c r="E20" s="45">
        <v>0</v>
      </c>
      <c r="F20" s="45">
        <v>0</v>
      </c>
      <c r="G20" s="45">
        <v>0</v>
      </c>
      <c r="H20" s="45">
        <v>0</v>
      </c>
      <c r="I20" s="45">
        <v>0</v>
      </c>
      <c r="J20" s="45">
        <v>0</v>
      </c>
      <c r="K20" s="45">
        <v>0</v>
      </c>
      <c r="L20" s="45">
        <v>0</v>
      </c>
      <c r="M20" s="45">
        <v>0</v>
      </c>
      <c r="N20" s="45">
        <v>0</v>
      </c>
      <c r="O20" s="3">
        <v>0</v>
      </c>
      <c r="P20" s="45">
        <v>0</v>
      </c>
      <c r="Q20" s="45">
        <v>0</v>
      </c>
      <c r="R20" s="45">
        <v>0</v>
      </c>
      <c r="S20" s="45">
        <v>0</v>
      </c>
      <c r="T20" s="45">
        <v>0</v>
      </c>
      <c r="U20" s="15">
        <v>0</v>
      </c>
      <c r="V20" s="20"/>
      <c r="W20" s="20"/>
      <c r="X20" s="20"/>
      <c r="Y20" s="20"/>
      <c r="Z20" s="20"/>
    </row>
  </sheetData>
  <mergeCells count="11">
    <mergeCell ref="A6:A7"/>
    <mergeCell ref="A12:A15"/>
    <mergeCell ref="A18:A20"/>
    <mergeCell ref="A1:U1"/>
    <mergeCell ref="A2:A3"/>
    <mergeCell ref="B2:B3"/>
    <mergeCell ref="C2:C3"/>
    <mergeCell ref="D2:N2"/>
    <mergeCell ref="O2:O3"/>
    <mergeCell ref="P2:T2"/>
    <mergeCell ref="U2:U3"/>
  </mergeCells>
  <pageMargins left="0.7" right="0.7" top="0.75" bottom="0.75" header="0.3" footer="0.3"/>
  <pageSetup paperSize="9" scale="74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>
    <tabColor rgb="FF00B0F0"/>
    <pageSetUpPr fitToPage="1"/>
  </sheetPr>
  <dimension ref="A1:Z20"/>
  <sheetViews>
    <sheetView topLeftCell="A3" zoomScale="120" zoomScaleNormal="120" workbookViewId="0">
      <selection activeCell="V3" sqref="V3:Z20"/>
    </sheetView>
  </sheetViews>
  <sheetFormatPr defaultRowHeight="15" x14ac:dyDescent="0.25"/>
  <cols>
    <col min="1" max="1" width="4.85546875" customWidth="1"/>
    <col min="2" max="2" width="32.42578125" customWidth="1"/>
    <col min="4" max="4" width="6.5703125" customWidth="1"/>
    <col min="5" max="5" width="6.42578125" customWidth="1"/>
    <col min="6" max="6" width="7" customWidth="1"/>
    <col min="7" max="8" width="6.5703125" customWidth="1"/>
    <col min="9" max="9" width="7" customWidth="1"/>
    <col min="10" max="13" width="6.5703125" customWidth="1"/>
    <col min="14" max="14" width="6.140625" customWidth="1"/>
    <col min="15" max="15" width="9.28515625" customWidth="1"/>
    <col min="16" max="16" width="7" customWidth="1"/>
    <col min="17" max="17" width="7.28515625" customWidth="1"/>
    <col min="18" max="18" width="7" customWidth="1"/>
    <col min="19" max="19" width="7.85546875" customWidth="1"/>
    <col min="20" max="20" width="9.85546875" customWidth="1"/>
    <col min="22" max="22" width="5.85546875" customWidth="1"/>
    <col min="23" max="23" width="4.7109375" customWidth="1"/>
    <col min="24" max="24" width="5.42578125" customWidth="1"/>
    <col min="25" max="25" width="6.42578125" customWidth="1"/>
    <col min="26" max="26" width="6" customWidth="1"/>
  </cols>
  <sheetData>
    <row r="1" spans="1:26" ht="33" customHeight="1" thickBot="1" x14ac:dyDescent="0.3">
      <c r="A1" s="68" t="s">
        <v>55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</row>
    <row r="2" spans="1:26" ht="21.75" customHeight="1" x14ac:dyDescent="0.25">
      <c r="A2" s="89"/>
      <c r="B2" s="74" t="s">
        <v>0</v>
      </c>
      <c r="C2" s="74" t="s">
        <v>43</v>
      </c>
      <c r="D2" s="69" t="s">
        <v>10</v>
      </c>
      <c r="E2" s="70"/>
      <c r="F2" s="70"/>
      <c r="G2" s="70"/>
      <c r="H2" s="70"/>
      <c r="I2" s="70"/>
      <c r="J2" s="70"/>
      <c r="K2" s="70"/>
      <c r="L2" s="70"/>
      <c r="M2" s="70"/>
      <c r="N2" s="81"/>
      <c r="O2" s="74" t="s">
        <v>47</v>
      </c>
      <c r="P2" s="69" t="s">
        <v>21</v>
      </c>
      <c r="Q2" s="70"/>
      <c r="R2" s="70"/>
      <c r="S2" s="70"/>
      <c r="T2" s="70"/>
      <c r="U2" s="66" t="s">
        <v>48</v>
      </c>
    </row>
    <row r="3" spans="1:26" ht="50.25" customHeight="1" x14ac:dyDescent="0.25">
      <c r="A3" s="90"/>
      <c r="B3" s="75"/>
      <c r="C3" s="75"/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31</v>
      </c>
      <c r="N3" s="1" t="s">
        <v>41</v>
      </c>
      <c r="O3" s="75"/>
      <c r="P3" s="1" t="s">
        <v>11</v>
      </c>
      <c r="Q3" s="1" t="s">
        <v>12</v>
      </c>
      <c r="R3" s="1" t="s">
        <v>13</v>
      </c>
      <c r="S3" s="1" t="s">
        <v>22</v>
      </c>
      <c r="T3" s="9" t="s">
        <v>23</v>
      </c>
      <c r="U3" s="67"/>
      <c r="V3" s="18"/>
      <c r="W3" s="19"/>
      <c r="X3" s="19"/>
      <c r="Y3" s="19"/>
      <c r="Z3" s="19"/>
    </row>
    <row r="4" spans="1:26" x14ac:dyDescent="0.25">
      <c r="A4" s="2" t="s">
        <v>14</v>
      </c>
      <c r="B4" s="3">
        <v>2</v>
      </c>
      <c r="C4" s="3">
        <v>3</v>
      </c>
      <c r="D4" s="3">
        <v>4</v>
      </c>
      <c r="E4" s="3">
        <v>5</v>
      </c>
      <c r="F4" s="3">
        <v>6</v>
      </c>
      <c r="G4" s="3">
        <v>7</v>
      </c>
      <c r="H4" s="3">
        <v>8</v>
      </c>
      <c r="I4" s="3">
        <v>9</v>
      </c>
      <c r="J4" s="3">
        <v>10</v>
      </c>
      <c r="K4" s="3">
        <v>11</v>
      </c>
      <c r="L4" s="3">
        <v>12</v>
      </c>
      <c r="M4" s="3">
        <v>13</v>
      </c>
      <c r="N4" s="3">
        <v>14</v>
      </c>
      <c r="O4" s="3">
        <v>15</v>
      </c>
      <c r="P4" s="3">
        <v>16</v>
      </c>
      <c r="Q4" s="3">
        <v>17</v>
      </c>
      <c r="R4" s="3">
        <v>18</v>
      </c>
      <c r="S4" s="3">
        <v>19</v>
      </c>
      <c r="T4" s="10">
        <v>20</v>
      </c>
      <c r="U4" s="13">
        <v>21</v>
      </c>
      <c r="V4" s="20"/>
      <c r="W4" s="20"/>
      <c r="X4" s="20"/>
      <c r="Y4" s="20"/>
      <c r="Z4" s="20"/>
    </row>
    <row r="5" spans="1:26" x14ac:dyDescent="0.25">
      <c r="A5" s="4" t="s">
        <v>14</v>
      </c>
      <c r="B5" s="8" t="s">
        <v>20</v>
      </c>
      <c r="C5" s="3">
        <v>12246</v>
      </c>
      <c r="D5" s="36">
        <v>4661</v>
      </c>
      <c r="E5" s="36">
        <v>6166</v>
      </c>
      <c r="F5" s="36">
        <v>1123</v>
      </c>
      <c r="G5" s="36">
        <v>172</v>
      </c>
      <c r="H5" s="36">
        <v>27</v>
      </c>
      <c r="I5" s="36">
        <v>5</v>
      </c>
      <c r="J5" s="36">
        <v>2</v>
      </c>
      <c r="K5" s="36">
        <v>1</v>
      </c>
      <c r="L5" s="36">
        <v>0</v>
      </c>
      <c r="M5" s="36">
        <v>0</v>
      </c>
      <c r="N5" s="36">
        <v>0</v>
      </c>
      <c r="O5" s="3">
        <v>21237</v>
      </c>
      <c r="P5" s="36">
        <v>7802</v>
      </c>
      <c r="Q5" s="36">
        <v>11870</v>
      </c>
      <c r="R5" s="36">
        <v>1397</v>
      </c>
      <c r="S5" s="36">
        <v>124</v>
      </c>
      <c r="T5" s="41">
        <v>44</v>
      </c>
      <c r="U5" s="14" t="s">
        <v>42</v>
      </c>
      <c r="V5" s="20"/>
      <c r="W5" s="20"/>
      <c r="X5" s="20"/>
      <c r="Y5" s="20"/>
      <c r="Z5" s="20"/>
    </row>
    <row r="6" spans="1:26" ht="21.75" x14ac:dyDescent="0.25">
      <c r="A6" s="82" t="s">
        <v>15</v>
      </c>
      <c r="B6" s="8" t="s">
        <v>44</v>
      </c>
      <c r="C6" s="3">
        <v>1327</v>
      </c>
      <c r="D6" s="38">
        <v>0</v>
      </c>
      <c r="E6" s="38">
        <v>0</v>
      </c>
      <c r="F6" s="36">
        <v>1122</v>
      </c>
      <c r="G6" s="36">
        <v>170</v>
      </c>
      <c r="H6" s="36">
        <v>27</v>
      </c>
      <c r="I6" s="36">
        <v>5</v>
      </c>
      <c r="J6" s="36">
        <v>2</v>
      </c>
      <c r="K6" s="36">
        <v>1</v>
      </c>
      <c r="L6" s="36">
        <v>0</v>
      </c>
      <c r="M6" s="36">
        <v>0</v>
      </c>
      <c r="N6" s="36">
        <v>0</v>
      </c>
      <c r="O6" s="3">
        <v>4233</v>
      </c>
      <c r="P6" s="36">
        <v>1678</v>
      </c>
      <c r="Q6" s="36">
        <v>2138</v>
      </c>
      <c r="R6" s="36">
        <v>215</v>
      </c>
      <c r="S6" s="36">
        <v>91</v>
      </c>
      <c r="T6" s="41">
        <v>101</v>
      </c>
      <c r="U6" s="14" t="s">
        <v>42</v>
      </c>
      <c r="V6" s="20"/>
      <c r="W6" s="20"/>
      <c r="X6" s="20"/>
      <c r="Y6" s="20"/>
      <c r="Z6" s="20"/>
    </row>
    <row r="7" spans="1:26" ht="22.5" x14ac:dyDescent="0.25">
      <c r="A7" s="83"/>
      <c r="B7" s="6" t="s">
        <v>45</v>
      </c>
      <c r="C7" s="3">
        <v>118</v>
      </c>
      <c r="D7" s="38"/>
      <c r="E7" s="38"/>
      <c r="F7" s="36">
        <v>98</v>
      </c>
      <c r="G7" s="36">
        <v>18</v>
      </c>
      <c r="H7" s="36">
        <v>1</v>
      </c>
      <c r="I7" s="36">
        <v>0</v>
      </c>
      <c r="J7" s="36">
        <v>0</v>
      </c>
      <c r="K7" s="36">
        <v>1</v>
      </c>
      <c r="L7" s="36"/>
      <c r="M7" s="36"/>
      <c r="N7" s="36"/>
      <c r="O7" s="3">
        <v>379</v>
      </c>
      <c r="P7" s="38">
        <v>114</v>
      </c>
      <c r="Q7" s="38">
        <v>207</v>
      </c>
      <c r="R7" s="37">
        <v>39</v>
      </c>
      <c r="S7" s="37">
        <v>19</v>
      </c>
      <c r="T7" s="42"/>
      <c r="U7" s="14">
        <v>0</v>
      </c>
      <c r="V7" s="20"/>
      <c r="W7" s="20"/>
      <c r="X7" s="20"/>
      <c r="Y7" s="20"/>
      <c r="Z7" s="20"/>
    </row>
    <row r="8" spans="1:26" ht="45" customHeight="1" x14ac:dyDescent="0.25">
      <c r="A8" s="4" t="s">
        <v>16</v>
      </c>
      <c r="B8" s="5" t="s">
        <v>36</v>
      </c>
      <c r="C8" s="3">
        <v>3428</v>
      </c>
      <c r="D8" s="36">
        <v>2093</v>
      </c>
      <c r="E8" s="36">
        <v>992</v>
      </c>
      <c r="F8" s="36">
        <v>275</v>
      </c>
      <c r="G8" s="36">
        <v>54</v>
      </c>
      <c r="H8" s="36">
        <v>11</v>
      </c>
      <c r="I8" s="36">
        <v>2</v>
      </c>
      <c r="J8" s="36">
        <v>1</v>
      </c>
      <c r="K8" s="36"/>
      <c r="L8" s="36"/>
      <c r="M8" s="36"/>
      <c r="N8" s="36"/>
      <c r="O8" s="3">
        <v>5192</v>
      </c>
      <c r="P8" s="36">
        <v>2077</v>
      </c>
      <c r="Q8" s="36">
        <v>2492</v>
      </c>
      <c r="R8" s="36">
        <v>623</v>
      </c>
      <c r="S8" s="36">
        <v>0</v>
      </c>
      <c r="T8" s="41">
        <v>0</v>
      </c>
      <c r="U8" s="14" t="s">
        <v>42</v>
      </c>
      <c r="V8" s="20"/>
      <c r="W8" s="20"/>
      <c r="X8" s="20"/>
      <c r="Y8" s="20"/>
      <c r="Z8" s="20"/>
    </row>
    <row r="9" spans="1:26" ht="33" x14ac:dyDescent="0.25">
      <c r="A9" s="4" t="s">
        <v>17</v>
      </c>
      <c r="B9" s="5" t="s">
        <v>33</v>
      </c>
      <c r="C9" s="3">
        <v>3</v>
      </c>
      <c r="D9" s="36">
        <v>3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">
        <v>3</v>
      </c>
      <c r="P9" s="36">
        <v>3</v>
      </c>
      <c r="Q9" s="36"/>
      <c r="R9" s="36"/>
      <c r="S9" s="36"/>
      <c r="T9" s="36"/>
      <c r="U9" s="14" t="s">
        <v>42</v>
      </c>
      <c r="V9" s="20"/>
      <c r="W9" s="20"/>
      <c r="X9" s="20"/>
      <c r="Y9" s="20"/>
      <c r="Z9" s="20"/>
    </row>
    <row r="10" spans="1:26" ht="24" customHeight="1" x14ac:dyDescent="0.25">
      <c r="A10" s="4" t="s">
        <v>32</v>
      </c>
      <c r="B10" s="5" t="s">
        <v>34</v>
      </c>
      <c r="C10" s="3">
        <v>86</v>
      </c>
      <c r="D10" s="36">
        <v>56</v>
      </c>
      <c r="E10" s="36">
        <v>23</v>
      </c>
      <c r="F10" s="36">
        <v>7</v>
      </c>
      <c r="G10" s="36"/>
      <c r="H10" s="36"/>
      <c r="I10" s="36"/>
      <c r="J10" s="36"/>
      <c r="K10" s="36"/>
      <c r="L10" s="36"/>
      <c r="M10" s="36"/>
      <c r="N10" s="36"/>
      <c r="O10" s="3">
        <v>123</v>
      </c>
      <c r="P10" s="36">
        <v>41</v>
      </c>
      <c r="Q10" s="36">
        <v>69</v>
      </c>
      <c r="R10" s="36">
        <v>13</v>
      </c>
      <c r="S10" s="36">
        <v>0</v>
      </c>
      <c r="T10" s="41">
        <v>0</v>
      </c>
      <c r="U10" s="14" t="s">
        <v>42</v>
      </c>
      <c r="V10" s="20"/>
      <c r="W10" s="20"/>
      <c r="X10" s="20"/>
      <c r="Y10" s="20"/>
      <c r="Z10" s="20"/>
    </row>
    <row r="11" spans="1:26" ht="14.25" customHeight="1" x14ac:dyDescent="0.25">
      <c r="A11" s="4" t="s">
        <v>18</v>
      </c>
      <c r="B11" s="8" t="s">
        <v>28</v>
      </c>
      <c r="C11" s="3">
        <v>397</v>
      </c>
      <c r="D11" s="36">
        <v>181</v>
      </c>
      <c r="E11" s="36">
        <v>114</v>
      </c>
      <c r="F11" s="36">
        <v>49</v>
      </c>
      <c r="G11" s="36">
        <v>10</v>
      </c>
      <c r="H11" s="36">
        <v>3</v>
      </c>
      <c r="I11" s="36"/>
      <c r="J11" s="36"/>
      <c r="K11" s="36"/>
      <c r="L11" s="36"/>
      <c r="M11" s="36"/>
      <c r="N11" s="36"/>
      <c r="O11" s="3">
        <v>611</v>
      </c>
      <c r="P11" s="36">
        <v>130</v>
      </c>
      <c r="Q11" s="36">
        <v>481</v>
      </c>
      <c r="R11" s="36"/>
      <c r="S11" s="36"/>
      <c r="T11" s="41"/>
      <c r="U11" s="14">
        <v>400</v>
      </c>
      <c r="V11" s="20"/>
      <c r="W11" s="20"/>
      <c r="X11" s="20"/>
      <c r="Y11" s="20"/>
      <c r="Z11" s="20"/>
    </row>
    <row r="12" spans="1:26" ht="21.75" x14ac:dyDescent="0.25">
      <c r="A12" s="82" t="s">
        <v>19</v>
      </c>
      <c r="B12" s="8" t="s">
        <v>46</v>
      </c>
      <c r="C12" s="3">
        <v>161</v>
      </c>
      <c r="D12" s="36">
        <v>135</v>
      </c>
      <c r="E12" s="36">
        <v>21</v>
      </c>
      <c r="F12" s="36">
        <v>4</v>
      </c>
      <c r="G12" s="36">
        <v>1</v>
      </c>
      <c r="H12" s="36"/>
      <c r="I12" s="36"/>
      <c r="J12" s="36"/>
      <c r="K12" s="36"/>
      <c r="L12" s="36"/>
      <c r="M12" s="36"/>
      <c r="N12" s="36"/>
      <c r="O12" s="3">
        <v>193</v>
      </c>
      <c r="P12" s="36">
        <v>25</v>
      </c>
      <c r="Q12" s="36">
        <v>131</v>
      </c>
      <c r="R12" s="36">
        <v>34</v>
      </c>
      <c r="S12" s="36">
        <v>0</v>
      </c>
      <c r="T12" s="41">
        <v>3</v>
      </c>
      <c r="U12" s="14">
        <v>193</v>
      </c>
      <c r="V12" s="20"/>
      <c r="W12" s="20"/>
      <c r="X12" s="20"/>
      <c r="Y12" s="20"/>
      <c r="Z12" s="20"/>
    </row>
    <row r="13" spans="1:26" x14ac:dyDescent="0.25">
      <c r="A13" s="84"/>
      <c r="B13" s="6" t="s">
        <v>35</v>
      </c>
      <c r="C13" s="3">
        <v>156</v>
      </c>
      <c r="D13" s="36">
        <v>133</v>
      </c>
      <c r="E13" s="36">
        <v>18</v>
      </c>
      <c r="F13" s="36">
        <v>4</v>
      </c>
      <c r="G13" s="36">
        <v>1</v>
      </c>
      <c r="H13" s="36"/>
      <c r="I13" s="36"/>
      <c r="J13" s="36"/>
      <c r="K13" s="36"/>
      <c r="L13" s="36"/>
      <c r="M13" s="36"/>
      <c r="N13" s="36"/>
      <c r="O13" s="3">
        <v>185</v>
      </c>
      <c r="P13" s="36">
        <v>25</v>
      </c>
      <c r="Q13" s="36">
        <v>124</v>
      </c>
      <c r="R13" s="36">
        <v>33</v>
      </c>
      <c r="S13" s="36">
        <v>0</v>
      </c>
      <c r="T13" s="41">
        <v>3</v>
      </c>
      <c r="U13" s="14">
        <v>185</v>
      </c>
      <c r="V13" s="50"/>
      <c r="W13" s="20"/>
      <c r="X13" s="20"/>
      <c r="Y13" s="50"/>
      <c r="Z13" s="20"/>
    </row>
    <row r="14" spans="1:26" x14ac:dyDescent="0.25">
      <c r="A14" s="84"/>
      <c r="B14" s="6" t="s">
        <v>24</v>
      </c>
      <c r="C14" s="3">
        <v>5</v>
      </c>
      <c r="D14" s="36">
        <v>2</v>
      </c>
      <c r="E14" s="36">
        <v>3</v>
      </c>
      <c r="F14" s="36"/>
      <c r="G14" s="36"/>
      <c r="H14" s="36"/>
      <c r="I14" s="36"/>
      <c r="J14" s="36"/>
      <c r="K14" s="36"/>
      <c r="L14" s="36"/>
      <c r="M14" s="36"/>
      <c r="N14" s="36"/>
      <c r="O14" s="3">
        <v>8</v>
      </c>
      <c r="P14" s="36">
        <v>0</v>
      </c>
      <c r="Q14" s="36">
        <v>7</v>
      </c>
      <c r="R14" s="36">
        <v>1</v>
      </c>
      <c r="S14" s="36">
        <v>0</v>
      </c>
      <c r="T14" s="41">
        <v>0</v>
      </c>
      <c r="U14" s="14">
        <v>8</v>
      </c>
      <c r="V14" s="20"/>
      <c r="W14" s="20"/>
      <c r="X14" s="20"/>
      <c r="Y14" s="20"/>
      <c r="Z14" s="20"/>
    </row>
    <row r="15" spans="1:26" x14ac:dyDescent="0.25">
      <c r="A15" s="83"/>
      <c r="B15" s="6" t="s">
        <v>25</v>
      </c>
      <c r="C15" s="3">
        <v>0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">
        <v>0</v>
      </c>
      <c r="P15" s="36"/>
      <c r="Q15" s="36"/>
      <c r="R15" s="36"/>
      <c r="S15" s="36"/>
      <c r="T15" s="36"/>
      <c r="U15" s="14">
        <v>0</v>
      </c>
      <c r="V15" s="20"/>
      <c r="W15" s="20"/>
      <c r="X15" s="20"/>
      <c r="Y15" s="20"/>
      <c r="Z15" s="20"/>
    </row>
    <row r="16" spans="1:26" ht="22.5" x14ac:dyDescent="0.25">
      <c r="A16" s="4" t="s">
        <v>26</v>
      </c>
      <c r="B16" s="5" t="s">
        <v>37</v>
      </c>
      <c r="C16" s="3">
        <v>1795</v>
      </c>
      <c r="D16" s="36">
        <v>641</v>
      </c>
      <c r="E16" s="36">
        <v>721</v>
      </c>
      <c r="F16" s="36">
        <v>335</v>
      </c>
      <c r="G16" s="36">
        <v>74</v>
      </c>
      <c r="H16" s="36">
        <v>20</v>
      </c>
      <c r="I16" s="36">
        <v>4</v>
      </c>
      <c r="J16" s="36">
        <v>2</v>
      </c>
      <c r="K16" s="36">
        <v>0</v>
      </c>
      <c r="L16" s="36">
        <v>0</v>
      </c>
      <c r="M16" s="36">
        <v>0</v>
      </c>
      <c r="N16" s="36">
        <v>0</v>
      </c>
      <c r="O16" s="3">
        <v>3508</v>
      </c>
      <c r="P16" s="37">
        <v>1638</v>
      </c>
      <c r="Q16" s="37">
        <v>1835</v>
      </c>
      <c r="R16" s="37">
        <v>35</v>
      </c>
      <c r="S16" s="37">
        <v>0</v>
      </c>
      <c r="T16" s="42">
        <v>0</v>
      </c>
      <c r="U16" s="14" t="s">
        <v>42</v>
      </c>
      <c r="V16" s="20"/>
      <c r="W16" s="20"/>
      <c r="X16" s="20"/>
      <c r="Y16" s="20"/>
      <c r="Z16" s="20"/>
    </row>
    <row r="17" spans="1:26" ht="21" x14ac:dyDescent="0.25">
      <c r="A17" s="16" t="s">
        <v>29</v>
      </c>
      <c r="B17" s="8" t="s">
        <v>38</v>
      </c>
      <c r="C17" s="3">
        <v>120</v>
      </c>
      <c r="D17" s="36">
        <v>34</v>
      </c>
      <c r="E17" s="36">
        <v>62</v>
      </c>
      <c r="F17" s="36">
        <v>17</v>
      </c>
      <c r="G17" s="36">
        <v>6</v>
      </c>
      <c r="H17" s="36">
        <v>1</v>
      </c>
      <c r="I17" s="36"/>
      <c r="J17" s="36"/>
      <c r="K17" s="36"/>
      <c r="L17" s="36"/>
      <c r="M17" s="36"/>
      <c r="N17" s="36"/>
      <c r="O17" s="3">
        <v>238</v>
      </c>
      <c r="P17" s="36">
        <v>79</v>
      </c>
      <c r="Q17" s="36">
        <v>142</v>
      </c>
      <c r="R17" s="36">
        <v>15</v>
      </c>
      <c r="S17" s="36">
        <v>2</v>
      </c>
      <c r="T17" s="41">
        <v>0</v>
      </c>
      <c r="U17" s="14" t="s">
        <v>42</v>
      </c>
      <c r="V17" s="20"/>
      <c r="W17" s="20"/>
      <c r="X17" s="20"/>
      <c r="Y17" s="20"/>
      <c r="Z17" s="20"/>
    </row>
    <row r="18" spans="1:26" ht="32.25" customHeight="1" x14ac:dyDescent="0.25">
      <c r="A18" s="82" t="s">
        <v>30</v>
      </c>
      <c r="B18" s="8" t="s">
        <v>49</v>
      </c>
      <c r="C18" s="3">
        <v>95</v>
      </c>
      <c r="D18" s="36">
        <v>32</v>
      </c>
      <c r="E18" s="36">
        <v>25</v>
      </c>
      <c r="F18" s="36">
        <v>29</v>
      </c>
      <c r="G18" s="36">
        <v>8</v>
      </c>
      <c r="H18" s="36">
        <v>1</v>
      </c>
      <c r="I18" s="36"/>
      <c r="J18" s="36"/>
      <c r="K18" s="36"/>
      <c r="L18" s="36"/>
      <c r="M18" s="36"/>
      <c r="N18" s="36"/>
      <c r="O18" s="3">
        <v>206</v>
      </c>
      <c r="P18" s="36">
        <v>78</v>
      </c>
      <c r="Q18" s="36">
        <v>115</v>
      </c>
      <c r="R18" s="36">
        <v>10</v>
      </c>
      <c r="S18" s="36">
        <v>1</v>
      </c>
      <c r="T18" s="41">
        <v>2</v>
      </c>
      <c r="U18" s="14" t="s">
        <v>42</v>
      </c>
      <c r="V18" s="20"/>
      <c r="W18" s="20"/>
      <c r="X18" s="20"/>
      <c r="Y18" s="20"/>
      <c r="Z18" s="20"/>
    </row>
    <row r="19" spans="1:26" ht="22.5" x14ac:dyDescent="0.25">
      <c r="A19" s="84"/>
      <c r="B19" s="6" t="s">
        <v>39</v>
      </c>
      <c r="C19" s="3">
        <v>0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">
        <v>0</v>
      </c>
      <c r="P19" s="36"/>
      <c r="Q19" s="36"/>
      <c r="R19" s="36"/>
      <c r="S19" s="36"/>
      <c r="T19" s="41"/>
      <c r="U19" s="14">
        <v>0</v>
      </c>
      <c r="V19" s="20"/>
      <c r="W19" s="20"/>
      <c r="X19" s="20"/>
      <c r="Y19" s="20"/>
      <c r="Z19" s="20"/>
    </row>
    <row r="20" spans="1:26" ht="23.25" thickBot="1" x14ac:dyDescent="0.3">
      <c r="A20" s="85"/>
      <c r="B20" s="11" t="s">
        <v>40</v>
      </c>
      <c r="C20" s="3">
        <v>15</v>
      </c>
      <c r="D20" s="45">
        <v>5</v>
      </c>
      <c r="E20" s="45">
        <v>4</v>
      </c>
      <c r="F20" s="45">
        <v>5</v>
      </c>
      <c r="G20" s="45">
        <v>1</v>
      </c>
      <c r="H20" s="45"/>
      <c r="I20" s="45"/>
      <c r="J20" s="45"/>
      <c r="K20" s="45"/>
      <c r="L20" s="45"/>
      <c r="M20" s="45"/>
      <c r="N20" s="45"/>
      <c r="O20" s="3">
        <v>32</v>
      </c>
      <c r="P20" s="45">
        <v>14</v>
      </c>
      <c r="Q20" s="45">
        <v>14</v>
      </c>
      <c r="R20" s="45">
        <v>4</v>
      </c>
      <c r="S20" s="45">
        <v>0</v>
      </c>
      <c r="T20" s="45">
        <v>0</v>
      </c>
      <c r="U20" s="15">
        <v>32</v>
      </c>
      <c r="V20" s="20"/>
      <c r="W20" s="20"/>
      <c r="X20" s="20"/>
      <c r="Y20" s="20"/>
      <c r="Z20" s="20"/>
    </row>
  </sheetData>
  <mergeCells count="11">
    <mergeCell ref="A6:A7"/>
    <mergeCell ref="A12:A15"/>
    <mergeCell ref="A18:A20"/>
    <mergeCell ref="A1:U1"/>
    <mergeCell ref="A2:A3"/>
    <mergeCell ref="B2:B3"/>
    <mergeCell ref="C2:C3"/>
    <mergeCell ref="D2:N2"/>
    <mergeCell ref="O2:O3"/>
    <mergeCell ref="P2:T2"/>
    <mergeCell ref="U2:U3"/>
  </mergeCells>
  <pageMargins left="0.7" right="0.7" top="0.75" bottom="0.75" header="0.3" footer="0.3"/>
  <pageSetup paperSize="9" scale="74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>
    <tabColor rgb="FF00B0F0"/>
    <pageSetUpPr fitToPage="1"/>
  </sheetPr>
  <dimension ref="A1:Z21"/>
  <sheetViews>
    <sheetView zoomScale="120" zoomScaleNormal="120" workbookViewId="0">
      <selection activeCell="V3" sqref="V3:Z20"/>
    </sheetView>
  </sheetViews>
  <sheetFormatPr defaultRowHeight="15" x14ac:dyDescent="0.25"/>
  <cols>
    <col min="1" max="1" width="4.85546875" customWidth="1"/>
    <col min="2" max="2" width="32.42578125" customWidth="1"/>
    <col min="4" max="4" width="6.5703125" customWidth="1"/>
    <col min="5" max="5" width="6.42578125" customWidth="1"/>
    <col min="6" max="6" width="7" customWidth="1"/>
    <col min="7" max="8" width="6.5703125" customWidth="1"/>
    <col min="9" max="9" width="7" customWidth="1"/>
    <col min="10" max="13" width="6.5703125" customWidth="1"/>
    <col min="14" max="14" width="6.140625" customWidth="1"/>
    <col min="15" max="15" width="9.28515625" customWidth="1"/>
    <col min="16" max="16" width="7" customWidth="1"/>
    <col min="17" max="17" width="7.28515625" customWidth="1"/>
    <col min="18" max="18" width="7" customWidth="1"/>
    <col min="19" max="19" width="7.85546875" customWidth="1"/>
    <col min="20" max="20" width="9.85546875" customWidth="1"/>
    <col min="22" max="22" width="5.85546875" customWidth="1"/>
    <col min="23" max="23" width="4.7109375" customWidth="1"/>
    <col min="24" max="24" width="5.42578125" customWidth="1"/>
    <col min="25" max="25" width="6.42578125" customWidth="1"/>
    <col min="26" max="26" width="6" customWidth="1"/>
  </cols>
  <sheetData>
    <row r="1" spans="1:26" ht="33" customHeight="1" thickBot="1" x14ac:dyDescent="0.3">
      <c r="A1" s="68" t="s">
        <v>63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</row>
    <row r="2" spans="1:26" ht="21.75" customHeight="1" x14ac:dyDescent="0.25">
      <c r="A2" s="89"/>
      <c r="B2" s="74" t="s">
        <v>0</v>
      </c>
      <c r="C2" s="74" t="s">
        <v>43</v>
      </c>
      <c r="D2" s="69" t="s">
        <v>10</v>
      </c>
      <c r="E2" s="70"/>
      <c r="F2" s="70"/>
      <c r="G2" s="70"/>
      <c r="H2" s="70"/>
      <c r="I2" s="70"/>
      <c r="J2" s="70"/>
      <c r="K2" s="70"/>
      <c r="L2" s="70"/>
      <c r="M2" s="70"/>
      <c r="N2" s="81"/>
      <c r="O2" s="74" t="s">
        <v>47</v>
      </c>
      <c r="P2" s="69" t="s">
        <v>21</v>
      </c>
      <c r="Q2" s="70"/>
      <c r="R2" s="70"/>
      <c r="S2" s="70"/>
      <c r="T2" s="70"/>
      <c r="U2" s="66" t="s">
        <v>48</v>
      </c>
    </row>
    <row r="3" spans="1:26" ht="50.25" customHeight="1" x14ac:dyDescent="0.25">
      <c r="A3" s="90"/>
      <c r="B3" s="75"/>
      <c r="C3" s="75"/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31</v>
      </c>
      <c r="N3" s="1" t="s">
        <v>41</v>
      </c>
      <c r="O3" s="75"/>
      <c r="P3" s="1" t="s">
        <v>11</v>
      </c>
      <c r="Q3" s="1" t="s">
        <v>12</v>
      </c>
      <c r="R3" s="1" t="s">
        <v>13</v>
      </c>
      <c r="S3" s="1" t="s">
        <v>22</v>
      </c>
      <c r="T3" s="9" t="s">
        <v>23</v>
      </c>
      <c r="U3" s="67"/>
      <c r="V3" s="18"/>
      <c r="W3" s="19"/>
      <c r="X3" s="19"/>
      <c r="Y3" s="19"/>
      <c r="Z3" s="19"/>
    </row>
    <row r="4" spans="1:26" x14ac:dyDescent="0.25">
      <c r="A4" s="2" t="s">
        <v>14</v>
      </c>
      <c r="B4" s="3">
        <v>2</v>
      </c>
      <c r="C4" s="3">
        <v>3</v>
      </c>
      <c r="D4" s="3">
        <v>4</v>
      </c>
      <c r="E4" s="3">
        <v>5</v>
      </c>
      <c r="F4" s="3">
        <v>6</v>
      </c>
      <c r="G4" s="3">
        <v>7</v>
      </c>
      <c r="H4" s="3">
        <v>8</v>
      </c>
      <c r="I4" s="3">
        <v>9</v>
      </c>
      <c r="J4" s="3">
        <v>10</v>
      </c>
      <c r="K4" s="3">
        <v>11</v>
      </c>
      <c r="L4" s="3">
        <v>12</v>
      </c>
      <c r="M4" s="3">
        <v>13</v>
      </c>
      <c r="N4" s="3">
        <v>14</v>
      </c>
      <c r="O4" s="3">
        <v>15</v>
      </c>
      <c r="P4" s="3">
        <v>16</v>
      </c>
      <c r="Q4" s="3">
        <v>17</v>
      </c>
      <c r="R4" s="3">
        <v>18</v>
      </c>
      <c r="S4" s="3">
        <v>19</v>
      </c>
      <c r="T4" s="10">
        <v>20</v>
      </c>
      <c r="U4" s="13">
        <v>21</v>
      </c>
      <c r="V4" s="20"/>
      <c r="W4" s="20"/>
      <c r="X4" s="20"/>
      <c r="Y4" s="20"/>
      <c r="Z4" s="20"/>
    </row>
    <row r="5" spans="1:26" x14ac:dyDescent="0.25">
      <c r="A5" s="4" t="s">
        <v>14</v>
      </c>
      <c r="B5" s="8" t="s">
        <v>20</v>
      </c>
      <c r="C5" s="3">
        <v>11314</v>
      </c>
      <c r="D5" s="36">
        <v>4902</v>
      </c>
      <c r="E5" s="36">
        <v>5474</v>
      </c>
      <c r="F5" s="36">
        <v>801</v>
      </c>
      <c r="G5" s="36">
        <v>109</v>
      </c>
      <c r="H5" s="36">
        <v>19</v>
      </c>
      <c r="I5" s="36">
        <v>6</v>
      </c>
      <c r="J5" s="36">
        <v>3</v>
      </c>
      <c r="K5" s="36">
        <v>0</v>
      </c>
      <c r="L5" s="36">
        <v>0</v>
      </c>
      <c r="M5" s="36">
        <v>0</v>
      </c>
      <c r="N5" s="36">
        <v>0</v>
      </c>
      <c r="O5" s="3">
        <v>18841</v>
      </c>
      <c r="P5" s="36">
        <v>6301</v>
      </c>
      <c r="Q5" s="36">
        <v>10309</v>
      </c>
      <c r="R5" s="36">
        <v>1656</v>
      </c>
      <c r="S5" s="36">
        <v>547</v>
      </c>
      <c r="T5" s="41">
        <v>28</v>
      </c>
      <c r="U5" s="14" t="s">
        <v>42</v>
      </c>
      <c r="V5" s="20"/>
      <c r="W5" s="50"/>
      <c r="X5" s="50"/>
      <c r="Y5" s="20"/>
      <c r="Z5" s="20"/>
    </row>
    <row r="6" spans="1:26" ht="21.75" x14ac:dyDescent="0.25">
      <c r="A6" s="82" t="s">
        <v>15</v>
      </c>
      <c r="B6" s="8" t="s">
        <v>44</v>
      </c>
      <c r="C6" s="3">
        <v>938</v>
      </c>
      <c r="D6" s="38">
        <v>0</v>
      </c>
      <c r="E6" s="38">
        <v>0</v>
      </c>
      <c r="F6" s="36">
        <v>801</v>
      </c>
      <c r="G6" s="36">
        <v>109</v>
      </c>
      <c r="H6" s="36">
        <v>19</v>
      </c>
      <c r="I6" s="36">
        <v>6</v>
      </c>
      <c r="J6" s="36">
        <v>3</v>
      </c>
      <c r="K6" s="36">
        <v>0</v>
      </c>
      <c r="L6" s="36">
        <v>0</v>
      </c>
      <c r="M6" s="36">
        <v>0</v>
      </c>
      <c r="N6" s="36">
        <v>0</v>
      </c>
      <c r="O6" s="3">
        <v>2991</v>
      </c>
      <c r="P6" s="36">
        <v>1142</v>
      </c>
      <c r="Q6" s="36">
        <v>1550</v>
      </c>
      <c r="R6" s="36">
        <v>179</v>
      </c>
      <c r="S6" s="36">
        <v>117</v>
      </c>
      <c r="T6" s="41">
        <v>3</v>
      </c>
      <c r="U6" s="14" t="s">
        <v>42</v>
      </c>
      <c r="V6" s="20"/>
      <c r="W6" s="50"/>
      <c r="X6" s="50"/>
      <c r="Y6" s="20"/>
      <c r="Z6" s="20"/>
    </row>
    <row r="7" spans="1:26" ht="22.5" x14ac:dyDescent="0.25">
      <c r="A7" s="83"/>
      <c r="B7" s="6" t="s">
        <v>45</v>
      </c>
      <c r="C7" s="3">
        <v>222</v>
      </c>
      <c r="D7" s="38"/>
      <c r="E7" s="38"/>
      <c r="F7" s="36">
        <v>179</v>
      </c>
      <c r="G7" s="36">
        <v>32</v>
      </c>
      <c r="H7" s="36">
        <v>6</v>
      </c>
      <c r="I7" s="36">
        <v>4</v>
      </c>
      <c r="J7" s="36">
        <v>1</v>
      </c>
      <c r="K7" s="36"/>
      <c r="L7" s="36"/>
      <c r="M7" s="36"/>
      <c r="N7" s="36"/>
      <c r="O7" s="3">
        <v>726</v>
      </c>
      <c r="P7" s="37">
        <v>0</v>
      </c>
      <c r="Q7" s="37">
        <v>25</v>
      </c>
      <c r="R7" s="37">
        <v>102</v>
      </c>
      <c r="S7" s="37">
        <v>110</v>
      </c>
      <c r="T7" s="42"/>
      <c r="U7" s="13">
        <v>237</v>
      </c>
      <c r="V7" s="20"/>
      <c r="W7" s="50"/>
      <c r="X7" s="50"/>
      <c r="Y7" s="20"/>
      <c r="Z7" s="20"/>
    </row>
    <row r="8" spans="1:26" ht="45" customHeight="1" x14ac:dyDescent="0.25">
      <c r="A8" s="4" t="s">
        <v>16</v>
      </c>
      <c r="B8" s="5" t="s">
        <v>36</v>
      </c>
      <c r="C8" s="3">
        <v>3234</v>
      </c>
      <c r="D8" s="36"/>
      <c r="E8" s="36"/>
      <c r="F8" s="36">
        <v>158</v>
      </c>
      <c r="G8" s="36">
        <v>22</v>
      </c>
      <c r="H8" s="36">
        <v>4</v>
      </c>
      <c r="I8" s="36">
        <v>1</v>
      </c>
      <c r="J8" s="36">
        <v>0</v>
      </c>
      <c r="K8" s="36">
        <v>0</v>
      </c>
      <c r="L8" s="36">
        <v>0</v>
      </c>
      <c r="M8" s="36">
        <v>0</v>
      </c>
      <c r="N8" s="36">
        <v>0</v>
      </c>
      <c r="O8" s="3"/>
      <c r="P8" s="36"/>
      <c r="Q8" s="36"/>
      <c r="R8" s="36"/>
      <c r="S8" s="36"/>
      <c r="T8" s="41"/>
      <c r="U8" s="14" t="s">
        <v>42</v>
      </c>
      <c r="V8" s="20"/>
      <c r="W8" s="50"/>
      <c r="X8" s="50"/>
      <c r="Y8" s="20"/>
      <c r="Z8" s="20"/>
    </row>
    <row r="9" spans="1:26" ht="33" x14ac:dyDescent="0.25">
      <c r="A9" s="4" t="s">
        <v>17</v>
      </c>
      <c r="B9" s="5" t="s">
        <v>33</v>
      </c>
      <c r="C9" s="3">
        <v>1</v>
      </c>
      <c r="D9" s="36">
        <v>1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">
        <v>1</v>
      </c>
      <c r="P9" s="36">
        <v>1</v>
      </c>
      <c r="Q9" s="36"/>
      <c r="R9" s="36"/>
      <c r="S9" s="36"/>
      <c r="T9" s="36"/>
      <c r="U9" s="14" t="s">
        <v>42</v>
      </c>
      <c r="V9" s="20"/>
      <c r="W9" s="50"/>
      <c r="X9" s="50"/>
      <c r="Y9" s="20"/>
      <c r="Z9" s="20"/>
    </row>
    <row r="10" spans="1:26" ht="24" customHeight="1" x14ac:dyDescent="0.25">
      <c r="A10" s="4" t="s">
        <v>32</v>
      </c>
      <c r="B10" s="5" t="s">
        <v>34</v>
      </c>
      <c r="C10" s="3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"/>
      <c r="P10" s="36"/>
      <c r="Q10" s="36"/>
      <c r="R10" s="36"/>
      <c r="S10" s="36"/>
      <c r="T10" s="41"/>
      <c r="U10" s="14" t="s">
        <v>42</v>
      </c>
      <c r="V10" s="20"/>
      <c r="W10" s="50"/>
      <c r="X10" s="50"/>
      <c r="Y10" s="20"/>
      <c r="Z10" s="20"/>
    </row>
    <row r="11" spans="1:26" ht="14.25" customHeight="1" x14ac:dyDescent="0.25">
      <c r="A11" s="4" t="s">
        <v>18</v>
      </c>
      <c r="B11" s="8" t="s">
        <v>28</v>
      </c>
      <c r="C11" s="3">
        <v>353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"/>
      <c r="P11" s="36"/>
      <c r="Q11" s="36"/>
      <c r="R11" s="36"/>
      <c r="S11" s="36"/>
      <c r="T11" s="41"/>
      <c r="U11" s="14"/>
      <c r="V11" s="20"/>
      <c r="W11" s="50"/>
      <c r="X11" s="50"/>
      <c r="Y11" s="20"/>
      <c r="Z11" s="20"/>
    </row>
    <row r="12" spans="1:26" ht="21.75" x14ac:dyDescent="0.25">
      <c r="A12" s="82" t="s">
        <v>19</v>
      </c>
      <c r="B12" s="8" t="s">
        <v>46</v>
      </c>
      <c r="C12" s="3">
        <v>195</v>
      </c>
      <c r="D12" s="36">
        <v>169</v>
      </c>
      <c r="E12" s="36">
        <v>23</v>
      </c>
      <c r="F12" s="36">
        <v>2</v>
      </c>
      <c r="G12" s="36">
        <v>1</v>
      </c>
      <c r="H12" s="36"/>
      <c r="I12" s="36"/>
      <c r="J12" s="36"/>
      <c r="K12" s="36"/>
      <c r="L12" s="36"/>
      <c r="M12" s="36"/>
      <c r="N12" s="36"/>
      <c r="O12" s="3">
        <v>224</v>
      </c>
      <c r="P12" s="36">
        <v>35</v>
      </c>
      <c r="Q12" s="36">
        <v>157</v>
      </c>
      <c r="R12" s="36">
        <v>32</v>
      </c>
      <c r="S12" s="36">
        <v>0</v>
      </c>
      <c r="T12" s="41">
        <v>0</v>
      </c>
      <c r="U12" s="14">
        <v>224</v>
      </c>
      <c r="V12" s="20"/>
      <c r="W12" s="50"/>
      <c r="X12" s="50"/>
      <c r="Y12" s="20"/>
      <c r="Z12" s="20"/>
    </row>
    <row r="13" spans="1:26" x14ac:dyDescent="0.25">
      <c r="A13" s="84"/>
      <c r="B13" s="6" t="s">
        <v>35</v>
      </c>
      <c r="C13" s="3">
        <v>176</v>
      </c>
      <c r="D13" s="36">
        <v>158</v>
      </c>
      <c r="E13" s="36">
        <v>17</v>
      </c>
      <c r="F13" s="36">
        <v>1</v>
      </c>
      <c r="G13" s="36"/>
      <c r="H13" s="36"/>
      <c r="I13" s="36"/>
      <c r="J13" s="36"/>
      <c r="K13" s="36"/>
      <c r="L13" s="36"/>
      <c r="M13" s="36"/>
      <c r="N13" s="36"/>
      <c r="O13" s="3">
        <v>194</v>
      </c>
      <c r="P13" s="36">
        <v>31</v>
      </c>
      <c r="Q13" s="36">
        <v>132</v>
      </c>
      <c r="R13" s="36">
        <v>31</v>
      </c>
      <c r="S13" s="36">
        <v>0</v>
      </c>
      <c r="T13" s="41">
        <v>0</v>
      </c>
      <c r="U13" s="14">
        <v>194</v>
      </c>
      <c r="V13" s="20"/>
      <c r="W13" s="50"/>
      <c r="X13" s="50"/>
      <c r="Y13" s="20"/>
      <c r="Z13" s="20"/>
    </row>
    <row r="14" spans="1:26" x14ac:dyDescent="0.25">
      <c r="A14" s="84"/>
      <c r="B14" s="6" t="s">
        <v>24</v>
      </c>
      <c r="C14" s="3">
        <v>19</v>
      </c>
      <c r="D14" s="36">
        <v>11</v>
      </c>
      <c r="E14" s="36">
        <v>6</v>
      </c>
      <c r="F14" s="36">
        <v>1</v>
      </c>
      <c r="G14" s="36">
        <v>1</v>
      </c>
      <c r="H14" s="36"/>
      <c r="I14" s="36"/>
      <c r="J14" s="36"/>
      <c r="K14" s="36"/>
      <c r="L14" s="36"/>
      <c r="M14" s="36"/>
      <c r="N14" s="36"/>
      <c r="O14" s="3">
        <v>30</v>
      </c>
      <c r="P14" s="36">
        <v>4</v>
      </c>
      <c r="Q14" s="36">
        <v>25</v>
      </c>
      <c r="R14" s="36">
        <v>1</v>
      </c>
      <c r="S14" s="36">
        <v>0</v>
      </c>
      <c r="T14" s="41">
        <v>0</v>
      </c>
      <c r="U14" s="14">
        <v>30</v>
      </c>
      <c r="V14" s="20"/>
      <c r="W14" s="50"/>
      <c r="X14" s="50"/>
      <c r="Y14" s="20"/>
      <c r="Z14" s="20"/>
    </row>
    <row r="15" spans="1:26" x14ac:dyDescent="0.25">
      <c r="A15" s="83"/>
      <c r="B15" s="6" t="s">
        <v>25</v>
      </c>
      <c r="C15" s="3">
        <v>0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"/>
      <c r="P15" s="36"/>
      <c r="Q15" s="36"/>
      <c r="R15" s="36"/>
      <c r="S15" s="36"/>
      <c r="T15" s="36"/>
      <c r="U15" s="14"/>
      <c r="V15" s="20"/>
      <c r="W15" s="50"/>
      <c r="X15" s="50"/>
      <c r="Y15" s="20"/>
      <c r="Z15" s="20"/>
    </row>
    <row r="16" spans="1:26" ht="22.5" x14ac:dyDescent="0.25">
      <c r="A16" s="4" t="s">
        <v>26</v>
      </c>
      <c r="B16" s="5" t="s">
        <v>37</v>
      </c>
      <c r="C16" s="3">
        <v>2267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">
        <v>4740</v>
      </c>
      <c r="P16" s="37"/>
      <c r="Q16" s="37"/>
      <c r="R16" s="37"/>
      <c r="S16" s="37"/>
      <c r="T16" s="42"/>
      <c r="U16" s="14" t="s">
        <v>42</v>
      </c>
      <c r="V16" s="20"/>
      <c r="W16" s="50"/>
      <c r="X16" s="50"/>
      <c r="Y16" s="20"/>
      <c r="Z16" s="20"/>
    </row>
    <row r="17" spans="1:26" ht="21" x14ac:dyDescent="0.25">
      <c r="A17" s="16" t="s">
        <v>29</v>
      </c>
      <c r="B17" s="8" t="s">
        <v>38</v>
      </c>
      <c r="C17" s="3">
        <v>389</v>
      </c>
      <c r="D17" s="36">
        <v>67</v>
      </c>
      <c r="E17" s="36">
        <v>120</v>
      </c>
      <c r="F17" s="36">
        <v>195</v>
      </c>
      <c r="G17" s="36">
        <v>7</v>
      </c>
      <c r="H17" s="36">
        <v>3</v>
      </c>
      <c r="I17" s="36">
        <v>2</v>
      </c>
      <c r="J17" s="36">
        <v>1</v>
      </c>
      <c r="K17" s="36"/>
      <c r="L17" s="36"/>
      <c r="M17" s="36"/>
      <c r="N17" s="36"/>
      <c r="O17" s="3">
        <v>954</v>
      </c>
      <c r="P17" s="36"/>
      <c r="Q17" s="36"/>
      <c r="R17" s="36"/>
      <c r="S17" s="36"/>
      <c r="T17" s="41"/>
      <c r="U17" s="14" t="s">
        <v>42</v>
      </c>
      <c r="V17" s="20"/>
      <c r="W17" s="50"/>
      <c r="X17" s="50"/>
      <c r="Y17" s="20"/>
      <c r="Z17" s="20"/>
    </row>
    <row r="18" spans="1:26" ht="32.25" customHeight="1" x14ac:dyDescent="0.25">
      <c r="A18" s="82" t="s">
        <v>30</v>
      </c>
      <c r="B18" s="8" t="s">
        <v>49</v>
      </c>
      <c r="C18" s="3">
        <v>48</v>
      </c>
      <c r="D18" s="36">
        <v>25</v>
      </c>
      <c r="E18" s="36">
        <v>16</v>
      </c>
      <c r="F18" s="36">
        <v>2</v>
      </c>
      <c r="G18" s="36"/>
      <c r="H18" s="36"/>
      <c r="I18" s="36"/>
      <c r="J18" s="36"/>
      <c r="K18" s="36"/>
      <c r="L18" s="36"/>
      <c r="M18" s="36"/>
      <c r="N18" s="36"/>
      <c r="O18" s="3">
        <v>83</v>
      </c>
      <c r="P18" s="36">
        <v>21</v>
      </c>
      <c r="Q18" s="36">
        <v>62</v>
      </c>
      <c r="R18" s="36"/>
      <c r="S18" s="36"/>
      <c r="T18" s="41"/>
      <c r="U18" s="14" t="s">
        <v>42</v>
      </c>
      <c r="V18" s="20"/>
      <c r="W18" s="50"/>
      <c r="X18" s="50"/>
      <c r="Y18" s="20"/>
      <c r="Z18" s="20"/>
    </row>
    <row r="19" spans="1:26" ht="22.5" x14ac:dyDescent="0.25">
      <c r="A19" s="84"/>
      <c r="B19" s="6" t="s">
        <v>39</v>
      </c>
      <c r="C19" s="3">
        <v>0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">
        <v>0</v>
      </c>
      <c r="P19" s="36"/>
      <c r="Q19" s="36"/>
      <c r="R19" s="36"/>
      <c r="S19" s="36"/>
      <c r="T19" s="41"/>
      <c r="U19" s="14"/>
      <c r="V19" s="20"/>
      <c r="W19" s="50"/>
      <c r="X19" s="50"/>
      <c r="Y19" s="20"/>
      <c r="Z19" s="20"/>
    </row>
    <row r="20" spans="1:26" ht="23.25" thickBot="1" x14ac:dyDescent="0.3">
      <c r="A20" s="85"/>
      <c r="B20" s="11" t="s">
        <v>40</v>
      </c>
      <c r="C20" s="3">
        <v>10</v>
      </c>
      <c r="D20" s="45">
        <v>4</v>
      </c>
      <c r="E20" s="45">
        <v>5</v>
      </c>
      <c r="F20" s="45">
        <v>0</v>
      </c>
      <c r="G20" s="45">
        <v>1</v>
      </c>
      <c r="H20" s="45"/>
      <c r="I20" s="45"/>
      <c r="J20" s="45"/>
      <c r="K20" s="45"/>
      <c r="L20" s="45"/>
      <c r="M20" s="45"/>
      <c r="N20" s="45"/>
      <c r="O20" s="3">
        <v>18</v>
      </c>
      <c r="P20" s="45"/>
      <c r="Q20" s="45"/>
      <c r="R20" s="45"/>
      <c r="S20" s="45"/>
      <c r="T20" s="48"/>
      <c r="U20" s="15">
        <v>18</v>
      </c>
      <c r="V20" s="20"/>
      <c r="W20" s="50"/>
      <c r="X20" s="50"/>
      <c r="Y20" s="20"/>
      <c r="Z20" s="20"/>
    </row>
    <row r="21" spans="1:26" x14ac:dyDescent="0.25">
      <c r="W21" s="60"/>
      <c r="X21" s="60"/>
    </row>
  </sheetData>
  <mergeCells count="11">
    <mergeCell ref="A6:A7"/>
    <mergeCell ref="A12:A15"/>
    <mergeCell ref="A18:A20"/>
    <mergeCell ref="A1:U1"/>
    <mergeCell ref="A2:A3"/>
    <mergeCell ref="B2:B3"/>
    <mergeCell ref="C2:C3"/>
    <mergeCell ref="D2:N2"/>
    <mergeCell ref="O2:O3"/>
    <mergeCell ref="P2:T2"/>
    <mergeCell ref="U2:U3"/>
  </mergeCells>
  <pageMargins left="0.7" right="0.7" top="0.75" bottom="0.75" header="0.3" footer="0.3"/>
  <pageSetup paperSize="9" scale="74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">
    <tabColor rgb="FF00B0F0"/>
    <pageSetUpPr fitToPage="1"/>
  </sheetPr>
  <dimension ref="A1:Z20"/>
  <sheetViews>
    <sheetView tabSelected="1" zoomScale="110" zoomScaleNormal="110" workbookViewId="0">
      <selection activeCell="V3" sqref="V3:Z20"/>
    </sheetView>
  </sheetViews>
  <sheetFormatPr defaultRowHeight="15" x14ac:dyDescent="0.25"/>
  <cols>
    <col min="1" max="1" width="4.85546875" customWidth="1"/>
    <col min="2" max="2" width="32.42578125" customWidth="1"/>
    <col min="4" max="4" width="6.5703125" customWidth="1"/>
    <col min="5" max="5" width="6.42578125" customWidth="1"/>
    <col min="6" max="6" width="7" customWidth="1"/>
    <col min="7" max="8" width="6.5703125" customWidth="1"/>
    <col min="9" max="9" width="7" customWidth="1"/>
    <col min="10" max="13" width="6.5703125" customWidth="1"/>
    <col min="14" max="14" width="6.140625" customWidth="1"/>
    <col min="15" max="15" width="9.28515625" customWidth="1"/>
    <col min="16" max="16" width="7" customWidth="1"/>
    <col min="17" max="17" width="7.28515625" customWidth="1"/>
    <col min="18" max="18" width="7" customWidth="1"/>
    <col min="19" max="19" width="7.85546875" customWidth="1"/>
    <col min="20" max="20" width="9.85546875" customWidth="1"/>
    <col min="22" max="22" width="5.85546875" customWidth="1"/>
    <col min="23" max="23" width="4.7109375" customWidth="1"/>
    <col min="24" max="24" width="5.42578125" customWidth="1"/>
    <col min="25" max="25" width="6.42578125" customWidth="1"/>
    <col min="26" max="26" width="6" customWidth="1"/>
  </cols>
  <sheetData>
    <row r="1" spans="1:26" ht="33" customHeight="1" thickBot="1" x14ac:dyDescent="0.3">
      <c r="A1" s="68" t="s">
        <v>82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</row>
    <row r="2" spans="1:26" ht="21.75" customHeight="1" x14ac:dyDescent="0.25">
      <c r="A2" s="89"/>
      <c r="B2" s="74" t="s">
        <v>0</v>
      </c>
      <c r="C2" s="74" t="s">
        <v>43</v>
      </c>
      <c r="D2" s="69" t="s">
        <v>10</v>
      </c>
      <c r="E2" s="70"/>
      <c r="F2" s="70"/>
      <c r="G2" s="70"/>
      <c r="H2" s="70"/>
      <c r="I2" s="70"/>
      <c r="J2" s="70"/>
      <c r="K2" s="70"/>
      <c r="L2" s="70"/>
      <c r="M2" s="70"/>
      <c r="N2" s="81"/>
      <c r="O2" s="74" t="s">
        <v>47</v>
      </c>
      <c r="P2" s="69" t="s">
        <v>21</v>
      </c>
      <c r="Q2" s="70"/>
      <c r="R2" s="70"/>
      <c r="S2" s="70"/>
      <c r="T2" s="70"/>
      <c r="U2" s="66" t="s">
        <v>48</v>
      </c>
    </row>
    <row r="3" spans="1:26" ht="50.25" customHeight="1" x14ac:dyDescent="0.25">
      <c r="A3" s="90"/>
      <c r="B3" s="75"/>
      <c r="C3" s="75"/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31</v>
      </c>
      <c r="N3" s="1" t="s">
        <v>41</v>
      </c>
      <c r="O3" s="75"/>
      <c r="P3" s="1" t="s">
        <v>11</v>
      </c>
      <c r="Q3" s="1" t="s">
        <v>12</v>
      </c>
      <c r="R3" s="1" t="s">
        <v>13</v>
      </c>
      <c r="S3" s="1" t="s">
        <v>22</v>
      </c>
      <c r="T3" s="9" t="s">
        <v>23</v>
      </c>
      <c r="U3" s="67"/>
      <c r="V3" s="18"/>
      <c r="W3" s="19"/>
      <c r="X3" s="19"/>
      <c r="Y3" s="19"/>
      <c r="Z3" s="19"/>
    </row>
    <row r="4" spans="1:26" x14ac:dyDescent="0.25">
      <c r="A4" s="2" t="s">
        <v>14</v>
      </c>
      <c r="B4" s="3">
        <v>2</v>
      </c>
      <c r="C4" s="3">
        <v>3</v>
      </c>
      <c r="D4" s="3">
        <v>4</v>
      </c>
      <c r="E4" s="3">
        <v>5</v>
      </c>
      <c r="F4" s="3">
        <v>6</v>
      </c>
      <c r="G4" s="3">
        <v>7</v>
      </c>
      <c r="H4" s="3">
        <v>8</v>
      </c>
      <c r="I4" s="3">
        <v>9</v>
      </c>
      <c r="J4" s="3">
        <v>10</v>
      </c>
      <c r="K4" s="3">
        <v>11</v>
      </c>
      <c r="L4" s="3">
        <v>12</v>
      </c>
      <c r="M4" s="3">
        <v>13</v>
      </c>
      <c r="N4" s="3">
        <v>14</v>
      </c>
      <c r="O4" s="3">
        <v>15</v>
      </c>
      <c r="P4" s="3">
        <v>16</v>
      </c>
      <c r="Q4" s="3">
        <v>17</v>
      </c>
      <c r="R4" s="3">
        <v>18</v>
      </c>
      <c r="S4" s="3">
        <v>19</v>
      </c>
      <c r="T4" s="10">
        <v>20</v>
      </c>
      <c r="U4" s="13">
        <v>21</v>
      </c>
      <c r="V4" s="20"/>
      <c r="W4" s="20"/>
      <c r="X4" s="20"/>
      <c r="Y4" s="20"/>
      <c r="Z4" s="20"/>
    </row>
    <row r="5" spans="1:26" x14ac:dyDescent="0.25">
      <c r="A5" s="4" t="s">
        <v>14</v>
      </c>
      <c r="B5" s="8" t="s">
        <v>20</v>
      </c>
      <c r="C5" s="3">
        <v>7189</v>
      </c>
      <c r="D5" s="36">
        <v>2528</v>
      </c>
      <c r="E5" s="36">
        <v>3711</v>
      </c>
      <c r="F5" s="36">
        <v>797</v>
      </c>
      <c r="G5" s="36">
        <v>119</v>
      </c>
      <c r="H5" s="36">
        <v>26</v>
      </c>
      <c r="I5" s="36">
        <v>3</v>
      </c>
      <c r="J5" s="36">
        <v>3</v>
      </c>
      <c r="K5" s="36">
        <v>1</v>
      </c>
      <c r="L5" s="36">
        <v>1</v>
      </c>
      <c r="M5" s="36">
        <v>0</v>
      </c>
      <c r="N5" s="36">
        <v>0</v>
      </c>
      <c r="O5" s="3">
        <v>13006</v>
      </c>
      <c r="P5" s="36">
        <v>5136</v>
      </c>
      <c r="Q5" s="36">
        <v>6835</v>
      </c>
      <c r="R5" s="36">
        <v>773</v>
      </c>
      <c r="S5" s="36">
        <v>243</v>
      </c>
      <c r="T5" s="41">
        <v>19</v>
      </c>
      <c r="U5" s="14" t="s">
        <v>42</v>
      </c>
      <c r="V5" s="20"/>
      <c r="W5" s="20"/>
      <c r="X5" s="20"/>
      <c r="Y5" s="20"/>
      <c r="Z5" s="20"/>
    </row>
    <row r="6" spans="1:26" ht="21.75" x14ac:dyDescent="0.25">
      <c r="A6" s="82" t="s">
        <v>15</v>
      </c>
      <c r="B6" s="8" t="s">
        <v>44</v>
      </c>
      <c r="C6" s="3">
        <v>950</v>
      </c>
      <c r="D6" s="38">
        <v>0</v>
      </c>
      <c r="E6" s="38">
        <v>0</v>
      </c>
      <c r="F6" s="36">
        <v>797</v>
      </c>
      <c r="G6" s="36">
        <v>119</v>
      </c>
      <c r="H6" s="36">
        <v>26</v>
      </c>
      <c r="I6" s="36">
        <v>3</v>
      </c>
      <c r="J6" s="36">
        <v>3</v>
      </c>
      <c r="K6" s="36">
        <v>1</v>
      </c>
      <c r="L6" s="36">
        <v>1</v>
      </c>
      <c r="M6" s="36">
        <v>0</v>
      </c>
      <c r="N6" s="36">
        <v>0</v>
      </c>
      <c r="O6" s="3">
        <v>3053</v>
      </c>
      <c r="P6" s="36">
        <v>116</v>
      </c>
      <c r="Q6" s="36">
        <v>1548</v>
      </c>
      <c r="R6" s="36">
        <v>217</v>
      </c>
      <c r="S6" s="36">
        <v>117</v>
      </c>
      <c r="T6" s="41">
        <v>5</v>
      </c>
      <c r="U6" s="14" t="s">
        <v>42</v>
      </c>
      <c r="V6" s="20"/>
      <c r="W6" s="20"/>
      <c r="X6" s="20"/>
      <c r="Y6" s="20"/>
      <c r="Z6" s="20"/>
    </row>
    <row r="7" spans="1:26" ht="22.5" x14ac:dyDescent="0.25">
      <c r="A7" s="83"/>
      <c r="B7" s="6" t="s">
        <v>45</v>
      </c>
      <c r="C7" s="3">
        <v>168</v>
      </c>
      <c r="D7" s="38"/>
      <c r="E7" s="38"/>
      <c r="F7" s="36">
        <v>136</v>
      </c>
      <c r="G7" s="36">
        <v>25</v>
      </c>
      <c r="H7" s="36">
        <v>4</v>
      </c>
      <c r="I7" s="36">
        <v>1</v>
      </c>
      <c r="J7" s="36">
        <v>2</v>
      </c>
      <c r="K7" s="36">
        <v>0</v>
      </c>
      <c r="L7" s="36">
        <v>0</v>
      </c>
      <c r="M7" s="36">
        <v>0</v>
      </c>
      <c r="N7" s="36">
        <v>0</v>
      </c>
      <c r="O7" s="3">
        <v>561</v>
      </c>
      <c r="P7" s="37">
        <v>126</v>
      </c>
      <c r="Q7" s="37">
        <v>242</v>
      </c>
      <c r="R7" s="37">
        <v>84</v>
      </c>
      <c r="S7" s="37">
        <v>109</v>
      </c>
      <c r="T7" s="42">
        <v>0</v>
      </c>
      <c r="U7" s="13">
        <v>193</v>
      </c>
      <c r="V7" s="20"/>
      <c r="W7" s="20"/>
      <c r="X7" s="20"/>
      <c r="Y7" s="20"/>
      <c r="Z7" s="20"/>
    </row>
    <row r="8" spans="1:26" ht="45" customHeight="1" x14ac:dyDescent="0.25">
      <c r="A8" s="4" t="s">
        <v>16</v>
      </c>
      <c r="B8" s="5" t="s">
        <v>36</v>
      </c>
      <c r="C8" s="3">
        <v>1644</v>
      </c>
      <c r="D8" s="36">
        <v>752</v>
      </c>
      <c r="E8" s="36">
        <v>770</v>
      </c>
      <c r="F8" s="36">
        <v>96</v>
      </c>
      <c r="G8" s="36">
        <v>24</v>
      </c>
      <c r="H8" s="36">
        <v>1</v>
      </c>
      <c r="I8" s="36">
        <v>0</v>
      </c>
      <c r="J8" s="36">
        <v>1</v>
      </c>
      <c r="K8" s="36">
        <v>0</v>
      </c>
      <c r="L8" s="36">
        <v>0</v>
      </c>
      <c r="M8" s="36">
        <v>0</v>
      </c>
      <c r="N8" s="36">
        <v>0</v>
      </c>
      <c r="O8" s="3">
        <v>2688</v>
      </c>
      <c r="P8" s="36">
        <v>900</v>
      </c>
      <c r="Q8" s="36">
        <v>1566</v>
      </c>
      <c r="R8" s="36">
        <v>140</v>
      </c>
      <c r="S8" s="36">
        <v>67</v>
      </c>
      <c r="T8" s="41">
        <v>15</v>
      </c>
      <c r="U8" s="14" t="s">
        <v>42</v>
      </c>
      <c r="V8" s="20"/>
      <c r="W8" s="50"/>
      <c r="X8" s="50"/>
      <c r="Y8" s="50"/>
      <c r="Z8" s="50"/>
    </row>
    <row r="9" spans="1:26" ht="33" x14ac:dyDescent="0.25">
      <c r="A9" s="4" t="s">
        <v>17</v>
      </c>
      <c r="B9" s="5" t="s">
        <v>33</v>
      </c>
      <c r="C9" s="3">
        <v>0</v>
      </c>
      <c r="D9" s="36">
        <v>0</v>
      </c>
      <c r="E9" s="36">
        <v>0</v>
      </c>
      <c r="F9" s="36">
        <v>0</v>
      </c>
      <c r="G9" s="36">
        <v>0</v>
      </c>
      <c r="H9" s="36">
        <v>0</v>
      </c>
      <c r="I9" s="36">
        <v>0</v>
      </c>
      <c r="J9" s="36">
        <v>0</v>
      </c>
      <c r="K9" s="36">
        <v>0</v>
      </c>
      <c r="L9" s="36">
        <v>0</v>
      </c>
      <c r="M9" s="36">
        <v>0</v>
      </c>
      <c r="N9" s="36">
        <v>0</v>
      </c>
      <c r="O9" s="3">
        <v>0</v>
      </c>
      <c r="P9" s="36">
        <v>0</v>
      </c>
      <c r="Q9" s="36">
        <v>0</v>
      </c>
      <c r="R9" s="36">
        <v>0</v>
      </c>
      <c r="S9" s="36">
        <v>0</v>
      </c>
      <c r="T9" s="36">
        <v>0</v>
      </c>
      <c r="U9" s="14" t="s">
        <v>42</v>
      </c>
      <c r="V9" s="20"/>
      <c r="W9" s="50"/>
      <c r="X9" s="50"/>
      <c r="Y9" s="50"/>
      <c r="Z9" s="50"/>
    </row>
    <row r="10" spans="1:26" ht="24" customHeight="1" x14ac:dyDescent="0.25">
      <c r="A10" s="4" t="s">
        <v>32</v>
      </c>
      <c r="B10" s="5" t="s">
        <v>34</v>
      </c>
      <c r="C10" s="3">
        <v>80</v>
      </c>
      <c r="D10" s="36">
        <v>24</v>
      </c>
      <c r="E10" s="36">
        <v>46</v>
      </c>
      <c r="F10" s="36">
        <v>5</v>
      </c>
      <c r="G10" s="36">
        <v>5</v>
      </c>
      <c r="H10" s="36">
        <v>0</v>
      </c>
      <c r="I10" s="36">
        <v>0</v>
      </c>
      <c r="J10" s="36">
        <v>0</v>
      </c>
      <c r="K10" s="36">
        <v>0</v>
      </c>
      <c r="L10" s="36">
        <v>0</v>
      </c>
      <c r="M10" s="36">
        <v>0</v>
      </c>
      <c r="N10" s="36">
        <v>0</v>
      </c>
      <c r="O10" s="3">
        <v>119</v>
      </c>
      <c r="P10" s="36">
        <v>26</v>
      </c>
      <c r="Q10" s="36">
        <v>84</v>
      </c>
      <c r="R10" s="36">
        <v>1</v>
      </c>
      <c r="S10" s="36">
        <v>8</v>
      </c>
      <c r="T10" s="41">
        <v>0</v>
      </c>
      <c r="U10" s="14" t="s">
        <v>42</v>
      </c>
      <c r="V10" s="20"/>
      <c r="W10" s="50"/>
      <c r="X10" s="50"/>
      <c r="Y10" s="50"/>
      <c r="Z10" s="50"/>
    </row>
    <row r="11" spans="1:26" ht="14.25" customHeight="1" x14ac:dyDescent="0.25">
      <c r="A11" s="4" t="s">
        <v>18</v>
      </c>
      <c r="B11" s="8" t="s">
        <v>28</v>
      </c>
      <c r="C11" s="3">
        <v>84</v>
      </c>
      <c r="D11" s="36">
        <v>36</v>
      </c>
      <c r="E11" s="36">
        <v>19</v>
      </c>
      <c r="F11" s="36">
        <v>13</v>
      </c>
      <c r="G11" s="36">
        <v>14</v>
      </c>
      <c r="H11" s="36">
        <v>1</v>
      </c>
      <c r="I11" s="36">
        <v>0</v>
      </c>
      <c r="J11" s="36">
        <v>0</v>
      </c>
      <c r="K11" s="36">
        <v>1</v>
      </c>
      <c r="L11" s="36">
        <v>0</v>
      </c>
      <c r="M11" s="36">
        <v>0</v>
      </c>
      <c r="N11" s="36">
        <v>0</v>
      </c>
      <c r="O11" s="3">
        <v>108</v>
      </c>
      <c r="P11" s="36">
        <v>28</v>
      </c>
      <c r="Q11" s="36">
        <v>70</v>
      </c>
      <c r="R11" s="36">
        <v>2</v>
      </c>
      <c r="S11" s="36">
        <v>7</v>
      </c>
      <c r="T11" s="41">
        <v>1</v>
      </c>
      <c r="U11" s="14">
        <v>84</v>
      </c>
      <c r="V11" s="20"/>
      <c r="W11" s="50"/>
      <c r="X11" s="50"/>
      <c r="Y11" s="50"/>
      <c r="Z11" s="50"/>
    </row>
    <row r="12" spans="1:26" ht="21.75" x14ac:dyDescent="0.25">
      <c r="A12" s="82" t="s">
        <v>19</v>
      </c>
      <c r="B12" s="8" t="s">
        <v>46</v>
      </c>
      <c r="C12" s="3">
        <v>91</v>
      </c>
      <c r="D12" s="36">
        <v>54</v>
      </c>
      <c r="E12" s="36">
        <v>22</v>
      </c>
      <c r="F12" s="36">
        <v>10</v>
      </c>
      <c r="G12" s="36">
        <v>4</v>
      </c>
      <c r="H12" s="36">
        <v>1</v>
      </c>
      <c r="I12" s="36">
        <v>0</v>
      </c>
      <c r="J12" s="36">
        <v>0</v>
      </c>
      <c r="K12" s="36">
        <v>0</v>
      </c>
      <c r="L12" s="36">
        <v>0</v>
      </c>
      <c r="M12" s="36">
        <v>0</v>
      </c>
      <c r="N12" s="36">
        <v>0</v>
      </c>
      <c r="O12" s="3">
        <v>149</v>
      </c>
      <c r="P12" s="36">
        <v>24</v>
      </c>
      <c r="Q12" s="36">
        <v>111</v>
      </c>
      <c r="R12" s="36">
        <v>13</v>
      </c>
      <c r="S12" s="36">
        <v>0</v>
      </c>
      <c r="T12" s="41">
        <v>1</v>
      </c>
      <c r="U12" s="14">
        <v>107</v>
      </c>
      <c r="V12" s="20"/>
      <c r="W12" s="50"/>
      <c r="X12" s="50"/>
      <c r="Y12" s="50"/>
      <c r="Z12" s="50"/>
    </row>
    <row r="13" spans="1:26" x14ac:dyDescent="0.25">
      <c r="A13" s="84"/>
      <c r="B13" s="6" t="s">
        <v>35</v>
      </c>
      <c r="C13" s="3">
        <v>82</v>
      </c>
      <c r="D13" s="36">
        <v>51</v>
      </c>
      <c r="E13" s="36">
        <v>20</v>
      </c>
      <c r="F13" s="36">
        <v>7</v>
      </c>
      <c r="G13" s="36">
        <v>4</v>
      </c>
      <c r="H13" s="36">
        <v>0</v>
      </c>
      <c r="I13" s="36">
        <v>0</v>
      </c>
      <c r="J13" s="36">
        <v>0</v>
      </c>
      <c r="K13" s="36">
        <v>0</v>
      </c>
      <c r="L13" s="36">
        <v>0</v>
      </c>
      <c r="M13" s="36">
        <v>0</v>
      </c>
      <c r="N13" s="36">
        <v>0</v>
      </c>
      <c r="O13" s="3">
        <v>128</v>
      </c>
      <c r="P13" s="36">
        <v>18</v>
      </c>
      <c r="Q13" s="36">
        <v>97</v>
      </c>
      <c r="R13" s="36">
        <v>12</v>
      </c>
      <c r="S13" s="36">
        <v>0</v>
      </c>
      <c r="T13" s="41">
        <v>1</v>
      </c>
      <c r="U13" s="14">
        <v>94</v>
      </c>
      <c r="V13" s="20"/>
      <c r="W13" s="50"/>
      <c r="X13" s="50"/>
      <c r="Y13" s="50"/>
      <c r="Z13" s="50"/>
    </row>
    <row r="14" spans="1:26" x14ac:dyDescent="0.25">
      <c r="A14" s="84"/>
      <c r="B14" s="6" t="s">
        <v>24</v>
      </c>
      <c r="C14" s="3">
        <v>9</v>
      </c>
      <c r="D14" s="36">
        <v>3</v>
      </c>
      <c r="E14" s="36">
        <v>2</v>
      </c>
      <c r="F14" s="36">
        <v>3</v>
      </c>
      <c r="G14" s="36">
        <v>0</v>
      </c>
      <c r="H14" s="36">
        <v>1</v>
      </c>
      <c r="I14" s="36"/>
      <c r="J14" s="36"/>
      <c r="K14" s="36"/>
      <c r="L14" s="36"/>
      <c r="M14" s="36"/>
      <c r="N14" s="36"/>
      <c r="O14" s="3">
        <v>21</v>
      </c>
      <c r="P14" s="36">
        <v>6</v>
      </c>
      <c r="Q14" s="36">
        <v>14</v>
      </c>
      <c r="R14" s="36">
        <v>1</v>
      </c>
      <c r="S14" s="36">
        <v>0</v>
      </c>
      <c r="T14" s="41">
        <v>0</v>
      </c>
      <c r="U14" s="14">
        <v>13</v>
      </c>
      <c r="V14" s="20"/>
      <c r="W14" s="50"/>
      <c r="X14" s="50"/>
      <c r="Y14" s="50"/>
      <c r="Z14" s="50"/>
    </row>
    <row r="15" spans="1:26" x14ac:dyDescent="0.25">
      <c r="A15" s="83"/>
      <c r="B15" s="6" t="s">
        <v>25</v>
      </c>
      <c r="C15" s="3">
        <v>0</v>
      </c>
      <c r="D15" s="36">
        <v>0</v>
      </c>
      <c r="E15" s="36">
        <v>0</v>
      </c>
      <c r="F15" s="36">
        <v>0</v>
      </c>
      <c r="G15" s="36">
        <v>0</v>
      </c>
      <c r="H15" s="36">
        <v>0</v>
      </c>
      <c r="I15" s="36">
        <v>0</v>
      </c>
      <c r="J15" s="36">
        <v>0</v>
      </c>
      <c r="K15" s="36">
        <v>0</v>
      </c>
      <c r="L15" s="36">
        <v>0</v>
      </c>
      <c r="M15" s="36">
        <v>0</v>
      </c>
      <c r="N15" s="36">
        <v>0</v>
      </c>
      <c r="O15" s="3">
        <v>0</v>
      </c>
      <c r="P15" s="36">
        <v>0</v>
      </c>
      <c r="Q15" s="36">
        <v>0</v>
      </c>
      <c r="R15" s="36">
        <v>0</v>
      </c>
      <c r="S15" s="36">
        <v>0</v>
      </c>
      <c r="T15" s="36">
        <v>0</v>
      </c>
      <c r="U15" s="14">
        <v>0</v>
      </c>
      <c r="V15" s="20"/>
      <c r="W15" s="20"/>
      <c r="X15" s="20"/>
      <c r="Y15" s="20"/>
      <c r="Z15" s="20"/>
    </row>
    <row r="16" spans="1:26" ht="22.5" x14ac:dyDescent="0.25">
      <c r="A16" s="4" t="s">
        <v>26</v>
      </c>
      <c r="B16" s="5" t="s">
        <v>37</v>
      </c>
      <c r="C16" s="3">
        <v>2450</v>
      </c>
      <c r="D16" s="36">
        <v>601</v>
      </c>
      <c r="E16" s="36">
        <v>1203</v>
      </c>
      <c r="F16" s="36">
        <v>514</v>
      </c>
      <c r="G16" s="36">
        <v>101</v>
      </c>
      <c r="H16" s="36">
        <v>23</v>
      </c>
      <c r="I16" s="36">
        <v>3</v>
      </c>
      <c r="J16" s="36">
        <v>3</v>
      </c>
      <c r="K16" s="36">
        <v>1</v>
      </c>
      <c r="L16" s="36">
        <v>1</v>
      </c>
      <c r="M16" s="36">
        <v>0</v>
      </c>
      <c r="N16" s="36">
        <v>0</v>
      </c>
      <c r="O16" s="3">
        <v>5124</v>
      </c>
      <c r="P16" s="37">
        <v>1743</v>
      </c>
      <c r="Q16" s="37">
        <v>2846</v>
      </c>
      <c r="R16" s="37">
        <v>456</v>
      </c>
      <c r="S16" s="37">
        <v>74</v>
      </c>
      <c r="T16" s="42">
        <v>5</v>
      </c>
      <c r="U16" s="14" t="s">
        <v>42</v>
      </c>
      <c r="V16" s="20"/>
      <c r="W16" s="20"/>
      <c r="X16" s="20"/>
      <c r="Y16" s="20"/>
      <c r="Z16" s="20"/>
    </row>
    <row r="17" spans="1:26" ht="21" x14ac:dyDescent="0.25">
      <c r="A17" s="16" t="s">
        <v>29</v>
      </c>
      <c r="B17" s="8" t="s">
        <v>38</v>
      </c>
      <c r="C17" s="3">
        <v>126</v>
      </c>
      <c r="D17" s="36">
        <v>50</v>
      </c>
      <c r="E17" s="36">
        <v>39</v>
      </c>
      <c r="F17" s="36">
        <v>25</v>
      </c>
      <c r="G17" s="36">
        <v>8</v>
      </c>
      <c r="H17" s="36">
        <v>1</v>
      </c>
      <c r="I17" s="36">
        <v>1</v>
      </c>
      <c r="J17" s="36">
        <v>2</v>
      </c>
      <c r="K17" s="36">
        <v>0</v>
      </c>
      <c r="L17" s="36">
        <v>0</v>
      </c>
      <c r="M17" s="36">
        <v>0</v>
      </c>
      <c r="N17" s="36">
        <v>0</v>
      </c>
      <c r="O17" s="3">
        <v>260</v>
      </c>
      <c r="P17" s="36">
        <v>42</v>
      </c>
      <c r="Q17" s="36">
        <v>182</v>
      </c>
      <c r="R17" s="36">
        <v>29</v>
      </c>
      <c r="S17" s="36">
        <v>7</v>
      </c>
      <c r="T17" s="41">
        <v>0</v>
      </c>
      <c r="U17" s="14" t="s">
        <v>42</v>
      </c>
      <c r="V17" s="20"/>
      <c r="W17" s="20"/>
      <c r="X17" s="20"/>
      <c r="Y17" s="20"/>
      <c r="Z17" s="20"/>
    </row>
    <row r="18" spans="1:26" ht="32.25" customHeight="1" x14ac:dyDescent="0.25">
      <c r="A18" s="82" t="s">
        <v>30</v>
      </c>
      <c r="B18" s="8" t="s">
        <v>49</v>
      </c>
      <c r="C18" s="3">
        <v>28</v>
      </c>
      <c r="D18" s="36">
        <v>7</v>
      </c>
      <c r="E18" s="36">
        <v>13</v>
      </c>
      <c r="F18" s="36">
        <v>5</v>
      </c>
      <c r="G18" s="36">
        <v>2</v>
      </c>
      <c r="H18" s="36">
        <v>1</v>
      </c>
      <c r="I18" s="36">
        <v>0</v>
      </c>
      <c r="J18" s="36">
        <v>0</v>
      </c>
      <c r="K18" s="36">
        <v>0</v>
      </c>
      <c r="L18" s="36">
        <v>0</v>
      </c>
      <c r="M18" s="36">
        <v>0</v>
      </c>
      <c r="N18" s="36">
        <v>0</v>
      </c>
      <c r="O18" s="3">
        <v>61</v>
      </c>
      <c r="P18" s="36">
        <v>26</v>
      </c>
      <c r="Q18" s="36">
        <v>31</v>
      </c>
      <c r="R18" s="36">
        <v>3</v>
      </c>
      <c r="S18" s="36">
        <v>0</v>
      </c>
      <c r="T18" s="41">
        <v>1</v>
      </c>
      <c r="U18" s="14" t="s">
        <v>42</v>
      </c>
      <c r="V18" s="20"/>
      <c r="W18" s="20"/>
      <c r="X18" s="20"/>
      <c r="Y18" s="20"/>
      <c r="Z18" s="20"/>
    </row>
    <row r="19" spans="1:26" ht="22.5" x14ac:dyDescent="0.25">
      <c r="A19" s="84"/>
      <c r="B19" s="6" t="s">
        <v>39</v>
      </c>
      <c r="C19" s="3">
        <v>1</v>
      </c>
      <c r="D19" s="36">
        <v>0</v>
      </c>
      <c r="E19" s="36">
        <v>0</v>
      </c>
      <c r="F19" s="36">
        <v>1</v>
      </c>
      <c r="G19" s="36">
        <v>0</v>
      </c>
      <c r="H19" s="36">
        <v>0</v>
      </c>
      <c r="I19" s="36">
        <v>0</v>
      </c>
      <c r="J19" s="36">
        <v>0</v>
      </c>
      <c r="K19" s="36">
        <v>0</v>
      </c>
      <c r="L19" s="36">
        <v>0</v>
      </c>
      <c r="M19" s="36">
        <v>0</v>
      </c>
      <c r="N19" s="36">
        <v>0</v>
      </c>
      <c r="O19" s="3">
        <v>4</v>
      </c>
      <c r="P19" s="36">
        <v>1</v>
      </c>
      <c r="Q19" s="36">
        <v>3</v>
      </c>
      <c r="R19" s="36">
        <v>0</v>
      </c>
      <c r="S19" s="36">
        <v>0</v>
      </c>
      <c r="T19" s="36">
        <v>0</v>
      </c>
      <c r="U19" s="14">
        <v>4</v>
      </c>
      <c r="V19" s="20"/>
      <c r="W19" s="20"/>
      <c r="X19" s="20"/>
      <c r="Y19" s="20"/>
      <c r="Z19" s="20"/>
    </row>
    <row r="20" spans="1:26" ht="23.25" thickBot="1" x14ac:dyDescent="0.3">
      <c r="A20" s="85"/>
      <c r="B20" s="11" t="s">
        <v>40</v>
      </c>
      <c r="C20" s="3">
        <v>3</v>
      </c>
      <c r="D20" s="45">
        <v>0</v>
      </c>
      <c r="E20" s="45">
        <v>2</v>
      </c>
      <c r="F20" s="45">
        <v>1</v>
      </c>
      <c r="G20" s="45">
        <v>0</v>
      </c>
      <c r="H20" s="45">
        <v>0</v>
      </c>
      <c r="I20" s="45">
        <v>0</v>
      </c>
      <c r="J20" s="45">
        <v>0</v>
      </c>
      <c r="K20" s="45">
        <v>0</v>
      </c>
      <c r="L20" s="45">
        <v>0</v>
      </c>
      <c r="M20" s="45">
        <v>0</v>
      </c>
      <c r="N20" s="45">
        <v>0</v>
      </c>
      <c r="O20" s="3">
        <v>7</v>
      </c>
      <c r="P20" s="45">
        <v>2</v>
      </c>
      <c r="Q20" s="45">
        <v>4</v>
      </c>
      <c r="R20" s="45">
        <v>1</v>
      </c>
      <c r="S20" s="45">
        <v>0</v>
      </c>
      <c r="T20" s="45">
        <v>0</v>
      </c>
      <c r="U20" s="15">
        <v>7</v>
      </c>
      <c r="V20" s="20"/>
      <c r="W20" s="20"/>
      <c r="X20" s="20"/>
      <c r="Y20" s="20"/>
      <c r="Z20" s="20"/>
    </row>
  </sheetData>
  <mergeCells count="11">
    <mergeCell ref="A6:A7"/>
    <mergeCell ref="A12:A15"/>
    <mergeCell ref="A18:A20"/>
    <mergeCell ref="A1:U1"/>
    <mergeCell ref="A2:A3"/>
    <mergeCell ref="B2:B3"/>
    <mergeCell ref="C2:C3"/>
    <mergeCell ref="D2:N2"/>
    <mergeCell ref="O2:O3"/>
    <mergeCell ref="P2:T2"/>
    <mergeCell ref="U2:U3"/>
  </mergeCells>
  <pageMargins left="0.7" right="0.7" top="0.75" bottom="0.75" header="0.3" footer="0.3"/>
  <pageSetup paperSize="9" scale="7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tabColor rgb="FF00B0F0"/>
    <pageSetUpPr fitToPage="1"/>
  </sheetPr>
  <dimension ref="A1:Z20"/>
  <sheetViews>
    <sheetView view="pageBreakPreview" topLeftCell="A7" zoomScale="120" zoomScaleNormal="110" zoomScaleSheetLayoutView="120" workbookViewId="0">
      <selection activeCell="V3" sqref="V3:Z20"/>
    </sheetView>
  </sheetViews>
  <sheetFormatPr defaultRowHeight="15" x14ac:dyDescent="0.25"/>
  <cols>
    <col min="1" max="1" width="4.85546875" customWidth="1"/>
    <col min="2" max="2" width="32.42578125" customWidth="1"/>
    <col min="4" max="4" width="6.5703125" customWidth="1"/>
    <col min="5" max="5" width="6.42578125" customWidth="1"/>
    <col min="6" max="6" width="7" customWidth="1"/>
    <col min="7" max="8" width="6.5703125" customWidth="1"/>
    <col min="9" max="9" width="7" customWidth="1"/>
    <col min="10" max="13" width="6.5703125" customWidth="1"/>
    <col min="14" max="14" width="6.140625" customWidth="1"/>
    <col min="15" max="15" width="9.28515625" customWidth="1"/>
    <col min="16" max="16" width="7" customWidth="1"/>
    <col min="17" max="17" width="7.28515625" customWidth="1"/>
    <col min="18" max="18" width="7" customWidth="1"/>
    <col min="19" max="19" width="7.85546875" customWidth="1"/>
    <col min="20" max="20" width="9.85546875" customWidth="1"/>
    <col min="22" max="22" width="5.85546875" customWidth="1"/>
    <col min="23" max="23" width="4.7109375" customWidth="1"/>
    <col min="24" max="24" width="5.42578125" customWidth="1"/>
    <col min="25" max="25" width="6.42578125" customWidth="1"/>
    <col min="26" max="26" width="6" customWidth="1"/>
  </cols>
  <sheetData>
    <row r="1" spans="1:26" ht="33" customHeight="1" thickBot="1" x14ac:dyDescent="0.3">
      <c r="A1" s="68" t="s">
        <v>73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</row>
    <row r="2" spans="1:26" ht="21.75" customHeight="1" x14ac:dyDescent="0.25">
      <c r="A2" s="89"/>
      <c r="B2" s="74" t="s">
        <v>0</v>
      </c>
      <c r="C2" s="74" t="s">
        <v>43</v>
      </c>
      <c r="D2" s="69" t="s">
        <v>10</v>
      </c>
      <c r="E2" s="70"/>
      <c r="F2" s="70"/>
      <c r="G2" s="70"/>
      <c r="H2" s="70"/>
      <c r="I2" s="70"/>
      <c r="J2" s="70"/>
      <c r="K2" s="70"/>
      <c r="L2" s="70"/>
      <c r="M2" s="70"/>
      <c r="N2" s="81"/>
      <c r="O2" s="74" t="s">
        <v>47</v>
      </c>
      <c r="P2" s="69" t="s">
        <v>21</v>
      </c>
      <c r="Q2" s="70"/>
      <c r="R2" s="70"/>
      <c r="S2" s="70"/>
      <c r="T2" s="70"/>
      <c r="U2" s="66" t="s">
        <v>48</v>
      </c>
    </row>
    <row r="3" spans="1:26" ht="50.25" customHeight="1" x14ac:dyDescent="0.25">
      <c r="A3" s="90"/>
      <c r="B3" s="75"/>
      <c r="C3" s="75"/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31</v>
      </c>
      <c r="N3" s="1" t="s">
        <v>41</v>
      </c>
      <c r="O3" s="75"/>
      <c r="P3" s="1" t="s">
        <v>11</v>
      </c>
      <c r="Q3" s="1" t="s">
        <v>12</v>
      </c>
      <c r="R3" s="1" t="s">
        <v>13</v>
      </c>
      <c r="S3" s="1" t="s">
        <v>22</v>
      </c>
      <c r="T3" s="9" t="s">
        <v>23</v>
      </c>
      <c r="U3" s="67"/>
      <c r="V3" s="18"/>
      <c r="W3" s="19"/>
      <c r="X3" s="19"/>
      <c r="Y3" s="19"/>
      <c r="Z3" s="19"/>
    </row>
    <row r="4" spans="1:26" x14ac:dyDescent="0.25">
      <c r="A4" s="2" t="s">
        <v>14</v>
      </c>
      <c r="B4" s="3">
        <v>2</v>
      </c>
      <c r="C4" s="3">
        <v>3</v>
      </c>
      <c r="D4" s="3">
        <v>4</v>
      </c>
      <c r="E4" s="3">
        <v>5</v>
      </c>
      <c r="F4" s="3">
        <v>6</v>
      </c>
      <c r="G4" s="3">
        <v>7</v>
      </c>
      <c r="H4" s="3">
        <v>8</v>
      </c>
      <c r="I4" s="3">
        <v>9</v>
      </c>
      <c r="J4" s="3">
        <v>10</v>
      </c>
      <c r="K4" s="3">
        <v>11</v>
      </c>
      <c r="L4" s="3">
        <v>12</v>
      </c>
      <c r="M4" s="3">
        <v>13</v>
      </c>
      <c r="N4" s="3">
        <v>14</v>
      </c>
      <c r="O4" s="3">
        <v>15</v>
      </c>
      <c r="P4" s="3">
        <v>16</v>
      </c>
      <c r="Q4" s="3">
        <v>17</v>
      </c>
      <c r="R4" s="3">
        <v>18</v>
      </c>
      <c r="S4" s="3">
        <v>19</v>
      </c>
      <c r="T4" s="10">
        <v>20</v>
      </c>
      <c r="U4" s="13">
        <v>21</v>
      </c>
      <c r="V4" s="20"/>
      <c r="W4" s="20"/>
      <c r="X4" s="20"/>
      <c r="Y4" s="20"/>
      <c r="Z4" s="20"/>
    </row>
    <row r="5" spans="1:26" x14ac:dyDescent="0.25">
      <c r="A5" s="4" t="s">
        <v>14</v>
      </c>
      <c r="B5" s="8" t="s">
        <v>20</v>
      </c>
      <c r="C5" s="3">
        <v>4100</v>
      </c>
      <c r="D5" s="36">
        <v>1940</v>
      </c>
      <c r="E5" s="36">
        <v>1480</v>
      </c>
      <c r="F5" s="36">
        <v>542</v>
      </c>
      <c r="G5" s="36">
        <v>101</v>
      </c>
      <c r="H5" s="36">
        <v>30</v>
      </c>
      <c r="I5" s="36">
        <v>4</v>
      </c>
      <c r="J5" s="36">
        <v>2</v>
      </c>
      <c r="K5" s="36">
        <v>1</v>
      </c>
      <c r="L5" s="36">
        <v>0</v>
      </c>
      <c r="M5" s="36">
        <v>0</v>
      </c>
      <c r="N5" s="36">
        <v>0</v>
      </c>
      <c r="O5" s="3">
        <v>7126</v>
      </c>
      <c r="P5" s="36">
        <v>2492</v>
      </c>
      <c r="Q5" s="36">
        <v>4107</v>
      </c>
      <c r="R5" s="36">
        <v>290</v>
      </c>
      <c r="S5" s="36">
        <v>230</v>
      </c>
      <c r="T5" s="41">
        <v>7</v>
      </c>
      <c r="U5" s="14">
        <v>7126</v>
      </c>
      <c r="V5" s="20"/>
      <c r="W5" s="20"/>
      <c r="X5" s="20"/>
      <c r="Y5" s="20"/>
      <c r="Z5" s="49"/>
    </row>
    <row r="6" spans="1:26" ht="21.75" x14ac:dyDescent="0.25">
      <c r="A6" s="82" t="s">
        <v>15</v>
      </c>
      <c r="B6" s="8" t="s">
        <v>44</v>
      </c>
      <c r="C6" s="3">
        <v>680</v>
      </c>
      <c r="D6" s="38">
        <v>0</v>
      </c>
      <c r="E6" s="38">
        <v>0</v>
      </c>
      <c r="F6" s="36">
        <v>542</v>
      </c>
      <c r="G6" s="36">
        <v>101</v>
      </c>
      <c r="H6" s="36">
        <v>30</v>
      </c>
      <c r="I6" s="36">
        <v>4</v>
      </c>
      <c r="J6" s="36">
        <v>2</v>
      </c>
      <c r="K6" s="36">
        <v>1</v>
      </c>
      <c r="L6" s="36">
        <v>0</v>
      </c>
      <c r="M6" s="36">
        <v>0</v>
      </c>
      <c r="N6" s="36">
        <v>0</v>
      </c>
      <c r="O6" s="3">
        <v>2226</v>
      </c>
      <c r="P6" s="36">
        <v>690</v>
      </c>
      <c r="Q6" s="36">
        <v>1283</v>
      </c>
      <c r="R6" s="36">
        <v>179</v>
      </c>
      <c r="S6" s="36">
        <v>73</v>
      </c>
      <c r="T6" s="41">
        <v>1</v>
      </c>
      <c r="U6" s="14">
        <v>2226</v>
      </c>
      <c r="V6" s="20"/>
      <c r="W6" s="20"/>
      <c r="X6" s="20"/>
      <c r="Y6" s="49"/>
      <c r="Z6" s="49"/>
    </row>
    <row r="7" spans="1:26" ht="22.5" x14ac:dyDescent="0.25">
      <c r="A7" s="83"/>
      <c r="B7" s="6" t="s">
        <v>45</v>
      </c>
      <c r="C7" s="3">
        <v>150</v>
      </c>
      <c r="D7" s="38"/>
      <c r="E7" s="38"/>
      <c r="F7" s="36">
        <v>116</v>
      </c>
      <c r="G7" s="36">
        <v>19</v>
      </c>
      <c r="H7" s="36">
        <v>11</v>
      </c>
      <c r="I7" s="36">
        <v>2</v>
      </c>
      <c r="J7" s="36">
        <v>1</v>
      </c>
      <c r="K7" s="36">
        <v>1</v>
      </c>
      <c r="L7" s="36"/>
      <c r="M7" s="36"/>
      <c r="N7" s="36"/>
      <c r="O7" s="3">
        <v>506</v>
      </c>
      <c r="P7" s="37">
        <v>80</v>
      </c>
      <c r="Q7" s="37">
        <v>239</v>
      </c>
      <c r="R7" s="37">
        <v>114</v>
      </c>
      <c r="S7" s="37">
        <v>73</v>
      </c>
      <c r="T7" s="42">
        <v>0</v>
      </c>
      <c r="U7" s="13">
        <v>506</v>
      </c>
      <c r="V7" s="20"/>
      <c r="W7" s="20"/>
      <c r="X7" s="20"/>
      <c r="Y7" s="20"/>
      <c r="Z7" s="49"/>
    </row>
    <row r="8" spans="1:26" ht="45" customHeight="1" x14ac:dyDescent="0.25">
      <c r="A8" s="4" t="s">
        <v>16</v>
      </c>
      <c r="B8" s="5" t="s">
        <v>36</v>
      </c>
      <c r="C8" s="3">
        <v>321</v>
      </c>
      <c r="D8" s="36">
        <v>113</v>
      </c>
      <c r="E8" s="36">
        <v>100</v>
      </c>
      <c r="F8" s="36">
        <v>79</v>
      </c>
      <c r="G8" s="36">
        <v>20</v>
      </c>
      <c r="H8" s="36">
        <v>7</v>
      </c>
      <c r="I8" s="36">
        <v>2</v>
      </c>
      <c r="J8" s="36">
        <v>0</v>
      </c>
      <c r="K8" s="36">
        <v>0</v>
      </c>
      <c r="L8" s="36">
        <v>0</v>
      </c>
      <c r="M8" s="36">
        <v>0</v>
      </c>
      <c r="N8" s="36">
        <v>0</v>
      </c>
      <c r="O8" s="3">
        <v>677</v>
      </c>
      <c r="P8" s="36">
        <v>213</v>
      </c>
      <c r="Q8" s="36">
        <v>358</v>
      </c>
      <c r="R8" s="36">
        <v>63</v>
      </c>
      <c r="S8" s="36">
        <v>35</v>
      </c>
      <c r="T8" s="41">
        <v>8</v>
      </c>
      <c r="U8" s="14">
        <v>677</v>
      </c>
      <c r="V8" s="20"/>
      <c r="W8" s="20"/>
      <c r="X8" s="20"/>
      <c r="Y8" s="20"/>
      <c r="Z8" s="49"/>
    </row>
    <row r="9" spans="1:26" ht="33" x14ac:dyDescent="0.25">
      <c r="A9" s="4" t="s">
        <v>17</v>
      </c>
      <c r="B9" s="5" t="s">
        <v>33</v>
      </c>
      <c r="C9" s="3">
        <v>2</v>
      </c>
      <c r="D9" s="36">
        <v>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">
        <v>2</v>
      </c>
      <c r="P9" s="36">
        <v>2</v>
      </c>
      <c r="Q9" s="36"/>
      <c r="R9" s="36"/>
      <c r="S9" s="36"/>
      <c r="T9" s="41"/>
      <c r="U9" s="14">
        <v>2</v>
      </c>
      <c r="V9" s="20"/>
      <c r="W9" s="20"/>
      <c r="X9" s="20"/>
      <c r="Y9" s="20"/>
      <c r="Z9" s="51"/>
    </row>
    <row r="10" spans="1:26" ht="24" customHeight="1" x14ac:dyDescent="0.25">
      <c r="A10" s="4" t="s">
        <v>32</v>
      </c>
      <c r="B10" s="5" t="s">
        <v>34</v>
      </c>
      <c r="C10" s="3">
        <v>55</v>
      </c>
      <c r="D10" s="36">
        <v>17</v>
      </c>
      <c r="E10" s="36">
        <v>22</v>
      </c>
      <c r="F10" s="36">
        <v>10</v>
      </c>
      <c r="G10" s="36">
        <v>6</v>
      </c>
      <c r="H10" s="36"/>
      <c r="I10" s="36"/>
      <c r="J10" s="36"/>
      <c r="K10" s="36"/>
      <c r="L10" s="36"/>
      <c r="M10" s="36"/>
      <c r="N10" s="36"/>
      <c r="O10" s="3">
        <v>115</v>
      </c>
      <c r="P10" s="36">
        <v>78</v>
      </c>
      <c r="Q10" s="36">
        <v>27</v>
      </c>
      <c r="R10" s="36">
        <v>8</v>
      </c>
      <c r="S10" s="36">
        <v>2</v>
      </c>
      <c r="T10" s="41">
        <v>0</v>
      </c>
      <c r="U10" s="14">
        <v>115</v>
      </c>
      <c r="V10" s="20"/>
      <c r="W10" s="20"/>
      <c r="X10" s="20"/>
      <c r="Y10" s="20"/>
      <c r="Z10" s="49"/>
    </row>
    <row r="11" spans="1:26" ht="14.25" customHeight="1" x14ac:dyDescent="0.25">
      <c r="A11" s="4" t="s">
        <v>18</v>
      </c>
      <c r="B11" s="8" t="s">
        <v>28</v>
      </c>
      <c r="C11" s="3">
        <v>131</v>
      </c>
      <c r="D11" s="36">
        <v>59</v>
      </c>
      <c r="E11" s="36">
        <v>48</v>
      </c>
      <c r="F11" s="36">
        <v>20</v>
      </c>
      <c r="G11" s="36">
        <v>2</v>
      </c>
      <c r="H11" s="36">
        <v>1</v>
      </c>
      <c r="I11" s="36">
        <v>1</v>
      </c>
      <c r="J11" s="36"/>
      <c r="K11" s="36"/>
      <c r="L11" s="36"/>
      <c r="M11" s="36"/>
      <c r="N11" s="36"/>
      <c r="O11" s="3">
        <v>234</v>
      </c>
      <c r="P11" s="36">
        <v>80</v>
      </c>
      <c r="Q11" s="36">
        <v>138</v>
      </c>
      <c r="R11" s="36">
        <v>13</v>
      </c>
      <c r="S11" s="36">
        <v>3</v>
      </c>
      <c r="T11" s="41">
        <v>0</v>
      </c>
      <c r="U11" s="57">
        <v>234</v>
      </c>
      <c r="V11" s="20"/>
      <c r="W11" s="20"/>
      <c r="X11" s="20"/>
      <c r="Y11" s="20"/>
      <c r="Z11" s="49"/>
    </row>
    <row r="12" spans="1:26" ht="21.75" x14ac:dyDescent="0.25">
      <c r="A12" s="82" t="s">
        <v>19</v>
      </c>
      <c r="B12" s="8" t="s">
        <v>46</v>
      </c>
      <c r="C12" s="3">
        <v>57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"/>
      <c r="P12" s="36"/>
      <c r="Q12" s="36"/>
      <c r="R12" s="36"/>
      <c r="S12" s="36"/>
      <c r="T12" s="41"/>
      <c r="U12" s="57"/>
      <c r="V12" s="20"/>
      <c r="W12" s="20"/>
      <c r="X12" s="20"/>
      <c r="Y12" s="20"/>
      <c r="Z12" s="49"/>
    </row>
    <row r="13" spans="1:26" x14ac:dyDescent="0.25">
      <c r="A13" s="84"/>
      <c r="B13" s="6" t="s">
        <v>35</v>
      </c>
      <c r="C13" s="3">
        <v>52</v>
      </c>
      <c r="D13" s="36">
        <v>41</v>
      </c>
      <c r="E13" s="36">
        <v>9</v>
      </c>
      <c r="F13" s="36">
        <v>2</v>
      </c>
      <c r="G13" s="36"/>
      <c r="H13" s="36"/>
      <c r="I13" s="36"/>
      <c r="J13" s="36"/>
      <c r="K13" s="36"/>
      <c r="L13" s="36"/>
      <c r="M13" s="36"/>
      <c r="N13" s="36"/>
      <c r="O13" s="3">
        <v>65</v>
      </c>
      <c r="P13" s="36">
        <v>7</v>
      </c>
      <c r="Q13" s="36">
        <v>48</v>
      </c>
      <c r="R13" s="36">
        <v>10</v>
      </c>
      <c r="S13" s="36">
        <v>0</v>
      </c>
      <c r="T13" s="41">
        <v>0</v>
      </c>
      <c r="U13" s="57">
        <v>65</v>
      </c>
      <c r="V13" s="20"/>
      <c r="W13" s="20"/>
      <c r="X13" s="20"/>
      <c r="Y13" s="20"/>
      <c r="Z13" s="20"/>
    </row>
    <row r="14" spans="1:26" x14ac:dyDescent="0.25">
      <c r="A14" s="84"/>
      <c r="B14" s="6" t="s">
        <v>24</v>
      </c>
      <c r="C14" s="3">
        <v>5</v>
      </c>
      <c r="D14" s="36">
        <v>3</v>
      </c>
      <c r="E14" s="36">
        <v>1</v>
      </c>
      <c r="F14" s="36">
        <v>0</v>
      </c>
      <c r="G14" s="36">
        <v>0</v>
      </c>
      <c r="H14" s="36">
        <v>1</v>
      </c>
      <c r="I14" s="36"/>
      <c r="J14" s="36"/>
      <c r="K14" s="36"/>
      <c r="L14" s="36"/>
      <c r="M14" s="36"/>
      <c r="N14" s="36"/>
      <c r="O14" s="3">
        <v>10</v>
      </c>
      <c r="P14" s="36">
        <v>0</v>
      </c>
      <c r="Q14" s="36">
        <v>8</v>
      </c>
      <c r="R14" s="36">
        <v>2</v>
      </c>
      <c r="S14" s="36">
        <v>0</v>
      </c>
      <c r="T14" s="41">
        <v>0</v>
      </c>
      <c r="U14" s="14">
        <v>10</v>
      </c>
      <c r="V14" s="20"/>
      <c r="W14" s="49"/>
      <c r="X14" s="49"/>
      <c r="Y14" s="20"/>
      <c r="Z14" s="20"/>
    </row>
    <row r="15" spans="1:26" x14ac:dyDescent="0.25">
      <c r="A15" s="83"/>
      <c r="B15" s="6" t="s">
        <v>25</v>
      </c>
      <c r="C15" s="3">
        <v>0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">
        <v>0</v>
      </c>
      <c r="P15" s="36"/>
      <c r="Q15" s="36"/>
      <c r="R15" s="36"/>
      <c r="S15" s="36"/>
      <c r="T15" s="41"/>
      <c r="U15" s="14">
        <v>0</v>
      </c>
      <c r="V15" s="20"/>
      <c r="W15" s="20"/>
      <c r="X15" s="20"/>
      <c r="Y15" s="20"/>
      <c r="Z15" s="20"/>
    </row>
    <row r="16" spans="1:26" ht="22.5" x14ac:dyDescent="0.25">
      <c r="A16" s="4" t="s">
        <v>26</v>
      </c>
      <c r="B16" s="5" t="s">
        <v>37</v>
      </c>
      <c r="C16" s="3">
        <v>2259</v>
      </c>
      <c r="D16" s="36">
        <v>558</v>
      </c>
      <c r="E16" s="36">
        <v>974</v>
      </c>
      <c r="F16" s="36">
        <v>570</v>
      </c>
      <c r="G16" s="36">
        <v>132</v>
      </c>
      <c r="H16" s="36">
        <v>20</v>
      </c>
      <c r="I16" s="36">
        <v>4</v>
      </c>
      <c r="J16" s="36">
        <v>1</v>
      </c>
      <c r="K16" s="36"/>
      <c r="L16" s="36"/>
      <c r="M16" s="36"/>
      <c r="N16" s="36"/>
      <c r="O16" s="3">
        <v>4875</v>
      </c>
      <c r="P16" s="37">
        <v>2589</v>
      </c>
      <c r="Q16" s="37">
        <v>1870</v>
      </c>
      <c r="R16" s="37">
        <v>249</v>
      </c>
      <c r="S16" s="37">
        <v>160</v>
      </c>
      <c r="T16" s="42">
        <v>7</v>
      </c>
      <c r="U16" s="14" t="s">
        <v>42</v>
      </c>
      <c r="V16" s="20"/>
      <c r="W16" s="20"/>
      <c r="X16" s="20"/>
      <c r="Y16" s="20"/>
      <c r="Z16" s="20"/>
    </row>
    <row r="17" spans="1:26" ht="21" x14ac:dyDescent="0.25">
      <c r="A17" s="16" t="s">
        <v>29</v>
      </c>
      <c r="B17" s="8" t="s">
        <v>38</v>
      </c>
      <c r="C17" s="3">
        <v>140</v>
      </c>
      <c r="D17" s="36">
        <v>12</v>
      </c>
      <c r="E17" s="36">
        <v>27</v>
      </c>
      <c r="F17" s="36">
        <v>73</v>
      </c>
      <c r="G17" s="36">
        <v>21</v>
      </c>
      <c r="H17" s="36">
        <v>5</v>
      </c>
      <c r="I17" s="36">
        <v>2</v>
      </c>
      <c r="J17" s="36"/>
      <c r="K17" s="36"/>
      <c r="L17" s="36"/>
      <c r="M17" s="36"/>
      <c r="N17" s="36"/>
      <c r="O17" s="3">
        <v>406</v>
      </c>
      <c r="P17" s="36">
        <v>80</v>
      </c>
      <c r="Q17" s="36">
        <v>247</v>
      </c>
      <c r="R17" s="36">
        <v>62</v>
      </c>
      <c r="S17" s="36">
        <v>12</v>
      </c>
      <c r="T17" s="41">
        <v>5</v>
      </c>
      <c r="U17" s="14">
        <v>406</v>
      </c>
      <c r="V17" s="20"/>
      <c r="W17" s="20"/>
      <c r="X17" s="20"/>
      <c r="Y17" s="20"/>
      <c r="Z17" s="20"/>
    </row>
    <row r="18" spans="1:26" ht="32.25" customHeight="1" x14ac:dyDescent="0.25">
      <c r="A18" s="82" t="s">
        <v>30</v>
      </c>
      <c r="B18" s="8" t="s">
        <v>49</v>
      </c>
      <c r="C18" s="3">
        <v>35</v>
      </c>
      <c r="D18" s="36">
        <v>14</v>
      </c>
      <c r="E18" s="36">
        <v>13</v>
      </c>
      <c r="F18" s="36">
        <v>7</v>
      </c>
      <c r="G18" s="36">
        <v>1</v>
      </c>
      <c r="H18" s="36"/>
      <c r="I18" s="36"/>
      <c r="J18" s="36"/>
      <c r="K18" s="36"/>
      <c r="L18" s="36"/>
      <c r="M18" s="36"/>
      <c r="N18" s="36"/>
      <c r="O18" s="3">
        <v>65</v>
      </c>
      <c r="P18" s="36">
        <v>25</v>
      </c>
      <c r="Q18" s="36">
        <v>36</v>
      </c>
      <c r="R18" s="36">
        <v>4</v>
      </c>
      <c r="S18" s="36"/>
      <c r="T18" s="41"/>
      <c r="U18" s="14">
        <v>65</v>
      </c>
      <c r="V18" s="20"/>
      <c r="W18" s="20"/>
      <c r="X18" s="20"/>
      <c r="Y18" s="20"/>
      <c r="Z18" s="20"/>
    </row>
    <row r="19" spans="1:26" ht="22.5" x14ac:dyDescent="0.25">
      <c r="A19" s="84"/>
      <c r="B19" s="6" t="s">
        <v>39</v>
      </c>
      <c r="C19" s="3">
        <v>1</v>
      </c>
      <c r="D19" s="36">
        <v>1</v>
      </c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">
        <v>1</v>
      </c>
      <c r="P19" s="36">
        <v>1</v>
      </c>
      <c r="Q19" s="36"/>
      <c r="R19" s="36"/>
      <c r="S19" s="36"/>
      <c r="T19" s="41"/>
      <c r="U19" s="14">
        <v>1</v>
      </c>
      <c r="V19" s="20"/>
      <c r="W19" s="20"/>
      <c r="X19" s="20"/>
      <c r="Y19" s="20"/>
      <c r="Z19" s="20"/>
    </row>
    <row r="20" spans="1:26" ht="23.25" thickBot="1" x14ac:dyDescent="0.3">
      <c r="A20" s="85"/>
      <c r="B20" s="11" t="s">
        <v>40</v>
      </c>
      <c r="C20" s="12">
        <v>3</v>
      </c>
      <c r="D20" s="45">
        <v>2</v>
      </c>
      <c r="E20" s="45">
        <v>1</v>
      </c>
      <c r="F20" s="45"/>
      <c r="G20" s="45"/>
      <c r="H20" s="45"/>
      <c r="I20" s="45"/>
      <c r="J20" s="45"/>
      <c r="K20" s="45"/>
      <c r="L20" s="45"/>
      <c r="M20" s="45"/>
      <c r="N20" s="45"/>
      <c r="O20" s="12">
        <v>4</v>
      </c>
      <c r="P20" s="45">
        <v>3</v>
      </c>
      <c r="Q20" s="45">
        <v>1</v>
      </c>
      <c r="R20" s="45"/>
      <c r="S20" s="45"/>
      <c r="T20" s="48"/>
      <c r="U20" s="15">
        <v>4</v>
      </c>
      <c r="V20" s="20"/>
      <c r="W20" s="20"/>
      <c r="X20" s="20"/>
      <c r="Y20" s="20"/>
      <c r="Z20" s="20"/>
    </row>
  </sheetData>
  <mergeCells count="11">
    <mergeCell ref="A6:A7"/>
    <mergeCell ref="A12:A15"/>
    <mergeCell ref="A18:A20"/>
    <mergeCell ref="A1:U1"/>
    <mergeCell ref="A2:A3"/>
    <mergeCell ref="B2:B3"/>
    <mergeCell ref="C2:C3"/>
    <mergeCell ref="D2:N2"/>
    <mergeCell ref="O2:O3"/>
    <mergeCell ref="P2:T2"/>
    <mergeCell ref="U2:U3"/>
  </mergeCells>
  <pageMargins left="0.7" right="0.7" top="0.75" bottom="0.75" header="0.3" footer="0.3"/>
  <pageSetup paperSize="9" scale="64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">
    <tabColor rgb="FF7030A0"/>
    <pageSetUpPr fitToPage="1"/>
  </sheetPr>
  <dimension ref="A1:Z20"/>
  <sheetViews>
    <sheetView zoomScale="110" zoomScaleNormal="110" workbookViewId="0">
      <selection activeCell="C20" sqref="C20"/>
    </sheetView>
  </sheetViews>
  <sheetFormatPr defaultRowHeight="15" x14ac:dyDescent="0.25"/>
  <cols>
    <col min="1" max="1" width="4.85546875" customWidth="1"/>
    <col min="2" max="2" width="32.42578125" customWidth="1"/>
    <col min="4" max="4" width="6.5703125" customWidth="1"/>
    <col min="5" max="5" width="6.42578125" customWidth="1"/>
    <col min="6" max="6" width="7" customWidth="1"/>
    <col min="7" max="8" width="6.5703125" customWidth="1"/>
    <col min="9" max="9" width="7" customWidth="1"/>
    <col min="10" max="13" width="6.5703125" customWidth="1"/>
    <col min="14" max="14" width="6.140625" customWidth="1"/>
    <col min="15" max="15" width="9.28515625" customWidth="1"/>
    <col min="16" max="16" width="7" customWidth="1"/>
    <col min="17" max="17" width="7.28515625" customWidth="1"/>
    <col min="18" max="18" width="7" customWidth="1"/>
    <col min="19" max="19" width="7.85546875" customWidth="1"/>
    <col min="20" max="20" width="9.85546875" customWidth="1"/>
    <col min="22" max="22" width="5.85546875" customWidth="1"/>
    <col min="23" max="23" width="4.7109375" customWidth="1"/>
    <col min="24" max="24" width="5.42578125" customWidth="1"/>
    <col min="25" max="25" width="6.42578125" customWidth="1"/>
    <col min="26" max="26" width="6" customWidth="1"/>
  </cols>
  <sheetData>
    <row r="1" spans="1:26" ht="33" customHeight="1" thickBot="1" x14ac:dyDescent="0.3">
      <c r="A1" s="68" t="s">
        <v>66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</row>
    <row r="2" spans="1:26" ht="21.75" customHeight="1" x14ac:dyDescent="0.25">
      <c r="A2" s="89"/>
      <c r="B2" s="74" t="s">
        <v>0</v>
      </c>
      <c r="C2" s="74" t="s">
        <v>43</v>
      </c>
      <c r="D2" s="69" t="s">
        <v>10</v>
      </c>
      <c r="E2" s="70"/>
      <c r="F2" s="70"/>
      <c r="G2" s="70"/>
      <c r="H2" s="70"/>
      <c r="I2" s="70"/>
      <c r="J2" s="70"/>
      <c r="K2" s="70"/>
      <c r="L2" s="70"/>
      <c r="M2" s="70"/>
      <c r="N2" s="81"/>
      <c r="O2" s="74" t="s">
        <v>47</v>
      </c>
      <c r="P2" s="69" t="s">
        <v>21</v>
      </c>
      <c r="Q2" s="70"/>
      <c r="R2" s="70"/>
      <c r="S2" s="70"/>
      <c r="T2" s="70"/>
      <c r="U2" s="66" t="s">
        <v>48</v>
      </c>
    </row>
    <row r="3" spans="1:26" ht="50.25" customHeight="1" x14ac:dyDescent="0.25">
      <c r="A3" s="90"/>
      <c r="B3" s="75"/>
      <c r="C3" s="75"/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31</v>
      </c>
      <c r="N3" s="1" t="s">
        <v>41</v>
      </c>
      <c r="O3" s="75"/>
      <c r="P3" s="1" t="s">
        <v>11</v>
      </c>
      <c r="Q3" s="1" t="s">
        <v>12</v>
      </c>
      <c r="R3" s="1" t="s">
        <v>13</v>
      </c>
      <c r="S3" s="1" t="s">
        <v>22</v>
      </c>
      <c r="T3" s="9" t="s">
        <v>23</v>
      </c>
      <c r="U3" s="67"/>
      <c r="V3" s="18" t="s">
        <v>50</v>
      </c>
      <c r="W3" s="19" t="s">
        <v>51</v>
      </c>
      <c r="X3" s="19" t="s">
        <v>52</v>
      </c>
      <c r="Y3" s="19" t="s">
        <v>53</v>
      </c>
      <c r="Z3" s="19" t="s">
        <v>54</v>
      </c>
    </row>
    <row r="4" spans="1:26" x14ac:dyDescent="0.25">
      <c r="A4" s="2" t="s">
        <v>14</v>
      </c>
      <c r="B4" s="3">
        <v>2</v>
      </c>
      <c r="C4" s="3">
        <v>3</v>
      </c>
      <c r="D4" s="3">
        <v>4</v>
      </c>
      <c r="E4" s="3">
        <v>5</v>
      </c>
      <c r="F4" s="3">
        <v>6</v>
      </c>
      <c r="G4" s="3">
        <v>7</v>
      </c>
      <c r="H4" s="3">
        <v>8</v>
      </c>
      <c r="I4" s="3">
        <v>9</v>
      </c>
      <c r="J4" s="3">
        <v>10</v>
      </c>
      <c r="K4" s="3">
        <v>11</v>
      </c>
      <c r="L4" s="3">
        <v>12</v>
      </c>
      <c r="M4" s="3">
        <v>13</v>
      </c>
      <c r="N4" s="3">
        <v>14</v>
      </c>
      <c r="O4" s="3">
        <v>15</v>
      </c>
      <c r="P4" s="3">
        <v>16</v>
      </c>
      <c r="Q4" s="3">
        <v>17</v>
      </c>
      <c r="R4" s="3">
        <v>18</v>
      </c>
      <c r="S4" s="3">
        <v>19</v>
      </c>
      <c r="T4" s="10">
        <v>20</v>
      </c>
      <c r="U4" s="13">
        <v>21</v>
      </c>
      <c r="V4" s="20"/>
      <c r="W4" s="20"/>
      <c r="X4" s="20"/>
      <c r="Y4" s="20"/>
      <c r="Z4" s="20"/>
    </row>
    <row r="5" spans="1:26" x14ac:dyDescent="0.25">
      <c r="A5" s="4" t="s">
        <v>14</v>
      </c>
      <c r="B5" s="8" t="s">
        <v>20</v>
      </c>
      <c r="C5" s="3">
        <v>1166</v>
      </c>
      <c r="D5" s="36"/>
      <c r="E5" s="36"/>
      <c r="F5" s="36">
        <v>1002</v>
      </c>
      <c r="G5" s="36">
        <v>115</v>
      </c>
      <c r="H5" s="36">
        <v>41</v>
      </c>
      <c r="I5" s="36">
        <v>8</v>
      </c>
      <c r="J5" s="36">
        <v>0</v>
      </c>
      <c r="K5" s="36">
        <v>0</v>
      </c>
      <c r="L5" s="36">
        <v>0</v>
      </c>
      <c r="M5" s="36">
        <v>0</v>
      </c>
      <c r="N5" s="36">
        <v>0</v>
      </c>
      <c r="O5" s="3">
        <v>3719</v>
      </c>
      <c r="P5" s="36">
        <v>1463</v>
      </c>
      <c r="Q5" s="36">
        <v>1939</v>
      </c>
      <c r="R5" s="36">
        <v>204</v>
      </c>
      <c r="S5" s="36">
        <v>113</v>
      </c>
      <c r="T5" s="36">
        <v>0</v>
      </c>
      <c r="U5" s="14" t="s">
        <v>42</v>
      </c>
      <c r="V5" s="20">
        <f>SUM(D5:N5)</f>
        <v>1166</v>
      </c>
      <c r="W5" s="20">
        <f>D5+E5*2+F5*3+G5*4+H5*5+I5*6+J5*7+K5*8+L5*9+M5*10+N5*11</f>
        <v>3719</v>
      </c>
      <c r="X5" s="20">
        <f>SUM(P5:T5)</f>
        <v>3719</v>
      </c>
      <c r="Y5" s="20">
        <f>C5-V5</f>
        <v>0</v>
      </c>
      <c r="Z5" s="20">
        <f>O5-X5</f>
        <v>0</v>
      </c>
    </row>
    <row r="6" spans="1:26" ht="21.75" x14ac:dyDescent="0.25">
      <c r="A6" s="82" t="s">
        <v>15</v>
      </c>
      <c r="B6" s="8" t="s">
        <v>44</v>
      </c>
      <c r="C6" s="3">
        <v>1166</v>
      </c>
      <c r="D6" s="38">
        <v>0</v>
      </c>
      <c r="E6" s="38">
        <v>0</v>
      </c>
      <c r="F6" s="36">
        <v>1002</v>
      </c>
      <c r="G6" s="36">
        <v>115</v>
      </c>
      <c r="H6" s="36">
        <v>41</v>
      </c>
      <c r="I6" s="36">
        <v>8</v>
      </c>
      <c r="J6" s="36">
        <v>0</v>
      </c>
      <c r="K6" s="36">
        <v>0</v>
      </c>
      <c r="L6" s="36">
        <v>0</v>
      </c>
      <c r="M6" s="36">
        <v>0</v>
      </c>
      <c r="N6" s="36">
        <v>0</v>
      </c>
      <c r="O6" s="3">
        <v>3719</v>
      </c>
      <c r="P6" s="36">
        <v>1463</v>
      </c>
      <c r="Q6" s="36">
        <v>1939</v>
      </c>
      <c r="R6" s="36">
        <v>204</v>
      </c>
      <c r="S6" s="36">
        <v>113</v>
      </c>
      <c r="T6" s="41"/>
      <c r="U6" s="14" t="s">
        <v>42</v>
      </c>
      <c r="V6" s="20">
        <f t="shared" ref="V6:V20" si="0">SUM(D6:N6)</f>
        <v>1166</v>
      </c>
      <c r="W6" s="20">
        <f>F6*3+G6*4+H6*5+I6*6+J6*7+K6*8+L6*9+M6*10+N6*11</f>
        <v>3719</v>
      </c>
      <c r="X6" s="20">
        <f t="shared" ref="X6:X20" si="1">SUM(P6:T6)</f>
        <v>3719</v>
      </c>
      <c r="Y6" s="20">
        <f t="shared" ref="Y6:Y20" si="2">C6-V6</f>
        <v>0</v>
      </c>
      <c r="Z6" s="20">
        <f t="shared" ref="Z6:Z20" si="3">O6-X6</f>
        <v>0</v>
      </c>
    </row>
    <row r="7" spans="1:26" ht="22.5" x14ac:dyDescent="0.25">
      <c r="A7" s="83"/>
      <c r="B7" s="6" t="s">
        <v>45</v>
      </c>
      <c r="C7" s="3">
        <v>178</v>
      </c>
      <c r="D7" s="38"/>
      <c r="E7" s="38"/>
      <c r="F7" s="36"/>
      <c r="G7" s="36"/>
      <c r="H7" s="36"/>
      <c r="I7" s="36"/>
      <c r="J7" s="36"/>
      <c r="K7" s="36"/>
      <c r="L7" s="36"/>
      <c r="M7" s="36"/>
      <c r="N7" s="36"/>
      <c r="O7" s="3"/>
      <c r="P7" s="38"/>
      <c r="Q7" s="38"/>
      <c r="R7" s="37"/>
      <c r="S7" s="37"/>
      <c r="T7" s="42"/>
      <c r="U7" s="14"/>
      <c r="V7" s="20">
        <f t="shared" si="0"/>
        <v>0</v>
      </c>
      <c r="W7" s="20">
        <f>F7*3+G7*4+H7*5+I7*6+J7*7+K7*8+L7*9+M7*10+N7*11</f>
        <v>0</v>
      </c>
      <c r="X7" s="20">
        <f t="shared" si="1"/>
        <v>0</v>
      </c>
      <c r="Y7" s="20">
        <f t="shared" si="2"/>
        <v>178</v>
      </c>
      <c r="Z7" s="20">
        <f t="shared" si="3"/>
        <v>0</v>
      </c>
    </row>
    <row r="8" spans="1:26" ht="45" customHeight="1" x14ac:dyDescent="0.25">
      <c r="A8" s="4" t="s">
        <v>16</v>
      </c>
      <c r="B8" s="5" t="s">
        <v>36</v>
      </c>
      <c r="C8" s="3">
        <v>646</v>
      </c>
      <c r="D8" s="36"/>
      <c r="E8" s="36"/>
      <c r="F8" s="36">
        <v>537</v>
      </c>
      <c r="G8" s="36">
        <v>81</v>
      </c>
      <c r="H8" s="36">
        <v>23</v>
      </c>
      <c r="I8" s="36">
        <v>5</v>
      </c>
      <c r="J8" s="36"/>
      <c r="K8" s="36"/>
      <c r="L8" s="36"/>
      <c r="M8" s="36"/>
      <c r="N8" s="36"/>
      <c r="O8" s="3">
        <v>2080</v>
      </c>
      <c r="P8" s="36">
        <v>804</v>
      </c>
      <c r="Q8" s="36">
        <v>1103</v>
      </c>
      <c r="R8" s="36">
        <v>126</v>
      </c>
      <c r="S8" s="36">
        <v>47</v>
      </c>
      <c r="T8" s="41">
        <v>0</v>
      </c>
      <c r="U8" s="14" t="s">
        <v>42</v>
      </c>
      <c r="V8" s="20">
        <f t="shared" si="0"/>
        <v>646</v>
      </c>
      <c r="W8" s="20">
        <f t="shared" ref="W8:W20" si="4">D8+E8*2+F8*3+G8*4+H8*5+I8*6+J8*7+K8*8+L8*9+M8*10+N8*11</f>
        <v>2080</v>
      </c>
      <c r="X8" s="20">
        <f t="shared" si="1"/>
        <v>2080</v>
      </c>
      <c r="Y8" s="20">
        <f t="shared" si="2"/>
        <v>0</v>
      </c>
      <c r="Z8" s="20">
        <f t="shared" si="3"/>
        <v>0</v>
      </c>
    </row>
    <row r="9" spans="1:26" ht="33" x14ac:dyDescent="0.25">
      <c r="A9" s="4" t="s">
        <v>17</v>
      </c>
      <c r="B9" s="5" t="s">
        <v>33</v>
      </c>
      <c r="C9" s="53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"/>
      <c r="P9" s="36"/>
      <c r="Q9" s="36"/>
      <c r="R9" s="36"/>
      <c r="S9" s="36"/>
      <c r="T9" s="41"/>
      <c r="U9" s="14" t="s">
        <v>42</v>
      </c>
      <c r="V9" s="20">
        <f t="shared" si="0"/>
        <v>0</v>
      </c>
      <c r="W9" s="20">
        <f t="shared" si="4"/>
        <v>0</v>
      </c>
      <c r="X9" s="20">
        <f t="shared" si="1"/>
        <v>0</v>
      </c>
      <c r="Y9" s="20">
        <f t="shared" si="2"/>
        <v>0</v>
      </c>
      <c r="Z9" s="50">
        <f t="shared" si="3"/>
        <v>0</v>
      </c>
    </row>
    <row r="10" spans="1:26" ht="24" customHeight="1" x14ac:dyDescent="0.25">
      <c r="A10" s="4" t="s">
        <v>32</v>
      </c>
      <c r="B10" s="5" t="s">
        <v>34</v>
      </c>
      <c r="C10" s="53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"/>
      <c r="P10" s="36"/>
      <c r="Q10" s="36"/>
      <c r="R10" s="36"/>
      <c r="S10" s="36"/>
      <c r="T10" s="41"/>
      <c r="U10" s="14" t="s">
        <v>42</v>
      </c>
      <c r="V10" s="20">
        <f t="shared" si="0"/>
        <v>0</v>
      </c>
      <c r="W10" s="20">
        <f t="shared" si="4"/>
        <v>0</v>
      </c>
      <c r="X10" s="20">
        <f t="shared" si="1"/>
        <v>0</v>
      </c>
      <c r="Y10" s="20">
        <f t="shared" si="2"/>
        <v>0</v>
      </c>
      <c r="Z10" s="50">
        <f t="shared" si="3"/>
        <v>0</v>
      </c>
    </row>
    <row r="11" spans="1:26" ht="14.25" customHeight="1" x14ac:dyDescent="0.25">
      <c r="A11" s="4" t="s">
        <v>18</v>
      </c>
      <c r="B11" s="8" t="s">
        <v>28</v>
      </c>
      <c r="C11" s="3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"/>
      <c r="P11" s="36"/>
      <c r="Q11" s="36"/>
      <c r="R11" s="36"/>
      <c r="S11" s="36"/>
      <c r="T11" s="41"/>
      <c r="U11" s="14"/>
      <c r="V11" s="20">
        <f t="shared" si="0"/>
        <v>0</v>
      </c>
      <c r="W11" s="20">
        <f t="shared" si="4"/>
        <v>0</v>
      </c>
      <c r="X11" s="20">
        <f t="shared" si="1"/>
        <v>0</v>
      </c>
      <c r="Y11" s="20">
        <f t="shared" si="2"/>
        <v>0</v>
      </c>
      <c r="Z11" s="50">
        <f t="shared" si="3"/>
        <v>0</v>
      </c>
    </row>
    <row r="12" spans="1:26" ht="21.75" x14ac:dyDescent="0.25">
      <c r="A12" s="82" t="s">
        <v>19</v>
      </c>
      <c r="B12" s="8" t="s">
        <v>46</v>
      </c>
      <c r="C12" s="3">
        <v>201</v>
      </c>
      <c r="D12" s="36">
        <v>128</v>
      </c>
      <c r="E12" s="36">
        <v>55</v>
      </c>
      <c r="F12" s="36">
        <v>12</v>
      </c>
      <c r="G12" s="36">
        <v>4</v>
      </c>
      <c r="H12" s="36">
        <v>2</v>
      </c>
      <c r="I12" s="36"/>
      <c r="J12" s="36"/>
      <c r="K12" s="36"/>
      <c r="L12" s="36"/>
      <c r="M12" s="36"/>
      <c r="N12" s="36"/>
      <c r="O12" s="3">
        <v>300</v>
      </c>
      <c r="P12" s="36">
        <v>29</v>
      </c>
      <c r="Q12" s="36">
        <v>224</v>
      </c>
      <c r="R12" s="36">
        <v>32</v>
      </c>
      <c r="S12" s="36">
        <v>15</v>
      </c>
      <c r="T12" s="41">
        <v>0</v>
      </c>
      <c r="U12" s="14">
        <v>282</v>
      </c>
      <c r="V12" s="20">
        <f t="shared" si="0"/>
        <v>201</v>
      </c>
      <c r="W12" s="20">
        <f t="shared" si="4"/>
        <v>300</v>
      </c>
      <c r="X12" s="20">
        <f t="shared" si="1"/>
        <v>300</v>
      </c>
      <c r="Y12" s="20">
        <f t="shared" si="2"/>
        <v>0</v>
      </c>
      <c r="Z12" s="50">
        <f t="shared" si="3"/>
        <v>0</v>
      </c>
    </row>
    <row r="13" spans="1:26" x14ac:dyDescent="0.25">
      <c r="A13" s="84"/>
      <c r="B13" s="6" t="s">
        <v>35</v>
      </c>
      <c r="C13" s="3">
        <v>193</v>
      </c>
      <c r="D13" s="36">
        <v>126</v>
      </c>
      <c r="E13" s="36">
        <v>51</v>
      </c>
      <c r="F13" s="36">
        <v>12</v>
      </c>
      <c r="G13" s="36">
        <v>3</v>
      </c>
      <c r="H13" s="36">
        <v>1</v>
      </c>
      <c r="I13" s="36"/>
      <c r="J13" s="36"/>
      <c r="K13" s="36"/>
      <c r="L13" s="36"/>
      <c r="M13" s="36"/>
      <c r="N13" s="36"/>
      <c r="O13" s="3">
        <v>281</v>
      </c>
      <c r="P13" s="36">
        <v>26</v>
      </c>
      <c r="Q13" s="36">
        <v>217</v>
      </c>
      <c r="R13" s="36">
        <v>25</v>
      </c>
      <c r="S13" s="36">
        <v>13</v>
      </c>
      <c r="T13" s="41">
        <v>0</v>
      </c>
      <c r="U13" s="14">
        <v>267</v>
      </c>
      <c r="V13" s="20">
        <f t="shared" si="0"/>
        <v>193</v>
      </c>
      <c r="W13" s="20">
        <f t="shared" si="4"/>
        <v>281</v>
      </c>
      <c r="X13" s="20">
        <f t="shared" si="1"/>
        <v>281</v>
      </c>
      <c r="Y13" s="20">
        <f t="shared" si="2"/>
        <v>0</v>
      </c>
      <c r="Z13" s="50">
        <f t="shared" si="3"/>
        <v>0</v>
      </c>
    </row>
    <row r="14" spans="1:26" x14ac:dyDescent="0.25">
      <c r="A14" s="84"/>
      <c r="B14" s="6" t="s">
        <v>24</v>
      </c>
      <c r="C14" s="3">
        <v>8</v>
      </c>
      <c r="D14" s="36">
        <v>2</v>
      </c>
      <c r="E14" s="36">
        <v>4</v>
      </c>
      <c r="F14" s="36">
        <v>0</v>
      </c>
      <c r="G14" s="36">
        <v>1</v>
      </c>
      <c r="H14" s="36">
        <v>1</v>
      </c>
      <c r="I14" s="36"/>
      <c r="J14" s="36"/>
      <c r="K14" s="36"/>
      <c r="L14" s="36"/>
      <c r="M14" s="36"/>
      <c r="N14" s="36"/>
      <c r="O14" s="3">
        <v>19</v>
      </c>
      <c r="P14" s="36">
        <v>3</v>
      </c>
      <c r="Q14" s="36">
        <v>7</v>
      </c>
      <c r="R14" s="36">
        <v>7</v>
      </c>
      <c r="S14" s="36">
        <v>2</v>
      </c>
      <c r="T14" s="41">
        <v>0</v>
      </c>
      <c r="U14" s="14">
        <v>15</v>
      </c>
      <c r="V14" s="20">
        <f t="shared" si="0"/>
        <v>8</v>
      </c>
      <c r="W14" s="20">
        <f t="shared" si="4"/>
        <v>19</v>
      </c>
      <c r="X14" s="20">
        <f t="shared" si="1"/>
        <v>19</v>
      </c>
      <c r="Y14" s="20">
        <f t="shared" si="2"/>
        <v>0</v>
      </c>
      <c r="Z14" s="50">
        <f t="shared" si="3"/>
        <v>0</v>
      </c>
    </row>
    <row r="15" spans="1:26" x14ac:dyDescent="0.25">
      <c r="A15" s="83"/>
      <c r="B15" s="6" t="s">
        <v>25</v>
      </c>
      <c r="C15" s="3">
        <v>0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">
        <v>0</v>
      </c>
      <c r="P15" s="36"/>
      <c r="Q15" s="36"/>
      <c r="R15" s="36"/>
      <c r="S15" s="36"/>
      <c r="T15" s="36"/>
      <c r="U15" s="14"/>
      <c r="V15" s="20">
        <f t="shared" si="0"/>
        <v>0</v>
      </c>
      <c r="W15" s="20">
        <f t="shared" si="4"/>
        <v>0</v>
      </c>
      <c r="X15" s="20">
        <f t="shared" si="1"/>
        <v>0</v>
      </c>
      <c r="Y15" s="20">
        <f t="shared" si="2"/>
        <v>0</v>
      </c>
      <c r="Z15" s="50">
        <f t="shared" si="3"/>
        <v>0</v>
      </c>
    </row>
    <row r="16" spans="1:26" ht="22.5" x14ac:dyDescent="0.25">
      <c r="A16" s="4" t="s">
        <v>26</v>
      </c>
      <c r="B16" s="5" t="s">
        <v>37</v>
      </c>
      <c r="C16" s="3">
        <v>786</v>
      </c>
      <c r="D16" s="36"/>
      <c r="E16" s="36"/>
      <c r="F16" s="36">
        <v>643</v>
      </c>
      <c r="G16" s="36">
        <v>99</v>
      </c>
      <c r="H16" s="36">
        <v>37</v>
      </c>
      <c r="I16" s="36">
        <v>7</v>
      </c>
      <c r="J16" s="36"/>
      <c r="K16" s="36"/>
      <c r="L16" s="36"/>
      <c r="M16" s="36"/>
      <c r="N16" s="36"/>
      <c r="O16" s="3">
        <v>2552</v>
      </c>
      <c r="P16" s="37">
        <v>990</v>
      </c>
      <c r="Q16" s="37">
        <v>1355</v>
      </c>
      <c r="R16" s="37">
        <v>153</v>
      </c>
      <c r="S16" s="37">
        <v>54</v>
      </c>
      <c r="T16" s="42">
        <v>0</v>
      </c>
      <c r="U16" s="14" t="s">
        <v>42</v>
      </c>
      <c r="V16" s="20">
        <f t="shared" si="0"/>
        <v>786</v>
      </c>
      <c r="W16" s="20">
        <f t="shared" si="4"/>
        <v>2552</v>
      </c>
      <c r="X16" s="20">
        <f t="shared" si="1"/>
        <v>2552</v>
      </c>
      <c r="Y16" s="20">
        <f t="shared" si="2"/>
        <v>0</v>
      </c>
      <c r="Z16" s="50">
        <f t="shared" si="3"/>
        <v>0</v>
      </c>
    </row>
    <row r="17" spans="1:26" ht="21" x14ac:dyDescent="0.25">
      <c r="A17" s="16" t="s">
        <v>29</v>
      </c>
      <c r="B17" s="8" t="s">
        <v>38</v>
      </c>
      <c r="C17" s="3">
        <v>172</v>
      </c>
      <c r="D17" s="36">
        <v>67</v>
      </c>
      <c r="E17" s="36">
        <v>70</v>
      </c>
      <c r="F17" s="36">
        <v>35</v>
      </c>
      <c r="G17" s="36"/>
      <c r="H17" s="36"/>
      <c r="I17" s="36"/>
      <c r="J17" s="36"/>
      <c r="K17" s="36"/>
      <c r="L17" s="36"/>
      <c r="M17" s="36"/>
      <c r="N17" s="36"/>
      <c r="O17" s="3">
        <v>312</v>
      </c>
      <c r="P17" s="36"/>
      <c r="Q17" s="36"/>
      <c r="R17" s="36"/>
      <c r="S17" s="36"/>
      <c r="T17" s="41"/>
      <c r="U17" s="14" t="s">
        <v>42</v>
      </c>
      <c r="V17" s="20">
        <f t="shared" si="0"/>
        <v>172</v>
      </c>
      <c r="W17" s="20">
        <f t="shared" si="4"/>
        <v>312</v>
      </c>
      <c r="X17" s="20">
        <f t="shared" si="1"/>
        <v>0</v>
      </c>
      <c r="Y17" s="20">
        <f t="shared" si="2"/>
        <v>0</v>
      </c>
      <c r="Z17" s="50">
        <f t="shared" si="3"/>
        <v>312</v>
      </c>
    </row>
    <row r="18" spans="1:26" ht="32.25" customHeight="1" x14ac:dyDescent="0.25">
      <c r="A18" s="82" t="s">
        <v>30</v>
      </c>
      <c r="B18" s="8" t="s">
        <v>49</v>
      </c>
      <c r="C18" s="3">
        <v>55</v>
      </c>
      <c r="D18" s="36">
        <v>21</v>
      </c>
      <c r="E18" s="36">
        <v>18</v>
      </c>
      <c r="F18" s="36">
        <v>13</v>
      </c>
      <c r="G18" s="36">
        <v>2</v>
      </c>
      <c r="H18" s="36">
        <v>1</v>
      </c>
      <c r="I18" s="36"/>
      <c r="J18" s="36"/>
      <c r="K18" s="36"/>
      <c r="L18" s="36"/>
      <c r="M18" s="36"/>
      <c r="N18" s="36"/>
      <c r="O18" s="3">
        <v>109</v>
      </c>
      <c r="P18" s="36">
        <v>44</v>
      </c>
      <c r="Q18" s="36">
        <v>62</v>
      </c>
      <c r="R18" s="36">
        <v>3</v>
      </c>
      <c r="S18" s="36">
        <v>0</v>
      </c>
      <c r="T18" s="41">
        <v>0</v>
      </c>
      <c r="U18" s="14" t="s">
        <v>42</v>
      </c>
      <c r="V18" s="20">
        <f t="shared" si="0"/>
        <v>55</v>
      </c>
      <c r="W18" s="20">
        <f t="shared" si="4"/>
        <v>109</v>
      </c>
      <c r="X18" s="20">
        <f t="shared" si="1"/>
        <v>109</v>
      </c>
      <c r="Y18" s="20">
        <f t="shared" si="2"/>
        <v>0</v>
      </c>
      <c r="Z18" s="20">
        <f t="shared" si="3"/>
        <v>0</v>
      </c>
    </row>
    <row r="19" spans="1:26" ht="22.5" x14ac:dyDescent="0.25">
      <c r="A19" s="84"/>
      <c r="B19" s="6" t="s">
        <v>39</v>
      </c>
      <c r="C19" s="3">
        <v>1</v>
      </c>
      <c r="D19" s="36">
        <v>0</v>
      </c>
      <c r="E19" s="36">
        <v>0</v>
      </c>
      <c r="F19" s="36">
        <v>0</v>
      </c>
      <c r="G19" s="36">
        <v>1</v>
      </c>
      <c r="H19" s="36"/>
      <c r="I19" s="36"/>
      <c r="J19" s="36"/>
      <c r="K19" s="36"/>
      <c r="L19" s="36"/>
      <c r="M19" s="36"/>
      <c r="N19" s="36"/>
      <c r="O19" s="3">
        <v>4</v>
      </c>
      <c r="P19" s="36">
        <v>2</v>
      </c>
      <c r="Q19" s="36">
        <v>2</v>
      </c>
      <c r="R19" s="36">
        <v>0</v>
      </c>
      <c r="S19" s="36">
        <v>0</v>
      </c>
      <c r="T19" s="41">
        <v>0</v>
      </c>
      <c r="U19" s="14">
        <v>4</v>
      </c>
      <c r="V19" s="20">
        <f t="shared" si="0"/>
        <v>1</v>
      </c>
      <c r="W19" s="20">
        <f t="shared" si="4"/>
        <v>4</v>
      </c>
      <c r="X19" s="20">
        <f t="shared" si="1"/>
        <v>4</v>
      </c>
      <c r="Y19" s="20">
        <f t="shared" si="2"/>
        <v>0</v>
      </c>
      <c r="Z19" s="20">
        <f t="shared" si="3"/>
        <v>0</v>
      </c>
    </row>
    <row r="20" spans="1:26" ht="23.25" thickBot="1" x14ac:dyDescent="0.3">
      <c r="A20" s="85"/>
      <c r="B20" s="11" t="s">
        <v>40</v>
      </c>
      <c r="C20" s="3">
        <v>0</v>
      </c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3"/>
      <c r="P20" s="45"/>
      <c r="Q20" s="45"/>
      <c r="R20" s="45"/>
      <c r="S20" s="45"/>
      <c r="T20" s="45"/>
      <c r="U20" s="15">
        <v>0</v>
      </c>
      <c r="V20" s="20">
        <f t="shared" si="0"/>
        <v>0</v>
      </c>
      <c r="W20" s="20">
        <f t="shared" si="4"/>
        <v>0</v>
      </c>
      <c r="X20" s="20">
        <f t="shared" si="1"/>
        <v>0</v>
      </c>
      <c r="Y20" s="20">
        <f t="shared" si="2"/>
        <v>0</v>
      </c>
      <c r="Z20" s="20">
        <f t="shared" si="3"/>
        <v>0</v>
      </c>
    </row>
  </sheetData>
  <mergeCells count="11">
    <mergeCell ref="A6:A7"/>
    <mergeCell ref="A12:A15"/>
    <mergeCell ref="A18:A20"/>
    <mergeCell ref="A1:U1"/>
    <mergeCell ref="A2:A3"/>
    <mergeCell ref="B2:B3"/>
    <mergeCell ref="C2:C3"/>
    <mergeCell ref="D2:N2"/>
    <mergeCell ref="O2:O3"/>
    <mergeCell ref="P2:T2"/>
    <mergeCell ref="U2:U3"/>
  </mergeCells>
  <pageMargins left="0.7" right="0.7" top="0.75" bottom="0.75" header="0.3" footer="0.3"/>
  <pageSetup paperSize="9" scale="74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tabColor rgb="FF00B0F0"/>
    <pageSetUpPr fitToPage="1"/>
  </sheetPr>
  <dimension ref="A1:Z22"/>
  <sheetViews>
    <sheetView zoomScale="120" zoomScaleNormal="120" workbookViewId="0">
      <selection activeCell="N22" sqref="N22"/>
    </sheetView>
  </sheetViews>
  <sheetFormatPr defaultRowHeight="15" x14ac:dyDescent="0.25"/>
  <cols>
    <col min="1" max="1" width="4.85546875" customWidth="1"/>
    <col min="2" max="2" width="32.42578125" customWidth="1"/>
    <col min="4" max="4" width="6.5703125" customWidth="1"/>
    <col min="5" max="5" width="6.42578125" customWidth="1"/>
    <col min="6" max="6" width="7" customWidth="1"/>
    <col min="7" max="8" width="6.5703125" customWidth="1"/>
    <col min="9" max="9" width="7" customWidth="1"/>
    <col min="10" max="13" width="6.5703125" customWidth="1"/>
    <col min="14" max="14" width="6.140625" customWidth="1"/>
    <col min="15" max="15" width="9.28515625" customWidth="1"/>
    <col min="16" max="16" width="7" customWidth="1"/>
    <col min="17" max="17" width="7.28515625" customWidth="1"/>
    <col min="18" max="18" width="7" customWidth="1"/>
    <col min="19" max="19" width="7.85546875" customWidth="1"/>
    <col min="20" max="20" width="9.85546875" customWidth="1"/>
    <col min="22" max="22" width="5.85546875" customWidth="1"/>
    <col min="23" max="23" width="4.7109375" customWidth="1"/>
    <col min="24" max="24" width="5.42578125" customWidth="1"/>
    <col min="25" max="25" width="6.42578125" customWidth="1"/>
    <col min="26" max="26" width="6" customWidth="1"/>
  </cols>
  <sheetData>
    <row r="1" spans="1:26" ht="33" customHeight="1" thickBot="1" x14ac:dyDescent="0.3">
      <c r="A1" s="68" t="s">
        <v>72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</row>
    <row r="2" spans="1:26" ht="21.75" customHeight="1" x14ac:dyDescent="0.25">
      <c r="A2" s="89"/>
      <c r="B2" s="74" t="s">
        <v>0</v>
      </c>
      <c r="C2" s="74" t="s">
        <v>43</v>
      </c>
      <c r="D2" s="69" t="s">
        <v>10</v>
      </c>
      <c r="E2" s="70"/>
      <c r="F2" s="70"/>
      <c r="G2" s="70"/>
      <c r="H2" s="70"/>
      <c r="I2" s="70"/>
      <c r="J2" s="70"/>
      <c r="K2" s="70"/>
      <c r="L2" s="70"/>
      <c r="M2" s="70"/>
      <c r="N2" s="81"/>
      <c r="O2" s="74" t="s">
        <v>47</v>
      </c>
      <c r="P2" s="69" t="s">
        <v>21</v>
      </c>
      <c r="Q2" s="70"/>
      <c r="R2" s="70"/>
      <c r="S2" s="70"/>
      <c r="T2" s="70"/>
      <c r="U2" s="66" t="s">
        <v>48</v>
      </c>
    </row>
    <row r="3" spans="1:26" ht="50.25" customHeight="1" x14ac:dyDescent="0.25">
      <c r="A3" s="90"/>
      <c r="B3" s="75"/>
      <c r="C3" s="75"/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31</v>
      </c>
      <c r="N3" s="1" t="s">
        <v>41</v>
      </c>
      <c r="O3" s="75"/>
      <c r="P3" s="1" t="s">
        <v>11</v>
      </c>
      <c r="Q3" s="1" t="s">
        <v>12</v>
      </c>
      <c r="R3" s="1" t="s">
        <v>13</v>
      </c>
      <c r="S3" s="1" t="s">
        <v>22</v>
      </c>
      <c r="T3" s="9" t="s">
        <v>23</v>
      </c>
      <c r="U3" s="67"/>
      <c r="V3" s="18" t="s">
        <v>50</v>
      </c>
      <c r="W3" s="19" t="s">
        <v>51</v>
      </c>
      <c r="X3" s="19" t="s">
        <v>52</v>
      </c>
      <c r="Y3" s="19" t="s">
        <v>53</v>
      </c>
      <c r="Z3" s="19" t="s">
        <v>54</v>
      </c>
    </row>
    <row r="4" spans="1:26" x14ac:dyDescent="0.25">
      <c r="A4" s="2" t="s">
        <v>14</v>
      </c>
      <c r="B4" s="3">
        <v>2</v>
      </c>
      <c r="C4" s="3">
        <v>3</v>
      </c>
      <c r="D4" s="3">
        <v>4</v>
      </c>
      <c r="E4" s="3">
        <v>5</v>
      </c>
      <c r="F4" s="3">
        <v>6</v>
      </c>
      <c r="G4" s="3">
        <v>7</v>
      </c>
      <c r="H4" s="3">
        <v>8</v>
      </c>
      <c r="I4" s="3">
        <v>9</v>
      </c>
      <c r="J4" s="3">
        <v>10</v>
      </c>
      <c r="K4" s="3">
        <v>11</v>
      </c>
      <c r="L4" s="3">
        <v>12</v>
      </c>
      <c r="M4" s="3">
        <v>13</v>
      </c>
      <c r="N4" s="3">
        <v>14</v>
      </c>
      <c r="O4" s="3">
        <v>15</v>
      </c>
      <c r="P4" s="3">
        <v>16</v>
      </c>
      <c r="Q4" s="3">
        <v>17</v>
      </c>
      <c r="R4" s="3">
        <v>18</v>
      </c>
      <c r="S4" s="3">
        <v>19</v>
      </c>
      <c r="T4" s="10">
        <v>20</v>
      </c>
      <c r="U4" s="13">
        <v>21</v>
      </c>
      <c r="V4" s="20"/>
      <c r="W4" s="20"/>
      <c r="X4" s="20"/>
      <c r="Y4" s="20"/>
      <c r="Z4" s="20"/>
    </row>
    <row r="5" spans="1:26" x14ac:dyDescent="0.25">
      <c r="A5" s="4" t="s">
        <v>14</v>
      </c>
      <c r="B5" s="8" t="s">
        <v>20</v>
      </c>
      <c r="C5" s="3">
        <v>97177</v>
      </c>
      <c r="D5" s="36">
        <v>51996</v>
      </c>
      <c r="E5" s="36">
        <v>37463</v>
      </c>
      <c r="F5" s="36">
        <v>6535</v>
      </c>
      <c r="G5" s="36">
        <v>951</v>
      </c>
      <c r="H5" s="36">
        <v>150</v>
      </c>
      <c r="I5" s="36">
        <v>47</v>
      </c>
      <c r="J5" s="36">
        <v>18</v>
      </c>
      <c r="K5" s="36">
        <v>9</v>
      </c>
      <c r="L5" s="36">
        <v>5</v>
      </c>
      <c r="M5" s="36">
        <v>3</v>
      </c>
      <c r="N5" s="36">
        <v>0</v>
      </c>
      <c r="O5" s="3">
        <v>151178</v>
      </c>
      <c r="P5" s="36">
        <v>57969</v>
      </c>
      <c r="Q5" s="36">
        <v>79054</v>
      </c>
      <c r="R5" s="36">
        <v>8527</v>
      </c>
      <c r="S5" s="36">
        <v>5505</v>
      </c>
      <c r="T5" s="41">
        <v>123</v>
      </c>
      <c r="U5" s="14" t="s">
        <v>42</v>
      </c>
      <c r="V5" s="20">
        <f>SUM(D5:N5)</f>
        <v>97177</v>
      </c>
      <c r="W5" s="50">
        <f>D5+E5*2+F5*3+G5*4+H5*5+I5*6+J5*7+K5*8+L5*9+M5*10+N5*11</f>
        <v>151636</v>
      </c>
      <c r="X5" s="50">
        <f>SUM(P5:T5)</f>
        <v>151178</v>
      </c>
      <c r="Y5" s="20">
        <f>C5-V5</f>
        <v>0</v>
      </c>
      <c r="Z5" s="20">
        <f>O5-X5</f>
        <v>0</v>
      </c>
    </row>
    <row r="6" spans="1:26" ht="21.75" x14ac:dyDescent="0.25">
      <c r="A6" s="82" t="s">
        <v>15</v>
      </c>
      <c r="B6" s="8" t="s">
        <v>44</v>
      </c>
      <c r="C6" s="3">
        <v>7465</v>
      </c>
      <c r="D6" s="38">
        <v>0</v>
      </c>
      <c r="E6" s="38">
        <v>0</v>
      </c>
      <c r="F6" s="36">
        <v>6381</v>
      </c>
      <c r="G6" s="36">
        <v>899</v>
      </c>
      <c r="H6" s="36">
        <v>130</v>
      </c>
      <c r="I6" s="36">
        <v>30</v>
      </c>
      <c r="J6" s="36">
        <v>14</v>
      </c>
      <c r="K6" s="36">
        <v>7</v>
      </c>
      <c r="L6" s="36">
        <v>2</v>
      </c>
      <c r="M6" s="36">
        <v>2</v>
      </c>
      <c r="N6" s="36">
        <v>0</v>
      </c>
      <c r="O6" s="3">
        <v>23761</v>
      </c>
      <c r="P6" s="36">
        <v>10595</v>
      </c>
      <c r="Q6" s="36">
        <v>11425</v>
      </c>
      <c r="R6" s="36">
        <v>1040</v>
      </c>
      <c r="S6" s="36">
        <v>685</v>
      </c>
      <c r="T6" s="41">
        <v>16</v>
      </c>
      <c r="U6" s="14" t="s">
        <v>42</v>
      </c>
      <c r="V6" s="20">
        <f t="shared" ref="V6:V20" si="0">SUM(D6:N6)</f>
        <v>7465</v>
      </c>
      <c r="W6" s="50">
        <f>F6*3+G6*4+H6*5+I6*6+J6*7+K6*8+L6*9+M6*10+N6*11</f>
        <v>23761</v>
      </c>
      <c r="X6" s="50">
        <f t="shared" ref="X6:X20" si="1">SUM(P6:T6)</f>
        <v>23761</v>
      </c>
      <c r="Y6" s="20">
        <f t="shared" ref="Y6:Y20" si="2">C6-V6</f>
        <v>0</v>
      </c>
      <c r="Z6" s="20">
        <f t="shared" ref="Z6:Z20" si="3">O6-X6</f>
        <v>0</v>
      </c>
    </row>
    <row r="7" spans="1:26" ht="22.5" x14ac:dyDescent="0.25">
      <c r="A7" s="83"/>
      <c r="B7" s="6" t="s">
        <v>45</v>
      </c>
      <c r="C7" s="3">
        <v>884</v>
      </c>
      <c r="D7" s="38"/>
      <c r="E7" s="38"/>
      <c r="F7" s="36">
        <v>674</v>
      </c>
      <c r="G7" s="36">
        <v>132</v>
      </c>
      <c r="H7" s="36">
        <v>37</v>
      </c>
      <c r="I7" s="36">
        <v>20</v>
      </c>
      <c r="J7" s="36">
        <v>12</v>
      </c>
      <c r="K7" s="36">
        <v>2</v>
      </c>
      <c r="L7" s="36">
        <v>5</v>
      </c>
      <c r="M7" s="36">
        <v>2</v>
      </c>
      <c r="N7" s="36">
        <v>0</v>
      </c>
      <c r="O7" s="3">
        <v>2978</v>
      </c>
      <c r="P7" s="37">
        <v>953</v>
      </c>
      <c r="Q7" s="37">
        <v>806</v>
      </c>
      <c r="R7" s="37">
        <v>623</v>
      </c>
      <c r="S7" s="37">
        <v>594</v>
      </c>
      <c r="T7" s="42">
        <v>2</v>
      </c>
      <c r="U7" s="13">
        <v>2360</v>
      </c>
      <c r="V7" s="20">
        <f t="shared" si="0"/>
        <v>884</v>
      </c>
      <c r="W7" s="50">
        <f>F7*3+G7*4+H7*5+I7*6+J7*7+K7*8+L7*9+M7*10+N7*11</f>
        <v>3020</v>
      </c>
      <c r="X7" s="50">
        <f t="shared" si="1"/>
        <v>2978</v>
      </c>
      <c r="Y7" s="20">
        <f t="shared" si="2"/>
        <v>0</v>
      </c>
      <c r="Z7" s="20">
        <f t="shared" si="3"/>
        <v>0</v>
      </c>
    </row>
    <row r="8" spans="1:26" ht="45" customHeight="1" x14ac:dyDescent="0.25">
      <c r="A8" s="4" t="s">
        <v>16</v>
      </c>
      <c r="B8" s="5" t="s">
        <v>36</v>
      </c>
      <c r="C8" s="53">
        <v>5478</v>
      </c>
      <c r="D8" s="36">
        <v>2496</v>
      </c>
      <c r="E8" s="36">
        <v>2075</v>
      </c>
      <c r="F8" s="36">
        <v>773</v>
      </c>
      <c r="G8" s="36">
        <v>109</v>
      </c>
      <c r="H8" s="36">
        <v>17</v>
      </c>
      <c r="I8" s="36">
        <v>6</v>
      </c>
      <c r="J8" s="36">
        <v>2</v>
      </c>
      <c r="K8" s="36">
        <v>0</v>
      </c>
      <c r="L8" s="36">
        <v>0</v>
      </c>
      <c r="M8" s="36">
        <v>0</v>
      </c>
      <c r="N8" s="36">
        <v>0</v>
      </c>
      <c r="O8" s="3">
        <v>9525</v>
      </c>
      <c r="P8" s="36">
        <v>3911</v>
      </c>
      <c r="Q8" s="36">
        <v>4600</v>
      </c>
      <c r="R8" s="36">
        <v>390</v>
      </c>
      <c r="S8" s="36">
        <v>106</v>
      </c>
      <c r="T8" s="41">
        <v>6</v>
      </c>
      <c r="U8" s="14" t="s">
        <v>42</v>
      </c>
      <c r="V8" s="20">
        <f t="shared" si="0"/>
        <v>5478</v>
      </c>
      <c r="W8" s="50">
        <f t="shared" ref="W8:W20" si="4">D8+E8*2+F8*3+G8*4+H8*5+I8*6+J8*7+K8*8+L8*9+M8*10+N8*11</f>
        <v>9536</v>
      </c>
      <c r="X8" s="50">
        <f t="shared" si="1"/>
        <v>9013</v>
      </c>
      <c r="Y8" s="20">
        <f t="shared" si="2"/>
        <v>0</v>
      </c>
      <c r="Z8" s="20">
        <f t="shared" si="3"/>
        <v>512</v>
      </c>
    </row>
    <row r="9" spans="1:26" ht="33" x14ac:dyDescent="0.25">
      <c r="A9" s="4" t="s">
        <v>17</v>
      </c>
      <c r="B9" s="5" t="s">
        <v>33</v>
      </c>
      <c r="C9" s="53">
        <v>6</v>
      </c>
      <c r="D9" s="36">
        <v>6</v>
      </c>
      <c r="E9" s="36">
        <v>0</v>
      </c>
      <c r="F9" s="36">
        <v>0</v>
      </c>
      <c r="G9" s="36">
        <v>0</v>
      </c>
      <c r="H9" s="36">
        <v>0</v>
      </c>
      <c r="I9" s="36">
        <v>0</v>
      </c>
      <c r="J9" s="36">
        <v>0</v>
      </c>
      <c r="K9" s="36">
        <v>0</v>
      </c>
      <c r="L9" s="36">
        <v>0</v>
      </c>
      <c r="M9" s="36">
        <v>0</v>
      </c>
      <c r="N9" s="36">
        <v>0</v>
      </c>
      <c r="O9" s="3">
        <v>6</v>
      </c>
      <c r="P9" s="36">
        <v>6</v>
      </c>
      <c r="Q9" s="36">
        <v>0</v>
      </c>
      <c r="R9" s="36">
        <v>0</v>
      </c>
      <c r="S9" s="36">
        <v>0</v>
      </c>
      <c r="T9" s="36">
        <v>0</v>
      </c>
      <c r="U9" s="14" t="s">
        <v>42</v>
      </c>
      <c r="V9" s="20">
        <f t="shared" si="0"/>
        <v>6</v>
      </c>
      <c r="W9" s="50">
        <f t="shared" si="4"/>
        <v>6</v>
      </c>
      <c r="X9" s="50">
        <f t="shared" si="1"/>
        <v>6</v>
      </c>
      <c r="Y9" s="20">
        <f t="shared" si="2"/>
        <v>0</v>
      </c>
      <c r="Z9" s="20">
        <f t="shared" si="3"/>
        <v>0</v>
      </c>
    </row>
    <row r="10" spans="1:26" ht="24" customHeight="1" x14ac:dyDescent="0.25">
      <c r="A10" s="4" t="s">
        <v>32</v>
      </c>
      <c r="B10" s="5" t="s">
        <v>34</v>
      </c>
      <c r="C10" s="53">
        <v>1566</v>
      </c>
      <c r="D10" s="36">
        <v>117</v>
      </c>
      <c r="E10" s="36">
        <v>201</v>
      </c>
      <c r="F10" s="36">
        <v>74</v>
      </c>
      <c r="G10" s="36">
        <v>5</v>
      </c>
      <c r="H10" s="36">
        <v>4</v>
      </c>
      <c r="I10" s="36">
        <v>0</v>
      </c>
      <c r="J10" s="36">
        <v>0</v>
      </c>
      <c r="K10" s="36">
        <v>0</v>
      </c>
      <c r="L10" s="36">
        <v>0</v>
      </c>
      <c r="M10" s="36">
        <v>0</v>
      </c>
      <c r="N10" s="36">
        <v>0</v>
      </c>
      <c r="O10" s="3">
        <v>781</v>
      </c>
      <c r="P10" s="36">
        <v>287</v>
      </c>
      <c r="Q10" s="36">
        <v>436</v>
      </c>
      <c r="R10" s="36">
        <v>47</v>
      </c>
      <c r="S10" s="36">
        <v>10</v>
      </c>
      <c r="T10" s="41">
        <v>1</v>
      </c>
      <c r="U10" s="14" t="s">
        <v>42</v>
      </c>
      <c r="V10" s="20">
        <f t="shared" si="0"/>
        <v>401</v>
      </c>
      <c r="W10" s="50">
        <f t="shared" si="4"/>
        <v>781</v>
      </c>
      <c r="X10" s="50">
        <f t="shared" si="1"/>
        <v>781</v>
      </c>
      <c r="Y10" s="20">
        <f t="shared" si="2"/>
        <v>1165</v>
      </c>
      <c r="Z10" s="20">
        <f t="shared" si="3"/>
        <v>0</v>
      </c>
    </row>
    <row r="11" spans="1:26" ht="14.25" customHeight="1" x14ac:dyDescent="0.25">
      <c r="A11" s="4" t="s">
        <v>18</v>
      </c>
      <c r="B11" s="8" t="s">
        <v>28</v>
      </c>
      <c r="C11" s="53">
        <v>1618</v>
      </c>
      <c r="D11" s="36">
        <v>545</v>
      </c>
      <c r="E11" s="36">
        <v>388</v>
      </c>
      <c r="F11" s="36">
        <v>192</v>
      </c>
      <c r="G11" s="36">
        <v>16</v>
      </c>
      <c r="H11" s="36">
        <v>9</v>
      </c>
      <c r="I11" s="36">
        <v>2</v>
      </c>
      <c r="J11" s="36">
        <v>0</v>
      </c>
      <c r="K11" s="36">
        <v>0</v>
      </c>
      <c r="L11" s="36">
        <v>0</v>
      </c>
      <c r="M11" s="36">
        <v>1</v>
      </c>
      <c r="N11" s="36">
        <v>0</v>
      </c>
      <c r="O11" s="3">
        <v>2026</v>
      </c>
      <c r="P11" s="36">
        <v>618</v>
      </c>
      <c r="Q11" s="36">
        <v>903</v>
      </c>
      <c r="R11" s="36">
        <v>16</v>
      </c>
      <c r="S11" s="36">
        <v>12</v>
      </c>
      <c r="T11" s="41">
        <v>22</v>
      </c>
      <c r="U11" s="14">
        <v>1642</v>
      </c>
      <c r="V11" s="20">
        <f t="shared" si="0"/>
        <v>1153</v>
      </c>
      <c r="W11" s="50">
        <f t="shared" si="4"/>
        <v>2028</v>
      </c>
      <c r="X11" s="50">
        <f t="shared" si="1"/>
        <v>1571</v>
      </c>
      <c r="Y11" s="20">
        <f t="shared" si="2"/>
        <v>465</v>
      </c>
      <c r="Z11" s="20">
        <f t="shared" si="3"/>
        <v>455</v>
      </c>
    </row>
    <row r="12" spans="1:26" ht="21.75" x14ac:dyDescent="0.25">
      <c r="A12" s="82" t="s">
        <v>19</v>
      </c>
      <c r="B12" s="8" t="s">
        <v>46</v>
      </c>
      <c r="C12" s="3">
        <v>983</v>
      </c>
      <c r="D12" s="36">
        <v>760</v>
      </c>
      <c r="E12" s="36">
        <v>189</v>
      </c>
      <c r="F12" s="36">
        <v>23</v>
      </c>
      <c r="G12" s="36">
        <v>7</v>
      </c>
      <c r="H12" s="36">
        <v>2</v>
      </c>
      <c r="I12" s="36">
        <v>1</v>
      </c>
      <c r="J12" s="36"/>
      <c r="K12" s="36"/>
      <c r="L12" s="36"/>
      <c r="M12" s="36">
        <v>1</v>
      </c>
      <c r="N12" s="36">
        <v>0</v>
      </c>
      <c r="O12" s="3">
        <v>1267</v>
      </c>
      <c r="P12" s="36">
        <v>192</v>
      </c>
      <c r="Q12" s="36">
        <v>942</v>
      </c>
      <c r="R12" s="36">
        <v>128</v>
      </c>
      <c r="S12" s="36">
        <v>1</v>
      </c>
      <c r="T12" s="41">
        <v>5</v>
      </c>
      <c r="U12" s="14">
        <v>1165</v>
      </c>
      <c r="V12" s="20">
        <f t="shared" si="0"/>
        <v>983</v>
      </c>
      <c r="W12" s="50">
        <f t="shared" si="4"/>
        <v>1261</v>
      </c>
      <c r="X12" s="50">
        <f t="shared" si="1"/>
        <v>1268</v>
      </c>
      <c r="Y12" s="20">
        <f t="shared" si="2"/>
        <v>0</v>
      </c>
      <c r="Z12" s="20">
        <f t="shared" si="3"/>
        <v>-1</v>
      </c>
    </row>
    <row r="13" spans="1:26" x14ac:dyDescent="0.25">
      <c r="A13" s="84"/>
      <c r="B13" s="6" t="s">
        <v>35</v>
      </c>
      <c r="C13" s="3">
        <v>908</v>
      </c>
      <c r="D13" s="36">
        <v>718</v>
      </c>
      <c r="E13" s="36">
        <v>164</v>
      </c>
      <c r="F13" s="36">
        <v>18</v>
      </c>
      <c r="G13" s="36">
        <v>6</v>
      </c>
      <c r="H13" s="36">
        <v>2</v>
      </c>
      <c r="I13" s="36">
        <v>0</v>
      </c>
      <c r="J13" s="36">
        <v>0</v>
      </c>
      <c r="K13" s="36">
        <v>0</v>
      </c>
      <c r="L13" s="36">
        <v>0</v>
      </c>
      <c r="M13" s="36">
        <v>0</v>
      </c>
      <c r="N13" s="36">
        <v>0</v>
      </c>
      <c r="O13" s="3">
        <v>1140</v>
      </c>
      <c r="P13" s="36">
        <v>178</v>
      </c>
      <c r="Q13" s="36">
        <v>835</v>
      </c>
      <c r="R13" s="36">
        <v>121</v>
      </c>
      <c r="S13" s="36">
        <v>1</v>
      </c>
      <c r="T13" s="41">
        <v>5</v>
      </c>
      <c r="U13" s="14">
        <v>1070</v>
      </c>
      <c r="V13" s="20">
        <f t="shared" si="0"/>
        <v>908</v>
      </c>
      <c r="W13" s="50">
        <f t="shared" si="4"/>
        <v>1134</v>
      </c>
      <c r="X13" s="50">
        <f t="shared" si="1"/>
        <v>1140</v>
      </c>
      <c r="Y13" s="20">
        <f t="shared" si="2"/>
        <v>0</v>
      </c>
      <c r="Z13" s="20">
        <f t="shared" si="3"/>
        <v>0</v>
      </c>
    </row>
    <row r="14" spans="1:26" x14ac:dyDescent="0.25">
      <c r="A14" s="84"/>
      <c r="B14" s="6" t="s">
        <v>24</v>
      </c>
      <c r="C14" s="3">
        <v>78</v>
      </c>
      <c r="D14" s="36">
        <v>38</v>
      </c>
      <c r="E14" s="36">
        <v>32</v>
      </c>
      <c r="F14" s="36">
        <v>5</v>
      </c>
      <c r="G14" s="36">
        <v>1</v>
      </c>
      <c r="H14" s="36">
        <v>0</v>
      </c>
      <c r="I14" s="36">
        <v>1</v>
      </c>
      <c r="J14" s="36">
        <v>0</v>
      </c>
      <c r="K14" s="36">
        <v>0</v>
      </c>
      <c r="L14" s="36">
        <v>0</v>
      </c>
      <c r="M14" s="36">
        <v>1</v>
      </c>
      <c r="N14" s="36"/>
      <c r="O14" s="3">
        <v>137</v>
      </c>
      <c r="P14" s="36">
        <v>21</v>
      </c>
      <c r="Q14" s="36">
        <v>110</v>
      </c>
      <c r="R14" s="36">
        <v>6</v>
      </c>
      <c r="S14" s="36">
        <v>0</v>
      </c>
      <c r="T14" s="41">
        <v>0</v>
      </c>
      <c r="U14" s="14">
        <v>121</v>
      </c>
      <c r="V14" s="20">
        <f t="shared" si="0"/>
        <v>78</v>
      </c>
      <c r="W14" s="50">
        <f t="shared" si="4"/>
        <v>137</v>
      </c>
      <c r="X14" s="50">
        <f t="shared" si="1"/>
        <v>137</v>
      </c>
      <c r="Y14" s="20">
        <f t="shared" si="2"/>
        <v>0</v>
      </c>
      <c r="Z14" s="20">
        <f t="shared" si="3"/>
        <v>0</v>
      </c>
    </row>
    <row r="15" spans="1:26" x14ac:dyDescent="0.25">
      <c r="A15" s="83"/>
      <c r="B15" s="6" t="s">
        <v>25</v>
      </c>
      <c r="C15" s="3">
        <v>0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">
        <v>0</v>
      </c>
      <c r="P15" s="36"/>
      <c r="Q15" s="36"/>
      <c r="R15" s="36"/>
      <c r="S15" s="36"/>
      <c r="T15" s="36"/>
      <c r="U15" s="14">
        <v>0</v>
      </c>
      <c r="V15" s="20">
        <f t="shared" si="0"/>
        <v>0</v>
      </c>
      <c r="W15" s="50">
        <f t="shared" si="4"/>
        <v>0</v>
      </c>
      <c r="X15" s="50">
        <f t="shared" si="1"/>
        <v>0</v>
      </c>
      <c r="Y15" s="20">
        <f t="shared" si="2"/>
        <v>0</v>
      </c>
      <c r="Z15" s="20">
        <f t="shared" si="3"/>
        <v>0</v>
      </c>
    </row>
    <row r="16" spans="1:26" ht="22.5" x14ac:dyDescent="0.25">
      <c r="A16" s="4" t="s">
        <v>26</v>
      </c>
      <c r="B16" s="5" t="s">
        <v>37</v>
      </c>
      <c r="C16" s="3">
        <v>12233</v>
      </c>
      <c r="D16" s="36">
        <v>4381</v>
      </c>
      <c r="E16" s="36">
        <v>3564</v>
      </c>
      <c r="F16" s="36">
        <v>3449</v>
      </c>
      <c r="G16" s="36">
        <v>670</v>
      </c>
      <c r="H16" s="36">
        <v>116</v>
      </c>
      <c r="I16" s="36">
        <v>28</v>
      </c>
      <c r="J16" s="36">
        <v>14</v>
      </c>
      <c r="K16" s="36">
        <v>4</v>
      </c>
      <c r="L16" s="36">
        <v>5</v>
      </c>
      <c r="M16" s="36">
        <v>2</v>
      </c>
      <c r="N16" s="36">
        <v>0</v>
      </c>
      <c r="O16" s="3">
        <v>25479</v>
      </c>
      <c r="P16" s="37">
        <v>6550</v>
      </c>
      <c r="Q16" s="37">
        <v>7871</v>
      </c>
      <c r="R16" s="37">
        <v>813</v>
      </c>
      <c r="S16" s="37">
        <v>326</v>
      </c>
      <c r="T16" s="42">
        <v>9</v>
      </c>
      <c r="U16" s="14" t="s">
        <v>42</v>
      </c>
      <c r="V16" s="20">
        <f t="shared" si="0"/>
        <v>12233</v>
      </c>
      <c r="W16" s="50">
        <f t="shared" si="4"/>
        <v>25479</v>
      </c>
      <c r="X16" s="50">
        <f t="shared" si="1"/>
        <v>15569</v>
      </c>
      <c r="Y16" s="20">
        <f t="shared" si="2"/>
        <v>0</v>
      </c>
      <c r="Z16" s="20">
        <f t="shared" si="3"/>
        <v>9910</v>
      </c>
    </row>
    <row r="17" spans="1:26" ht="21" x14ac:dyDescent="0.25">
      <c r="A17" s="16" t="s">
        <v>29</v>
      </c>
      <c r="B17" s="8" t="s">
        <v>38</v>
      </c>
      <c r="C17" s="3">
        <v>459</v>
      </c>
      <c r="D17" s="36">
        <v>64</v>
      </c>
      <c r="E17" s="36">
        <v>70</v>
      </c>
      <c r="F17" s="36">
        <v>235</v>
      </c>
      <c r="G17" s="36">
        <v>58</v>
      </c>
      <c r="H17" s="36">
        <v>24</v>
      </c>
      <c r="I17" s="36">
        <v>6</v>
      </c>
      <c r="J17" s="36">
        <v>1</v>
      </c>
      <c r="K17" s="36">
        <v>1</v>
      </c>
      <c r="L17" s="36"/>
      <c r="M17" s="36"/>
      <c r="N17" s="36"/>
      <c r="O17" s="3">
        <v>1312</v>
      </c>
      <c r="P17" s="36">
        <v>433</v>
      </c>
      <c r="Q17" s="36">
        <v>631</v>
      </c>
      <c r="R17" s="36">
        <v>114</v>
      </c>
      <c r="S17" s="36">
        <v>36</v>
      </c>
      <c r="T17" s="41">
        <v>0</v>
      </c>
      <c r="U17" s="14" t="s">
        <v>42</v>
      </c>
      <c r="V17" s="20">
        <f t="shared" si="0"/>
        <v>459</v>
      </c>
      <c r="W17" s="50">
        <f t="shared" si="4"/>
        <v>1312</v>
      </c>
      <c r="X17" s="50">
        <f t="shared" si="1"/>
        <v>1214</v>
      </c>
      <c r="Y17" s="20">
        <f t="shared" si="2"/>
        <v>0</v>
      </c>
      <c r="Z17" s="20">
        <f t="shared" si="3"/>
        <v>98</v>
      </c>
    </row>
    <row r="18" spans="1:26" ht="32.25" customHeight="1" x14ac:dyDescent="0.25">
      <c r="A18" s="82" t="s">
        <v>30</v>
      </c>
      <c r="B18" s="8" t="s">
        <v>49</v>
      </c>
      <c r="C18" s="3">
        <v>454</v>
      </c>
      <c r="D18" s="36">
        <v>193</v>
      </c>
      <c r="E18" s="36">
        <v>159</v>
      </c>
      <c r="F18" s="36">
        <v>72</v>
      </c>
      <c r="G18" s="36">
        <v>21</v>
      </c>
      <c r="H18" s="36">
        <v>5</v>
      </c>
      <c r="I18" s="36">
        <v>2</v>
      </c>
      <c r="J18" s="36">
        <v>2</v>
      </c>
      <c r="K18" s="36"/>
      <c r="L18" s="36"/>
      <c r="M18" s="36"/>
      <c r="N18" s="36"/>
      <c r="O18" s="3">
        <v>862</v>
      </c>
      <c r="P18" s="36">
        <v>280</v>
      </c>
      <c r="Q18" s="36">
        <v>554</v>
      </c>
      <c r="R18" s="36">
        <v>27</v>
      </c>
      <c r="S18" s="36">
        <v>0</v>
      </c>
      <c r="T18" s="41">
        <v>1</v>
      </c>
      <c r="U18" s="14" t="s">
        <v>42</v>
      </c>
      <c r="V18" s="20">
        <f t="shared" si="0"/>
        <v>454</v>
      </c>
      <c r="W18" s="50">
        <f t="shared" si="4"/>
        <v>862</v>
      </c>
      <c r="X18" s="50">
        <f t="shared" si="1"/>
        <v>862</v>
      </c>
      <c r="Y18" s="20">
        <f t="shared" si="2"/>
        <v>0</v>
      </c>
      <c r="Z18" s="20">
        <f t="shared" si="3"/>
        <v>0</v>
      </c>
    </row>
    <row r="19" spans="1:26" ht="22.5" x14ac:dyDescent="0.25">
      <c r="A19" s="84"/>
      <c r="B19" s="6" t="s">
        <v>39</v>
      </c>
      <c r="C19" s="3">
        <v>4</v>
      </c>
      <c r="D19" s="36">
        <v>1</v>
      </c>
      <c r="E19" s="36">
        <v>1</v>
      </c>
      <c r="F19" s="36">
        <v>2</v>
      </c>
      <c r="G19" s="36"/>
      <c r="H19" s="36"/>
      <c r="I19" s="36"/>
      <c r="J19" s="36"/>
      <c r="K19" s="36"/>
      <c r="L19" s="36"/>
      <c r="M19" s="36"/>
      <c r="N19" s="36"/>
      <c r="O19" s="3">
        <v>9</v>
      </c>
      <c r="P19" s="36">
        <v>5</v>
      </c>
      <c r="Q19" s="36">
        <v>4</v>
      </c>
      <c r="R19" s="36">
        <v>0</v>
      </c>
      <c r="S19" s="36">
        <v>0</v>
      </c>
      <c r="T19" s="41">
        <v>0</v>
      </c>
      <c r="U19" s="14">
        <v>5</v>
      </c>
      <c r="V19" s="20">
        <f t="shared" si="0"/>
        <v>4</v>
      </c>
      <c r="W19" s="50">
        <f t="shared" si="4"/>
        <v>9</v>
      </c>
      <c r="X19" s="50">
        <f t="shared" si="1"/>
        <v>9</v>
      </c>
      <c r="Y19" s="20">
        <f t="shared" si="2"/>
        <v>0</v>
      </c>
      <c r="Z19" s="20">
        <f t="shared" si="3"/>
        <v>0</v>
      </c>
    </row>
    <row r="20" spans="1:26" ht="23.25" thickBot="1" x14ac:dyDescent="0.3">
      <c r="A20" s="85"/>
      <c r="B20" s="11" t="s">
        <v>40</v>
      </c>
      <c r="C20" s="3">
        <v>59</v>
      </c>
      <c r="D20" s="45">
        <v>30</v>
      </c>
      <c r="E20" s="45">
        <v>17</v>
      </c>
      <c r="F20" s="45">
        <v>6</v>
      </c>
      <c r="G20" s="45">
        <v>4</v>
      </c>
      <c r="H20" s="45">
        <v>2</v>
      </c>
      <c r="I20" s="45"/>
      <c r="J20" s="45"/>
      <c r="K20" s="45"/>
      <c r="L20" s="45"/>
      <c r="M20" s="45"/>
      <c r="N20" s="45"/>
      <c r="O20" s="3">
        <v>122</v>
      </c>
      <c r="P20" s="45">
        <v>58</v>
      </c>
      <c r="Q20" s="45">
        <v>63</v>
      </c>
      <c r="R20" s="45">
        <v>0</v>
      </c>
      <c r="S20" s="45">
        <v>0</v>
      </c>
      <c r="T20" s="48">
        <v>1</v>
      </c>
      <c r="U20" s="15">
        <v>102</v>
      </c>
      <c r="V20" s="20">
        <f t="shared" si="0"/>
        <v>59</v>
      </c>
      <c r="W20" s="50">
        <f t="shared" si="4"/>
        <v>108</v>
      </c>
      <c r="X20" s="50">
        <f t="shared" si="1"/>
        <v>122</v>
      </c>
      <c r="Y20" s="20">
        <f t="shared" si="2"/>
        <v>0</v>
      </c>
      <c r="Z20" s="20">
        <f t="shared" si="3"/>
        <v>0</v>
      </c>
    </row>
    <row r="22" spans="1:26" x14ac:dyDescent="0.25">
      <c r="J22" t="s">
        <v>56</v>
      </c>
    </row>
  </sheetData>
  <mergeCells count="11">
    <mergeCell ref="A6:A7"/>
    <mergeCell ref="A12:A15"/>
    <mergeCell ref="A18:A20"/>
    <mergeCell ref="A1:U1"/>
    <mergeCell ref="A2:A3"/>
    <mergeCell ref="B2:B3"/>
    <mergeCell ref="C2:C3"/>
    <mergeCell ref="D2:N2"/>
    <mergeCell ref="O2:O3"/>
    <mergeCell ref="P2:T2"/>
    <mergeCell ref="U2:U3"/>
  </mergeCells>
  <pageMargins left="0.7" right="0.7" top="0.75" bottom="0.75" header="0.3" footer="0.3"/>
  <pageSetup paperSize="9" scale="7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tabColor rgb="FF00B0F0"/>
    <pageSetUpPr fitToPage="1"/>
  </sheetPr>
  <dimension ref="A1:Z20"/>
  <sheetViews>
    <sheetView view="pageBreakPreview" zoomScale="120" zoomScaleNormal="110" zoomScaleSheetLayoutView="120" workbookViewId="0">
      <selection activeCell="V3" sqref="V3:Z20"/>
    </sheetView>
  </sheetViews>
  <sheetFormatPr defaultRowHeight="15" x14ac:dyDescent="0.25"/>
  <cols>
    <col min="1" max="1" width="4.85546875" customWidth="1"/>
    <col min="2" max="2" width="32.42578125" customWidth="1"/>
    <col min="4" max="4" width="6.5703125" customWidth="1"/>
    <col min="5" max="5" width="6.42578125" customWidth="1"/>
    <col min="6" max="6" width="7" customWidth="1"/>
    <col min="7" max="8" width="6.5703125" customWidth="1"/>
    <col min="9" max="9" width="7" customWidth="1"/>
    <col min="10" max="13" width="6.5703125" customWidth="1"/>
    <col min="14" max="14" width="6.140625" customWidth="1"/>
    <col min="15" max="15" width="9.28515625" customWidth="1"/>
    <col min="16" max="16" width="7" customWidth="1"/>
    <col min="17" max="17" width="7.28515625" customWidth="1"/>
    <col min="18" max="18" width="7" customWidth="1"/>
    <col min="19" max="19" width="7.85546875" customWidth="1"/>
    <col min="20" max="20" width="9.85546875" customWidth="1"/>
    <col min="22" max="22" width="5.85546875" customWidth="1"/>
    <col min="23" max="23" width="4.7109375" customWidth="1"/>
    <col min="24" max="24" width="5.42578125" customWidth="1"/>
    <col min="25" max="25" width="6.42578125" customWidth="1"/>
    <col min="26" max="26" width="6" customWidth="1"/>
  </cols>
  <sheetData>
    <row r="1" spans="1:26" ht="33" customHeight="1" thickBot="1" x14ac:dyDescent="0.3">
      <c r="A1" s="68" t="s">
        <v>69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</row>
    <row r="2" spans="1:26" ht="21.75" customHeight="1" x14ac:dyDescent="0.25">
      <c r="A2" s="89"/>
      <c r="B2" s="74" t="s">
        <v>0</v>
      </c>
      <c r="C2" s="74" t="s">
        <v>43</v>
      </c>
      <c r="D2" s="69" t="s">
        <v>10</v>
      </c>
      <c r="E2" s="70"/>
      <c r="F2" s="70"/>
      <c r="G2" s="70"/>
      <c r="H2" s="70"/>
      <c r="I2" s="70"/>
      <c r="J2" s="70"/>
      <c r="K2" s="70"/>
      <c r="L2" s="70"/>
      <c r="M2" s="70"/>
      <c r="N2" s="81"/>
      <c r="O2" s="74" t="s">
        <v>47</v>
      </c>
      <c r="P2" s="69" t="s">
        <v>21</v>
      </c>
      <c r="Q2" s="70"/>
      <c r="R2" s="70"/>
      <c r="S2" s="70"/>
      <c r="T2" s="70"/>
      <c r="U2" s="66" t="s">
        <v>48</v>
      </c>
    </row>
    <row r="3" spans="1:26" ht="50.25" customHeight="1" x14ac:dyDescent="0.25">
      <c r="A3" s="90"/>
      <c r="B3" s="75"/>
      <c r="C3" s="75"/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31</v>
      </c>
      <c r="N3" s="1" t="s">
        <v>41</v>
      </c>
      <c r="O3" s="75"/>
      <c r="P3" s="1" t="s">
        <v>11</v>
      </c>
      <c r="Q3" s="1" t="s">
        <v>12</v>
      </c>
      <c r="R3" s="1" t="s">
        <v>13</v>
      </c>
      <c r="S3" s="1" t="s">
        <v>22</v>
      </c>
      <c r="T3" s="9" t="s">
        <v>23</v>
      </c>
      <c r="U3" s="67"/>
      <c r="V3" s="18"/>
      <c r="W3" s="19"/>
      <c r="X3" s="19"/>
      <c r="Y3" s="19"/>
      <c r="Z3" s="19"/>
    </row>
    <row r="4" spans="1:26" x14ac:dyDescent="0.25">
      <c r="A4" s="2" t="s">
        <v>14</v>
      </c>
      <c r="B4" s="3">
        <v>2</v>
      </c>
      <c r="C4" s="3">
        <v>3</v>
      </c>
      <c r="D4" s="3">
        <v>4</v>
      </c>
      <c r="E4" s="3">
        <v>5</v>
      </c>
      <c r="F4" s="3">
        <v>6</v>
      </c>
      <c r="G4" s="3">
        <v>7</v>
      </c>
      <c r="H4" s="3">
        <v>8</v>
      </c>
      <c r="I4" s="3">
        <v>9</v>
      </c>
      <c r="J4" s="3">
        <v>10</v>
      </c>
      <c r="K4" s="3">
        <v>11</v>
      </c>
      <c r="L4" s="3">
        <v>12</v>
      </c>
      <c r="M4" s="3">
        <v>13</v>
      </c>
      <c r="N4" s="3">
        <v>14</v>
      </c>
      <c r="O4" s="3">
        <v>15</v>
      </c>
      <c r="P4" s="3">
        <v>16</v>
      </c>
      <c r="Q4" s="3">
        <v>17</v>
      </c>
      <c r="R4" s="3">
        <v>18</v>
      </c>
      <c r="S4" s="3">
        <v>19</v>
      </c>
      <c r="T4" s="10">
        <v>20</v>
      </c>
      <c r="U4" s="13">
        <v>21</v>
      </c>
      <c r="V4" s="20"/>
      <c r="W4" s="20"/>
      <c r="X4" s="20"/>
      <c r="Y4" s="20"/>
      <c r="Z4" s="20"/>
    </row>
    <row r="5" spans="1:26" x14ac:dyDescent="0.25">
      <c r="A5" s="4" t="s">
        <v>14</v>
      </c>
      <c r="B5" s="8" t="s">
        <v>20</v>
      </c>
      <c r="C5" s="3">
        <v>2013</v>
      </c>
      <c r="D5" s="36">
        <v>1174</v>
      </c>
      <c r="E5" s="36">
        <v>810</v>
      </c>
      <c r="F5" s="36">
        <v>287</v>
      </c>
      <c r="G5" s="36">
        <v>68</v>
      </c>
      <c r="H5" s="36">
        <v>21</v>
      </c>
      <c r="I5" s="36">
        <v>0</v>
      </c>
      <c r="J5" s="36">
        <v>3</v>
      </c>
      <c r="K5" s="36">
        <v>0</v>
      </c>
      <c r="L5" s="36">
        <v>1</v>
      </c>
      <c r="M5" s="36">
        <v>0</v>
      </c>
      <c r="N5" s="36">
        <v>0</v>
      </c>
      <c r="O5" s="3">
        <v>4062</v>
      </c>
      <c r="P5" s="36">
        <v>1672</v>
      </c>
      <c r="Q5" s="36">
        <v>2113</v>
      </c>
      <c r="R5" s="36">
        <v>197</v>
      </c>
      <c r="S5" s="36">
        <v>79</v>
      </c>
      <c r="T5" s="41">
        <v>1</v>
      </c>
      <c r="U5" s="14" t="s">
        <v>42</v>
      </c>
      <c r="V5" s="20"/>
      <c r="W5" s="20"/>
      <c r="X5" s="20"/>
      <c r="Y5" s="20"/>
      <c r="Z5" s="20"/>
    </row>
    <row r="6" spans="1:26" ht="21.75" x14ac:dyDescent="0.25">
      <c r="A6" s="82" t="s">
        <v>15</v>
      </c>
      <c r="B6" s="8" t="s">
        <v>44</v>
      </c>
      <c r="C6" s="3">
        <v>479</v>
      </c>
      <c r="D6" s="38" t="s">
        <v>27</v>
      </c>
      <c r="E6" s="38" t="s">
        <v>27</v>
      </c>
      <c r="F6" s="36">
        <v>362</v>
      </c>
      <c r="G6" s="36">
        <v>84</v>
      </c>
      <c r="H6" s="36">
        <v>28</v>
      </c>
      <c r="I6" s="36">
        <v>0</v>
      </c>
      <c r="J6" s="36">
        <v>4</v>
      </c>
      <c r="K6" s="36">
        <v>0</v>
      </c>
      <c r="L6" s="36">
        <v>1</v>
      </c>
      <c r="M6" s="36">
        <v>0</v>
      </c>
      <c r="N6" s="36">
        <v>0</v>
      </c>
      <c r="O6" s="3">
        <v>1599</v>
      </c>
      <c r="P6" s="36">
        <v>534</v>
      </c>
      <c r="Q6" s="36">
        <v>899</v>
      </c>
      <c r="R6" s="36">
        <v>112</v>
      </c>
      <c r="S6" s="36">
        <v>54</v>
      </c>
      <c r="T6" s="41">
        <v>0</v>
      </c>
      <c r="U6" s="14" t="s">
        <v>42</v>
      </c>
      <c r="V6" s="20"/>
      <c r="W6" s="20"/>
      <c r="X6" s="20"/>
      <c r="Y6" s="20"/>
      <c r="Z6" s="20"/>
    </row>
    <row r="7" spans="1:26" ht="22.5" x14ac:dyDescent="0.25">
      <c r="A7" s="83"/>
      <c r="B7" s="6" t="s">
        <v>45</v>
      </c>
      <c r="C7" s="3">
        <v>99</v>
      </c>
      <c r="D7" s="38"/>
      <c r="E7" s="38"/>
      <c r="F7" s="36">
        <v>75</v>
      </c>
      <c r="G7" s="36">
        <v>16</v>
      </c>
      <c r="H7" s="36">
        <v>7</v>
      </c>
      <c r="I7" s="36">
        <v>0</v>
      </c>
      <c r="J7" s="36">
        <v>1</v>
      </c>
      <c r="K7" s="36">
        <v>0</v>
      </c>
      <c r="L7" s="36">
        <v>0</v>
      </c>
      <c r="M7" s="36">
        <v>0</v>
      </c>
      <c r="N7" s="36">
        <v>0</v>
      </c>
      <c r="O7" s="3">
        <v>331</v>
      </c>
      <c r="P7" s="37">
        <v>59</v>
      </c>
      <c r="Q7" s="37">
        <v>15</v>
      </c>
      <c r="R7" s="37">
        <v>68</v>
      </c>
      <c r="S7" s="37">
        <v>54</v>
      </c>
      <c r="T7" s="42">
        <v>0</v>
      </c>
      <c r="U7" s="13">
        <v>110</v>
      </c>
      <c r="V7" s="20"/>
      <c r="W7" s="20"/>
      <c r="X7" s="20"/>
      <c r="Y7" s="20"/>
      <c r="Z7" s="20"/>
    </row>
    <row r="8" spans="1:26" ht="45" customHeight="1" x14ac:dyDescent="0.25">
      <c r="A8" s="4" t="s">
        <v>16</v>
      </c>
      <c r="B8" s="5" t="s">
        <v>36</v>
      </c>
      <c r="C8" s="3">
        <v>382</v>
      </c>
      <c r="D8" s="36">
        <v>185</v>
      </c>
      <c r="E8" s="36">
        <v>105</v>
      </c>
      <c r="F8" s="36">
        <v>53</v>
      </c>
      <c r="G8" s="36">
        <v>29</v>
      </c>
      <c r="H8" s="36">
        <v>9</v>
      </c>
      <c r="I8" s="36">
        <v>0</v>
      </c>
      <c r="J8" s="36">
        <v>1</v>
      </c>
      <c r="K8" s="36">
        <v>0</v>
      </c>
      <c r="L8" s="36">
        <v>0</v>
      </c>
      <c r="M8" s="36">
        <v>0</v>
      </c>
      <c r="N8" s="36">
        <v>0</v>
      </c>
      <c r="O8" s="3">
        <v>808</v>
      </c>
      <c r="P8" s="36">
        <v>299</v>
      </c>
      <c r="Q8" s="36">
        <v>449</v>
      </c>
      <c r="R8" s="36">
        <v>49</v>
      </c>
      <c r="S8" s="36">
        <v>11</v>
      </c>
      <c r="T8" s="41">
        <v>0</v>
      </c>
      <c r="U8" s="14" t="s">
        <v>42</v>
      </c>
      <c r="V8" s="20"/>
      <c r="W8" s="20"/>
      <c r="X8" s="20"/>
      <c r="Y8" s="20"/>
      <c r="Z8" s="20"/>
    </row>
    <row r="9" spans="1:26" ht="33" x14ac:dyDescent="0.25">
      <c r="A9" s="4" t="s">
        <v>17</v>
      </c>
      <c r="B9" s="5" t="s">
        <v>33</v>
      </c>
      <c r="C9" s="3">
        <v>1</v>
      </c>
      <c r="D9" s="36">
        <v>1</v>
      </c>
      <c r="E9" s="36">
        <v>0</v>
      </c>
      <c r="F9" s="36">
        <v>0</v>
      </c>
      <c r="G9" s="36">
        <v>0</v>
      </c>
      <c r="H9" s="36">
        <v>0</v>
      </c>
      <c r="I9" s="36">
        <v>0</v>
      </c>
      <c r="J9" s="36">
        <v>0</v>
      </c>
      <c r="K9" s="36">
        <v>0</v>
      </c>
      <c r="L9" s="36">
        <v>0</v>
      </c>
      <c r="M9" s="36">
        <v>0</v>
      </c>
      <c r="N9" s="36">
        <v>0</v>
      </c>
      <c r="O9" s="3">
        <v>1</v>
      </c>
      <c r="P9" s="36">
        <v>1</v>
      </c>
      <c r="Q9" s="36">
        <v>0</v>
      </c>
      <c r="R9" s="36">
        <v>0</v>
      </c>
      <c r="S9" s="36">
        <v>0</v>
      </c>
      <c r="T9" s="36">
        <v>0</v>
      </c>
      <c r="U9" s="14" t="s">
        <v>42</v>
      </c>
      <c r="V9" s="20"/>
      <c r="W9" s="20"/>
      <c r="X9" s="20"/>
      <c r="Y9" s="20"/>
      <c r="Z9" s="20"/>
    </row>
    <row r="10" spans="1:26" ht="24" customHeight="1" x14ac:dyDescent="0.25">
      <c r="A10" s="4" t="s">
        <v>32</v>
      </c>
      <c r="B10" s="5" t="s">
        <v>34</v>
      </c>
      <c r="C10" s="3">
        <v>29</v>
      </c>
      <c r="D10" s="36">
        <v>18</v>
      </c>
      <c r="E10" s="36">
        <v>7</v>
      </c>
      <c r="F10" s="36">
        <v>10</v>
      </c>
      <c r="G10" s="36">
        <v>5</v>
      </c>
      <c r="H10" s="36">
        <v>0</v>
      </c>
      <c r="I10" s="36">
        <v>0</v>
      </c>
      <c r="J10" s="36">
        <v>0</v>
      </c>
      <c r="K10" s="36">
        <v>0</v>
      </c>
      <c r="L10" s="36">
        <v>0</v>
      </c>
      <c r="M10" s="36">
        <v>0</v>
      </c>
      <c r="N10" s="36">
        <v>0</v>
      </c>
      <c r="O10" s="3">
        <v>70</v>
      </c>
      <c r="P10" s="36">
        <v>26</v>
      </c>
      <c r="Q10" s="36">
        <v>39</v>
      </c>
      <c r="R10" s="36">
        <v>5</v>
      </c>
      <c r="S10" s="36">
        <v>0</v>
      </c>
      <c r="T10" s="36">
        <v>0</v>
      </c>
      <c r="U10" s="14" t="s">
        <v>42</v>
      </c>
      <c r="V10" s="20"/>
      <c r="W10" s="20"/>
      <c r="X10" s="20"/>
      <c r="Y10" s="20"/>
      <c r="Z10" s="20"/>
    </row>
    <row r="11" spans="1:26" ht="14.25" customHeight="1" x14ac:dyDescent="0.25">
      <c r="A11" s="4" t="s">
        <v>18</v>
      </c>
      <c r="B11" s="8" t="s">
        <v>28</v>
      </c>
      <c r="C11" s="3">
        <v>95</v>
      </c>
      <c r="D11" s="36">
        <v>30</v>
      </c>
      <c r="E11" s="36">
        <v>28</v>
      </c>
      <c r="F11" s="36">
        <v>26</v>
      </c>
      <c r="G11" s="36">
        <v>9</v>
      </c>
      <c r="H11" s="36">
        <v>2</v>
      </c>
      <c r="I11" s="36">
        <v>0</v>
      </c>
      <c r="J11" s="36">
        <v>0</v>
      </c>
      <c r="K11" s="36">
        <v>0</v>
      </c>
      <c r="L11" s="36">
        <v>0</v>
      </c>
      <c r="M11" s="36">
        <v>0</v>
      </c>
      <c r="N11" s="36">
        <v>0</v>
      </c>
      <c r="O11" s="3">
        <v>201</v>
      </c>
      <c r="P11" s="36">
        <v>65</v>
      </c>
      <c r="Q11" s="36">
        <v>118</v>
      </c>
      <c r="R11" s="36">
        <v>11</v>
      </c>
      <c r="S11" s="36">
        <v>0</v>
      </c>
      <c r="T11" s="41">
        <v>7</v>
      </c>
      <c r="U11" s="14">
        <v>100</v>
      </c>
      <c r="V11" s="20"/>
      <c r="W11" s="20"/>
      <c r="X11" s="20"/>
      <c r="Y11" s="20"/>
      <c r="Z11" s="20"/>
    </row>
    <row r="12" spans="1:26" ht="21.75" x14ac:dyDescent="0.25">
      <c r="A12" s="82" t="s">
        <v>19</v>
      </c>
      <c r="B12" s="8" t="s">
        <v>46</v>
      </c>
      <c r="C12" s="3">
        <v>38</v>
      </c>
      <c r="D12" s="36">
        <v>20</v>
      </c>
      <c r="E12" s="36">
        <v>10</v>
      </c>
      <c r="F12" s="36">
        <v>4</v>
      </c>
      <c r="G12" s="36">
        <v>2</v>
      </c>
      <c r="H12" s="36">
        <v>1</v>
      </c>
      <c r="I12" s="36">
        <v>0</v>
      </c>
      <c r="J12" s="36">
        <v>1</v>
      </c>
      <c r="K12" s="36">
        <v>0</v>
      </c>
      <c r="L12" s="36">
        <v>0</v>
      </c>
      <c r="M12" s="36">
        <v>0</v>
      </c>
      <c r="N12" s="36">
        <v>0</v>
      </c>
      <c r="O12" s="3">
        <v>58</v>
      </c>
      <c r="P12" s="36">
        <v>9</v>
      </c>
      <c r="Q12" s="36">
        <v>42</v>
      </c>
      <c r="R12" s="36">
        <v>5</v>
      </c>
      <c r="S12" s="36">
        <v>2</v>
      </c>
      <c r="T12" s="36">
        <v>0</v>
      </c>
      <c r="U12" s="14">
        <v>49</v>
      </c>
      <c r="V12" s="20"/>
      <c r="W12" s="20"/>
      <c r="X12" s="20"/>
      <c r="Y12" s="20"/>
      <c r="Z12" s="20"/>
    </row>
    <row r="13" spans="1:26" x14ac:dyDescent="0.25">
      <c r="A13" s="84"/>
      <c r="B13" s="6" t="s">
        <v>35</v>
      </c>
      <c r="C13" s="3">
        <v>36</v>
      </c>
      <c r="D13" s="36">
        <v>19</v>
      </c>
      <c r="E13" s="36">
        <v>10</v>
      </c>
      <c r="F13" s="36">
        <v>4</v>
      </c>
      <c r="G13" s="36">
        <v>2</v>
      </c>
      <c r="H13" s="36">
        <v>1</v>
      </c>
      <c r="I13" s="36">
        <v>0</v>
      </c>
      <c r="J13" s="36">
        <v>0</v>
      </c>
      <c r="K13" s="36">
        <v>0</v>
      </c>
      <c r="L13" s="36">
        <v>0</v>
      </c>
      <c r="M13" s="36">
        <v>0</v>
      </c>
      <c r="N13" s="36">
        <v>0</v>
      </c>
      <c r="O13" s="3">
        <v>50</v>
      </c>
      <c r="P13" s="36">
        <v>7</v>
      </c>
      <c r="Q13" s="36">
        <v>36</v>
      </c>
      <c r="R13" s="36">
        <v>5</v>
      </c>
      <c r="S13" s="36">
        <v>2</v>
      </c>
      <c r="T13" s="41">
        <v>0</v>
      </c>
      <c r="U13" s="14">
        <v>44</v>
      </c>
      <c r="V13" s="20"/>
      <c r="W13" s="20"/>
      <c r="X13" s="20"/>
      <c r="Y13" s="20"/>
      <c r="Z13" s="20"/>
    </row>
    <row r="14" spans="1:26" x14ac:dyDescent="0.25">
      <c r="A14" s="84"/>
      <c r="B14" s="6" t="s">
        <v>24</v>
      </c>
      <c r="C14" s="3">
        <v>2</v>
      </c>
      <c r="D14" s="36">
        <v>1</v>
      </c>
      <c r="E14" s="36">
        <v>0</v>
      </c>
      <c r="F14" s="36">
        <v>0</v>
      </c>
      <c r="G14" s="36">
        <v>0</v>
      </c>
      <c r="H14" s="36">
        <v>0</v>
      </c>
      <c r="I14" s="36">
        <v>0</v>
      </c>
      <c r="J14" s="36">
        <v>1</v>
      </c>
      <c r="K14" s="36">
        <v>0</v>
      </c>
      <c r="L14" s="36">
        <v>0</v>
      </c>
      <c r="M14" s="36">
        <v>0</v>
      </c>
      <c r="N14" s="36">
        <v>0</v>
      </c>
      <c r="O14" s="3">
        <v>8</v>
      </c>
      <c r="P14" s="36">
        <v>2</v>
      </c>
      <c r="Q14" s="36">
        <v>6</v>
      </c>
      <c r="R14" s="36">
        <v>0</v>
      </c>
      <c r="S14" s="36">
        <v>0</v>
      </c>
      <c r="T14" s="41">
        <v>0</v>
      </c>
      <c r="U14" s="14">
        <v>5</v>
      </c>
      <c r="V14" s="20"/>
      <c r="W14" s="20"/>
      <c r="X14" s="20"/>
      <c r="Y14" s="20"/>
      <c r="Z14" s="20"/>
    </row>
    <row r="15" spans="1:26" x14ac:dyDescent="0.25">
      <c r="A15" s="83"/>
      <c r="B15" s="6" t="s">
        <v>25</v>
      </c>
      <c r="C15" s="3">
        <v>0</v>
      </c>
      <c r="D15" s="36">
        <v>0</v>
      </c>
      <c r="E15" s="36">
        <v>0</v>
      </c>
      <c r="F15" s="36">
        <v>0</v>
      </c>
      <c r="G15" s="36">
        <v>0</v>
      </c>
      <c r="H15" s="36">
        <v>0</v>
      </c>
      <c r="I15" s="36">
        <v>0</v>
      </c>
      <c r="J15" s="36">
        <v>0</v>
      </c>
      <c r="K15" s="36">
        <v>0</v>
      </c>
      <c r="L15" s="36">
        <v>0</v>
      </c>
      <c r="M15" s="36">
        <v>0</v>
      </c>
      <c r="N15" s="36">
        <v>0</v>
      </c>
      <c r="O15" s="3">
        <v>0</v>
      </c>
      <c r="P15" s="36"/>
      <c r="Q15" s="36"/>
      <c r="R15" s="36"/>
      <c r="S15" s="36"/>
      <c r="T15" s="36"/>
      <c r="U15" s="14">
        <v>0</v>
      </c>
      <c r="V15" s="20"/>
      <c r="W15" s="20"/>
      <c r="X15" s="20"/>
      <c r="Y15" s="20"/>
      <c r="Z15" s="20"/>
    </row>
    <row r="16" spans="1:26" ht="22.5" x14ac:dyDescent="0.25">
      <c r="A16" s="4" t="s">
        <v>26</v>
      </c>
      <c r="B16" s="5" t="s">
        <v>37</v>
      </c>
      <c r="C16" s="3">
        <v>960</v>
      </c>
      <c r="D16" s="36">
        <v>285</v>
      </c>
      <c r="E16" s="36">
        <v>337</v>
      </c>
      <c r="F16" s="36">
        <v>250</v>
      </c>
      <c r="G16" s="36">
        <v>65</v>
      </c>
      <c r="H16" s="36">
        <v>19</v>
      </c>
      <c r="I16" s="36">
        <v>2</v>
      </c>
      <c r="J16" s="36">
        <v>1</v>
      </c>
      <c r="K16" s="36">
        <v>0</v>
      </c>
      <c r="L16" s="36">
        <v>1</v>
      </c>
      <c r="M16" s="36">
        <v>0</v>
      </c>
      <c r="N16" s="36">
        <v>0</v>
      </c>
      <c r="O16" s="3">
        <v>1930</v>
      </c>
      <c r="P16" s="37">
        <v>605</v>
      </c>
      <c r="Q16" s="37">
        <v>1024</v>
      </c>
      <c r="R16" s="37">
        <v>293</v>
      </c>
      <c r="S16" s="37">
        <v>6</v>
      </c>
      <c r="T16" s="42">
        <v>2</v>
      </c>
      <c r="U16" s="14" t="s">
        <v>42</v>
      </c>
      <c r="V16" s="20"/>
      <c r="W16" s="20"/>
      <c r="X16" s="20"/>
      <c r="Y16" s="20"/>
      <c r="Z16" s="20"/>
    </row>
    <row r="17" spans="1:26" ht="21" x14ac:dyDescent="0.25">
      <c r="A17" s="16" t="s">
        <v>29</v>
      </c>
      <c r="B17" s="8" t="s">
        <v>38</v>
      </c>
      <c r="C17" s="3">
        <v>300</v>
      </c>
      <c r="D17" s="36">
        <v>85</v>
      </c>
      <c r="E17" s="36">
        <v>109</v>
      </c>
      <c r="F17" s="36">
        <v>76</v>
      </c>
      <c r="G17" s="36">
        <v>22</v>
      </c>
      <c r="H17" s="36">
        <v>5</v>
      </c>
      <c r="I17" s="36">
        <v>1</v>
      </c>
      <c r="J17" s="36">
        <v>1</v>
      </c>
      <c r="K17" s="36">
        <v>1</v>
      </c>
      <c r="L17" s="36">
        <v>0</v>
      </c>
      <c r="M17" s="36">
        <v>0</v>
      </c>
      <c r="N17" s="36">
        <v>0</v>
      </c>
      <c r="O17" s="3">
        <v>579</v>
      </c>
      <c r="P17" s="36">
        <v>156</v>
      </c>
      <c r="Q17" s="36">
        <v>383</v>
      </c>
      <c r="R17" s="36">
        <v>40</v>
      </c>
      <c r="S17" s="36">
        <v>0</v>
      </c>
      <c r="T17" s="41">
        <v>0</v>
      </c>
      <c r="U17" s="14" t="s">
        <v>42</v>
      </c>
      <c r="V17" s="20"/>
      <c r="W17" s="20"/>
      <c r="X17" s="20"/>
      <c r="Y17" s="20"/>
      <c r="Z17" s="20"/>
    </row>
    <row r="18" spans="1:26" ht="32.25" customHeight="1" x14ac:dyDescent="0.25">
      <c r="A18" s="82" t="s">
        <v>30</v>
      </c>
      <c r="B18" s="8" t="s">
        <v>49</v>
      </c>
      <c r="C18" s="3">
        <v>35</v>
      </c>
      <c r="D18" s="36">
        <v>17</v>
      </c>
      <c r="E18" s="36">
        <v>8</v>
      </c>
      <c r="F18" s="36">
        <v>6</v>
      </c>
      <c r="G18" s="36">
        <v>2</v>
      </c>
      <c r="H18" s="36">
        <v>2</v>
      </c>
      <c r="I18" s="36">
        <v>0</v>
      </c>
      <c r="J18" s="36">
        <v>0</v>
      </c>
      <c r="K18" s="36">
        <v>0</v>
      </c>
      <c r="L18" s="36">
        <v>0</v>
      </c>
      <c r="M18" s="36">
        <v>0</v>
      </c>
      <c r="N18" s="36">
        <v>0</v>
      </c>
      <c r="O18" s="3">
        <v>70</v>
      </c>
      <c r="P18" s="36">
        <v>29</v>
      </c>
      <c r="Q18" s="36">
        <v>37</v>
      </c>
      <c r="R18" s="36">
        <v>3</v>
      </c>
      <c r="S18" s="36">
        <v>0</v>
      </c>
      <c r="T18" s="41">
        <v>1</v>
      </c>
      <c r="U18" s="14" t="s">
        <v>42</v>
      </c>
      <c r="V18" s="20"/>
      <c r="W18" s="20"/>
      <c r="X18" s="20"/>
      <c r="Y18" s="20"/>
      <c r="Z18" s="20"/>
    </row>
    <row r="19" spans="1:26" ht="22.5" x14ac:dyDescent="0.25">
      <c r="A19" s="84"/>
      <c r="B19" s="6" t="s">
        <v>39</v>
      </c>
      <c r="C19" s="3">
        <v>1</v>
      </c>
      <c r="D19" s="36">
        <v>1</v>
      </c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">
        <v>1</v>
      </c>
      <c r="P19" s="36"/>
      <c r="Q19" s="36">
        <v>1</v>
      </c>
      <c r="R19" s="36"/>
      <c r="S19" s="36"/>
      <c r="T19" s="41"/>
      <c r="U19" s="14">
        <v>1</v>
      </c>
      <c r="V19" s="20"/>
      <c r="W19" s="20"/>
      <c r="X19" s="20"/>
      <c r="Y19" s="20"/>
      <c r="Z19" s="20"/>
    </row>
    <row r="20" spans="1:26" ht="23.25" thickBot="1" x14ac:dyDescent="0.3">
      <c r="A20" s="85"/>
      <c r="B20" s="11" t="s">
        <v>40</v>
      </c>
      <c r="C20" s="12">
        <v>1</v>
      </c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12">
        <v>3</v>
      </c>
      <c r="P20" s="45">
        <v>3</v>
      </c>
      <c r="Q20" s="45">
        <v>0</v>
      </c>
      <c r="R20" s="45">
        <v>0</v>
      </c>
      <c r="S20" s="45">
        <v>0</v>
      </c>
      <c r="T20" s="48">
        <v>0</v>
      </c>
      <c r="U20" s="15">
        <v>3</v>
      </c>
      <c r="V20" s="20"/>
      <c r="W20" s="20"/>
      <c r="X20" s="20"/>
      <c r="Y20" s="20"/>
      <c r="Z20" s="20"/>
    </row>
  </sheetData>
  <mergeCells count="11">
    <mergeCell ref="A6:A7"/>
    <mergeCell ref="A12:A15"/>
    <mergeCell ref="A18:A20"/>
    <mergeCell ref="A1:U1"/>
    <mergeCell ref="A2:A3"/>
    <mergeCell ref="B2:B3"/>
    <mergeCell ref="C2:C3"/>
    <mergeCell ref="D2:N2"/>
    <mergeCell ref="O2:O3"/>
    <mergeCell ref="P2:T2"/>
    <mergeCell ref="U2:U3"/>
  </mergeCells>
  <pageMargins left="0.7" right="0.7" top="0.75" bottom="0.75" header="0.3" footer="0.3"/>
  <pageSetup paperSize="9" scale="7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tabColor rgb="FF00B0F0"/>
    <pageSetUpPr fitToPage="1"/>
  </sheetPr>
  <dimension ref="A1:Z20"/>
  <sheetViews>
    <sheetView view="pageBreakPreview" zoomScale="120" zoomScaleNormal="120" zoomScaleSheetLayoutView="120" workbookViewId="0">
      <selection activeCell="V3" sqref="V3:Z20"/>
    </sheetView>
  </sheetViews>
  <sheetFormatPr defaultRowHeight="15" x14ac:dyDescent="0.25"/>
  <cols>
    <col min="1" max="1" width="4.85546875" customWidth="1"/>
    <col min="2" max="2" width="32.42578125" customWidth="1"/>
    <col min="4" max="4" width="6.5703125" customWidth="1"/>
    <col min="5" max="5" width="6.42578125" customWidth="1"/>
    <col min="6" max="6" width="7" customWidth="1"/>
    <col min="7" max="8" width="6.5703125" customWidth="1"/>
    <col min="9" max="9" width="7" customWidth="1"/>
    <col min="10" max="13" width="6.5703125" customWidth="1"/>
    <col min="14" max="14" width="6.140625" customWidth="1"/>
    <col min="15" max="15" width="9.28515625" customWidth="1"/>
    <col min="16" max="16" width="7" customWidth="1"/>
    <col min="17" max="17" width="7.28515625" customWidth="1"/>
    <col min="18" max="18" width="7" customWidth="1"/>
    <col min="19" max="19" width="7.85546875" customWidth="1"/>
    <col min="20" max="20" width="9.85546875" customWidth="1"/>
    <col min="22" max="22" width="5.85546875" customWidth="1"/>
    <col min="23" max="23" width="4.7109375" customWidth="1"/>
    <col min="24" max="24" width="5.42578125" customWidth="1"/>
    <col min="25" max="25" width="6.42578125" customWidth="1"/>
    <col min="26" max="26" width="6" customWidth="1"/>
  </cols>
  <sheetData>
    <row r="1" spans="1:26" ht="33" customHeight="1" thickBot="1" x14ac:dyDescent="0.3">
      <c r="A1" s="68" t="s">
        <v>65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</row>
    <row r="2" spans="1:26" ht="21.75" customHeight="1" x14ac:dyDescent="0.25">
      <c r="A2" s="89"/>
      <c r="B2" s="74" t="s">
        <v>0</v>
      </c>
      <c r="C2" s="74" t="s">
        <v>43</v>
      </c>
      <c r="D2" s="69" t="s">
        <v>10</v>
      </c>
      <c r="E2" s="70"/>
      <c r="F2" s="70"/>
      <c r="G2" s="70"/>
      <c r="H2" s="70"/>
      <c r="I2" s="70"/>
      <c r="J2" s="70"/>
      <c r="K2" s="70"/>
      <c r="L2" s="70"/>
      <c r="M2" s="70"/>
      <c r="N2" s="81"/>
      <c r="O2" s="74" t="s">
        <v>47</v>
      </c>
      <c r="P2" s="69" t="s">
        <v>21</v>
      </c>
      <c r="Q2" s="70"/>
      <c r="R2" s="70"/>
      <c r="S2" s="70"/>
      <c r="T2" s="70"/>
      <c r="U2" s="66" t="s">
        <v>48</v>
      </c>
    </row>
    <row r="3" spans="1:26" ht="50.25" customHeight="1" x14ac:dyDescent="0.25">
      <c r="A3" s="90"/>
      <c r="B3" s="75"/>
      <c r="C3" s="75"/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31</v>
      </c>
      <c r="N3" s="1" t="s">
        <v>41</v>
      </c>
      <c r="O3" s="75"/>
      <c r="P3" s="1" t="s">
        <v>11</v>
      </c>
      <c r="Q3" s="1" t="s">
        <v>12</v>
      </c>
      <c r="R3" s="1" t="s">
        <v>13</v>
      </c>
      <c r="S3" s="1" t="s">
        <v>22</v>
      </c>
      <c r="T3" s="9" t="s">
        <v>23</v>
      </c>
      <c r="U3" s="67"/>
      <c r="V3" s="18"/>
      <c r="W3" s="19"/>
      <c r="X3" s="19"/>
      <c r="Y3" s="19"/>
      <c r="Z3" s="19"/>
    </row>
    <row r="4" spans="1:26" x14ac:dyDescent="0.25">
      <c r="A4" s="2" t="s">
        <v>14</v>
      </c>
      <c r="B4" s="3">
        <v>2</v>
      </c>
      <c r="C4" s="3">
        <v>3</v>
      </c>
      <c r="D4" s="36">
        <v>4</v>
      </c>
      <c r="E4" s="36">
        <v>5</v>
      </c>
      <c r="F4" s="36">
        <v>6</v>
      </c>
      <c r="G4" s="36">
        <v>7</v>
      </c>
      <c r="H4" s="36">
        <v>8</v>
      </c>
      <c r="I4" s="36">
        <v>9</v>
      </c>
      <c r="J4" s="36">
        <v>10</v>
      </c>
      <c r="K4" s="36">
        <v>11</v>
      </c>
      <c r="L4" s="36">
        <v>12</v>
      </c>
      <c r="M4" s="36">
        <v>13</v>
      </c>
      <c r="N4" s="36">
        <v>14</v>
      </c>
      <c r="O4" s="3">
        <v>15</v>
      </c>
      <c r="P4" s="36">
        <v>16</v>
      </c>
      <c r="Q4" s="36">
        <v>17</v>
      </c>
      <c r="R4" s="36">
        <v>18</v>
      </c>
      <c r="S4" s="36">
        <v>19</v>
      </c>
      <c r="T4" s="41">
        <v>20</v>
      </c>
      <c r="U4" s="13">
        <v>21</v>
      </c>
      <c r="V4" s="20"/>
      <c r="W4" s="20"/>
      <c r="X4" s="20"/>
      <c r="Y4" s="20"/>
      <c r="Z4" s="20"/>
    </row>
    <row r="5" spans="1:26" x14ac:dyDescent="0.25">
      <c r="A5" s="4" t="s">
        <v>14</v>
      </c>
      <c r="B5" s="8" t="s">
        <v>20</v>
      </c>
      <c r="C5" s="17">
        <v>3216</v>
      </c>
      <c r="D5" s="37">
        <v>1326</v>
      </c>
      <c r="E5" s="37">
        <v>1290</v>
      </c>
      <c r="F5" s="37">
        <v>470</v>
      </c>
      <c r="G5" s="37">
        <v>84</v>
      </c>
      <c r="H5" s="37">
        <v>35</v>
      </c>
      <c r="I5" s="37">
        <v>7</v>
      </c>
      <c r="J5" s="37">
        <v>2</v>
      </c>
      <c r="K5" s="37">
        <v>1</v>
      </c>
      <c r="L5" s="37">
        <v>1</v>
      </c>
      <c r="M5" s="37">
        <v>0</v>
      </c>
      <c r="N5" s="37">
        <v>0</v>
      </c>
      <c r="O5" s="17">
        <v>5900</v>
      </c>
      <c r="P5" s="37">
        <v>2259</v>
      </c>
      <c r="Q5" s="37">
        <v>3104</v>
      </c>
      <c r="R5" s="37">
        <v>402</v>
      </c>
      <c r="S5" s="37">
        <v>122</v>
      </c>
      <c r="T5" s="42">
        <v>13</v>
      </c>
      <c r="U5" s="44" t="s">
        <v>42</v>
      </c>
      <c r="V5" s="20"/>
      <c r="W5" s="20"/>
      <c r="X5" s="20"/>
      <c r="Y5" s="20"/>
      <c r="Z5" s="20"/>
    </row>
    <row r="6" spans="1:26" ht="21.75" x14ac:dyDescent="0.25">
      <c r="A6" s="82" t="s">
        <v>15</v>
      </c>
      <c r="B6" s="8" t="s">
        <v>44</v>
      </c>
      <c r="C6" s="17">
        <v>610</v>
      </c>
      <c r="D6" s="38">
        <v>0</v>
      </c>
      <c r="E6" s="38">
        <v>0</v>
      </c>
      <c r="F6" s="37">
        <v>483</v>
      </c>
      <c r="G6" s="37">
        <v>87</v>
      </c>
      <c r="H6" s="37">
        <v>26</v>
      </c>
      <c r="I6" s="37">
        <v>10</v>
      </c>
      <c r="J6" s="37">
        <v>2</v>
      </c>
      <c r="K6" s="37">
        <v>1</v>
      </c>
      <c r="L6" s="37">
        <v>1</v>
      </c>
      <c r="M6" s="37">
        <v>0</v>
      </c>
      <c r="N6" s="37">
        <v>0</v>
      </c>
      <c r="O6" s="17">
        <v>2010</v>
      </c>
      <c r="P6" s="37">
        <v>760</v>
      </c>
      <c r="Q6" s="37">
        <v>1058</v>
      </c>
      <c r="R6" s="37">
        <v>139</v>
      </c>
      <c r="S6" s="37">
        <v>45</v>
      </c>
      <c r="T6" s="42">
        <v>8</v>
      </c>
      <c r="U6" s="44" t="s">
        <v>42</v>
      </c>
      <c r="V6" s="20"/>
      <c r="W6" s="20"/>
      <c r="X6" s="20"/>
      <c r="Y6" s="20"/>
      <c r="Z6" s="20"/>
    </row>
    <row r="7" spans="1:26" ht="22.5" x14ac:dyDescent="0.25">
      <c r="A7" s="83"/>
      <c r="B7" s="6" t="s">
        <v>45</v>
      </c>
      <c r="C7" s="17">
        <v>118</v>
      </c>
      <c r="D7" s="38"/>
      <c r="E7" s="38"/>
      <c r="F7" s="37">
        <v>85</v>
      </c>
      <c r="G7" s="37">
        <v>21</v>
      </c>
      <c r="H7" s="37">
        <v>9</v>
      </c>
      <c r="I7" s="37">
        <v>0</v>
      </c>
      <c r="J7" s="37">
        <v>2</v>
      </c>
      <c r="K7" s="37">
        <v>1</v>
      </c>
      <c r="L7" s="37">
        <v>0</v>
      </c>
      <c r="M7" s="37">
        <v>0</v>
      </c>
      <c r="N7" s="37">
        <v>0</v>
      </c>
      <c r="O7" s="17">
        <v>126</v>
      </c>
      <c r="P7" s="38">
        <v>0</v>
      </c>
      <c r="Q7" s="38">
        <v>6</v>
      </c>
      <c r="R7" s="37">
        <v>72</v>
      </c>
      <c r="S7" s="37">
        <v>45</v>
      </c>
      <c r="T7" s="42">
        <v>3</v>
      </c>
      <c r="U7" s="14">
        <v>126</v>
      </c>
      <c r="V7" s="20"/>
      <c r="W7" s="20"/>
      <c r="X7" s="20"/>
      <c r="Y7" s="20"/>
      <c r="Z7" s="20"/>
    </row>
    <row r="8" spans="1:26" ht="45" customHeight="1" x14ac:dyDescent="0.25">
      <c r="A8" s="4" t="s">
        <v>16</v>
      </c>
      <c r="B8" s="5" t="s">
        <v>36</v>
      </c>
      <c r="C8" s="17">
        <v>659</v>
      </c>
      <c r="D8" s="37">
        <v>401</v>
      </c>
      <c r="E8" s="37">
        <v>170</v>
      </c>
      <c r="F8" s="37">
        <v>65</v>
      </c>
      <c r="G8" s="37">
        <v>19</v>
      </c>
      <c r="H8" s="37">
        <v>3</v>
      </c>
      <c r="I8" s="37">
        <v>1</v>
      </c>
      <c r="J8" s="37"/>
      <c r="K8" s="37"/>
      <c r="L8" s="37"/>
      <c r="M8" s="37"/>
      <c r="N8" s="37"/>
      <c r="O8" s="17">
        <v>1033</v>
      </c>
      <c r="P8" s="37">
        <v>355</v>
      </c>
      <c r="Q8" s="37">
        <v>584</v>
      </c>
      <c r="R8" s="37">
        <v>70</v>
      </c>
      <c r="S8" s="37">
        <v>20</v>
      </c>
      <c r="T8" s="42">
        <v>4</v>
      </c>
      <c r="U8" s="44" t="s">
        <v>42</v>
      </c>
      <c r="V8" s="20"/>
      <c r="W8" s="20"/>
      <c r="X8" s="20"/>
      <c r="Y8" s="20"/>
      <c r="Z8" s="20"/>
    </row>
    <row r="9" spans="1:26" ht="33" x14ac:dyDescent="0.25">
      <c r="A9" s="4" t="s">
        <v>17</v>
      </c>
      <c r="B9" s="5" t="s">
        <v>33</v>
      </c>
      <c r="C9" s="17">
        <v>6</v>
      </c>
      <c r="D9" s="37">
        <v>6</v>
      </c>
      <c r="E9" s="37">
        <v>0</v>
      </c>
      <c r="F9" s="37"/>
      <c r="G9" s="37"/>
      <c r="H9" s="37"/>
      <c r="I9" s="37"/>
      <c r="J9" s="37"/>
      <c r="K9" s="37"/>
      <c r="L9" s="37"/>
      <c r="M9" s="37"/>
      <c r="N9" s="37"/>
      <c r="O9" s="17">
        <v>6</v>
      </c>
      <c r="P9" s="37">
        <v>6</v>
      </c>
      <c r="Q9" s="37"/>
      <c r="R9" s="37"/>
      <c r="S9" s="37"/>
      <c r="T9" s="42"/>
      <c r="U9" s="44" t="s">
        <v>42</v>
      </c>
      <c r="V9" s="20"/>
      <c r="W9" s="20"/>
      <c r="X9" s="20"/>
      <c r="Y9" s="20"/>
      <c r="Z9" s="20"/>
    </row>
    <row r="10" spans="1:26" ht="24" customHeight="1" x14ac:dyDescent="0.25">
      <c r="A10" s="4" t="s">
        <v>32</v>
      </c>
      <c r="B10" s="5" t="s">
        <v>34</v>
      </c>
      <c r="C10" s="17">
        <v>29</v>
      </c>
      <c r="D10" s="37">
        <v>14</v>
      </c>
      <c r="E10" s="37">
        <v>9</v>
      </c>
      <c r="F10" s="37">
        <v>4</v>
      </c>
      <c r="G10" s="37">
        <v>1</v>
      </c>
      <c r="H10" s="37">
        <v>0</v>
      </c>
      <c r="I10" s="37">
        <v>0</v>
      </c>
      <c r="J10" s="37">
        <v>1</v>
      </c>
      <c r="K10" s="37"/>
      <c r="L10" s="37"/>
      <c r="M10" s="37"/>
      <c r="N10" s="37"/>
      <c r="O10" s="17">
        <v>55</v>
      </c>
      <c r="P10" s="37">
        <v>14</v>
      </c>
      <c r="Q10" s="37">
        <v>41</v>
      </c>
      <c r="R10" s="37">
        <v>0</v>
      </c>
      <c r="S10" s="37">
        <v>0</v>
      </c>
      <c r="T10" s="42">
        <v>0</v>
      </c>
      <c r="U10" s="44" t="s">
        <v>42</v>
      </c>
      <c r="V10" s="20"/>
      <c r="W10" s="20"/>
      <c r="X10" s="20"/>
      <c r="Y10" s="20"/>
      <c r="Z10" s="20"/>
    </row>
    <row r="11" spans="1:26" ht="14.25" customHeight="1" x14ac:dyDescent="0.25">
      <c r="A11" s="4" t="s">
        <v>18</v>
      </c>
      <c r="B11" s="8" t="s">
        <v>28</v>
      </c>
      <c r="C11" s="17">
        <v>97</v>
      </c>
      <c r="D11" s="37">
        <v>27</v>
      </c>
      <c r="E11" s="37">
        <v>30</v>
      </c>
      <c r="F11" s="37">
        <v>32</v>
      </c>
      <c r="G11" s="37">
        <v>6</v>
      </c>
      <c r="H11" s="37">
        <v>1</v>
      </c>
      <c r="I11" s="37">
        <v>1</v>
      </c>
      <c r="J11" s="37"/>
      <c r="K11" s="37"/>
      <c r="L11" s="37"/>
      <c r="M11" s="37"/>
      <c r="N11" s="37"/>
      <c r="O11" s="17">
        <v>218</v>
      </c>
      <c r="P11" s="37">
        <v>48</v>
      </c>
      <c r="Q11" s="37">
        <v>170</v>
      </c>
      <c r="R11" s="37">
        <v>0</v>
      </c>
      <c r="S11" s="37">
        <v>0</v>
      </c>
      <c r="T11" s="42">
        <v>0</v>
      </c>
      <c r="U11" s="14">
        <v>218</v>
      </c>
      <c r="V11" s="20"/>
      <c r="W11" s="20"/>
      <c r="X11" s="20"/>
      <c r="Y11" s="20"/>
      <c r="Z11" s="20"/>
    </row>
    <row r="12" spans="1:26" ht="21.75" x14ac:dyDescent="0.25">
      <c r="A12" s="82" t="s">
        <v>19</v>
      </c>
      <c r="B12" s="8" t="s">
        <v>46</v>
      </c>
      <c r="C12" s="17">
        <v>66</v>
      </c>
      <c r="D12" s="37">
        <v>51</v>
      </c>
      <c r="E12" s="37">
        <v>10</v>
      </c>
      <c r="F12" s="37">
        <v>1</v>
      </c>
      <c r="G12" s="37">
        <v>1</v>
      </c>
      <c r="H12" s="37">
        <v>2</v>
      </c>
      <c r="I12" s="37">
        <v>0</v>
      </c>
      <c r="J12" s="37">
        <v>0</v>
      </c>
      <c r="K12" s="37">
        <v>0</v>
      </c>
      <c r="L12" s="37">
        <v>0</v>
      </c>
      <c r="M12" s="37">
        <v>0</v>
      </c>
      <c r="N12" s="37">
        <v>0</v>
      </c>
      <c r="O12" s="17">
        <v>85</v>
      </c>
      <c r="P12" s="37">
        <v>6</v>
      </c>
      <c r="Q12" s="37">
        <v>56</v>
      </c>
      <c r="R12" s="37">
        <v>21</v>
      </c>
      <c r="S12" s="37">
        <v>1</v>
      </c>
      <c r="T12" s="42">
        <v>1</v>
      </c>
      <c r="U12" s="14">
        <v>85</v>
      </c>
      <c r="V12" s="20"/>
      <c r="W12" s="20"/>
      <c r="X12" s="20"/>
      <c r="Y12" s="20"/>
      <c r="Z12" s="20"/>
    </row>
    <row r="13" spans="1:26" x14ac:dyDescent="0.25">
      <c r="A13" s="84"/>
      <c r="B13" s="6" t="s">
        <v>35</v>
      </c>
      <c r="C13" s="17">
        <v>61</v>
      </c>
      <c r="D13" s="37">
        <v>50</v>
      </c>
      <c r="E13" s="37">
        <v>9</v>
      </c>
      <c r="F13" s="37">
        <v>0</v>
      </c>
      <c r="G13" s="37">
        <v>1</v>
      </c>
      <c r="H13" s="37">
        <v>0</v>
      </c>
      <c r="I13" s="37"/>
      <c r="J13" s="37"/>
      <c r="K13" s="37"/>
      <c r="L13" s="37"/>
      <c r="M13" s="37"/>
      <c r="N13" s="37"/>
      <c r="O13" s="17">
        <v>69</v>
      </c>
      <c r="P13" s="37">
        <v>3</v>
      </c>
      <c r="Q13" s="37">
        <v>46</v>
      </c>
      <c r="R13" s="37">
        <v>19</v>
      </c>
      <c r="S13" s="37">
        <v>1</v>
      </c>
      <c r="T13" s="42">
        <v>0</v>
      </c>
      <c r="U13" s="14">
        <v>69</v>
      </c>
      <c r="V13" s="20"/>
      <c r="W13" s="20"/>
      <c r="X13" s="20"/>
      <c r="Y13" s="20"/>
      <c r="Z13" s="20"/>
    </row>
    <row r="14" spans="1:26" x14ac:dyDescent="0.25">
      <c r="A14" s="84"/>
      <c r="B14" s="6" t="s">
        <v>24</v>
      </c>
      <c r="C14" s="17">
        <v>5</v>
      </c>
      <c r="D14" s="37">
        <v>1</v>
      </c>
      <c r="E14" s="37">
        <v>1</v>
      </c>
      <c r="F14" s="37">
        <v>1</v>
      </c>
      <c r="G14" s="37">
        <v>0</v>
      </c>
      <c r="H14" s="37">
        <v>2</v>
      </c>
      <c r="I14" s="37"/>
      <c r="J14" s="37"/>
      <c r="K14" s="37"/>
      <c r="L14" s="37"/>
      <c r="M14" s="37"/>
      <c r="N14" s="37"/>
      <c r="O14" s="17">
        <v>16</v>
      </c>
      <c r="P14" s="37">
        <v>3</v>
      </c>
      <c r="Q14" s="37">
        <v>10</v>
      </c>
      <c r="R14" s="37">
        <v>2</v>
      </c>
      <c r="S14" s="37">
        <v>0</v>
      </c>
      <c r="T14" s="42">
        <v>1</v>
      </c>
      <c r="U14" s="14">
        <v>16</v>
      </c>
      <c r="V14" s="20"/>
      <c r="W14" s="20"/>
      <c r="X14" s="20"/>
      <c r="Y14" s="20"/>
      <c r="Z14" s="20"/>
    </row>
    <row r="15" spans="1:26" x14ac:dyDescent="0.25">
      <c r="A15" s="83"/>
      <c r="B15" s="6" t="s">
        <v>25</v>
      </c>
      <c r="C15" s="17">
        <v>0</v>
      </c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17">
        <v>0</v>
      </c>
      <c r="P15" s="37"/>
      <c r="Q15" s="37"/>
      <c r="R15" s="37"/>
      <c r="S15" s="37"/>
      <c r="T15" s="42"/>
      <c r="U15" s="14">
        <v>0</v>
      </c>
      <c r="V15" s="20"/>
      <c r="W15" s="20"/>
      <c r="X15" s="20"/>
      <c r="Y15" s="20"/>
      <c r="Z15" s="20"/>
    </row>
    <row r="16" spans="1:26" ht="22.5" x14ac:dyDescent="0.25">
      <c r="A16" s="4" t="s">
        <v>26</v>
      </c>
      <c r="B16" s="5" t="s">
        <v>37</v>
      </c>
      <c r="C16" s="17">
        <v>1035</v>
      </c>
      <c r="D16" s="37">
        <v>315</v>
      </c>
      <c r="E16" s="37">
        <v>397</v>
      </c>
      <c r="F16" s="37">
        <v>245</v>
      </c>
      <c r="G16" s="37">
        <v>56</v>
      </c>
      <c r="H16" s="37">
        <v>13</v>
      </c>
      <c r="I16" s="37">
        <v>8</v>
      </c>
      <c r="J16" s="37">
        <v>0</v>
      </c>
      <c r="K16" s="37">
        <v>0</v>
      </c>
      <c r="L16" s="37">
        <v>1</v>
      </c>
      <c r="M16" s="37"/>
      <c r="N16" s="37"/>
      <c r="O16" s="17">
        <v>2129</v>
      </c>
      <c r="P16" s="37">
        <v>799</v>
      </c>
      <c r="Q16" s="37">
        <v>1330</v>
      </c>
      <c r="R16" s="37">
        <v>0</v>
      </c>
      <c r="S16" s="37">
        <v>0</v>
      </c>
      <c r="T16" s="42">
        <v>0</v>
      </c>
      <c r="U16" s="44" t="s">
        <v>42</v>
      </c>
      <c r="V16" s="20"/>
      <c r="W16" s="20"/>
      <c r="X16" s="20"/>
      <c r="Y16" s="20"/>
      <c r="Z16" s="20"/>
    </row>
    <row r="17" spans="1:26" ht="21" x14ac:dyDescent="0.25">
      <c r="A17" s="16" t="s">
        <v>29</v>
      </c>
      <c r="B17" s="8" t="s">
        <v>38</v>
      </c>
      <c r="C17" s="17">
        <v>98</v>
      </c>
      <c r="D17" s="37">
        <v>28</v>
      </c>
      <c r="E17" s="37">
        <v>23</v>
      </c>
      <c r="F17" s="37">
        <v>26</v>
      </c>
      <c r="G17" s="37">
        <v>16</v>
      </c>
      <c r="H17" s="37">
        <v>4</v>
      </c>
      <c r="I17" s="37">
        <v>1</v>
      </c>
      <c r="J17" s="37">
        <v>0</v>
      </c>
      <c r="K17" s="37">
        <v>1</v>
      </c>
      <c r="L17" s="37">
        <v>0</v>
      </c>
      <c r="M17" s="37">
        <v>0</v>
      </c>
      <c r="N17" s="37">
        <v>0</v>
      </c>
      <c r="O17" s="17">
        <v>250</v>
      </c>
      <c r="P17" s="37">
        <v>70</v>
      </c>
      <c r="Q17" s="37">
        <v>154</v>
      </c>
      <c r="R17" s="37">
        <v>22</v>
      </c>
      <c r="S17" s="37">
        <v>2</v>
      </c>
      <c r="T17" s="42">
        <v>2</v>
      </c>
      <c r="U17" s="44" t="s">
        <v>42</v>
      </c>
      <c r="V17" s="20"/>
      <c r="W17" s="20"/>
      <c r="X17" s="20"/>
      <c r="Y17" s="20"/>
      <c r="Z17" s="20"/>
    </row>
    <row r="18" spans="1:26" ht="32.25" customHeight="1" x14ac:dyDescent="0.25">
      <c r="A18" s="82" t="s">
        <v>30</v>
      </c>
      <c r="B18" s="8" t="s">
        <v>49</v>
      </c>
      <c r="C18" s="17">
        <v>72</v>
      </c>
      <c r="D18" s="37">
        <v>25</v>
      </c>
      <c r="E18" s="37">
        <v>20</v>
      </c>
      <c r="F18" s="37">
        <v>17</v>
      </c>
      <c r="G18" s="37">
        <v>6</v>
      </c>
      <c r="H18" s="37">
        <v>2</v>
      </c>
      <c r="I18" s="37">
        <v>2</v>
      </c>
      <c r="J18" s="37"/>
      <c r="K18" s="37"/>
      <c r="L18" s="37"/>
      <c r="M18" s="37"/>
      <c r="N18" s="37"/>
      <c r="O18" s="17">
        <v>161</v>
      </c>
      <c r="P18" s="37">
        <v>47</v>
      </c>
      <c r="Q18" s="37">
        <v>99</v>
      </c>
      <c r="R18" s="37">
        <v>14</v>
      </c>
      <c r="S18" s="37">
        <v>0</v>
      </c>
      <c r="T18" s="42">
        <v>1</v>
      </c>
      <c r="U18" s="44" t="s">
        <v>42</v>
      </c>
      <c r="V18" s="20"/>
      <c r="W18" s="20"/>
      <c r="X18" s="20"/>
      <c r="Y18" s="20"/>
      <c r="Z18" s="20"/>
    </row>
    <row r="19" spans="1:26" ht="22.5" x14ac:dyDescent="0.25">
      <c r="A19" s="84"/>
      <c r="B19" s="6" t="s">
        <v>39</v>
      </c>
      <c r="C19" s="17">
        <v>0</v>
      </c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17"/>
      <c r="P19" s="37"/>
      <c r="Q19" s="37"/>
      <c r="R19" s="37"/>
      <c r="S19" s="37"/>
      <c r="T19" s="42"/>
      <c r="U19" s="14"/>
      <c r="V19" s="20"/>
      <c r="W19" s="20"/>
      <c r="X19" s="20"/>
      <c r="Y19" s="20"/>
      <c r="Z19" s="20"/>
    </row>
    <row r="20" spans="1:26" ht="23.25" thickBot="1" x14ac:dyDescent="0.3">
      <c r="A20" s="85"/>
      <c r="B20" s="11" t="s">
        <v>40</v>
      </c>
      <c r="C20" s="34">
        <v>8</v>
      </c>
      <c r="D20" s="39">
        <v>3</v>
      </c>
      <c r="E20" s="39">
        <v>2</v>
      </c>
      <c r="F20" s="39">
        <v>2</v>
      </c>
      <c r="G20" s="39">
        <v>0</v>
      </c>
      <c r="H20" s="39">
        <v>1</v>
      </c>
      <c r="I20" s="39"/>
      <c r="J20" s="39"/>
      <c r="K20" s="39"/>
      <c r="L20" s="39"/>
      <c r="M20" s="39"/>
      <c r="N20" s="39"/>
      <c r="O20" s="34">
        <v>18</v>
      </c>
      <c r="P20" s="39">
        <v>6</v>
      </c>
      <c r="Q20" s="39">
        <v>12</v>
      </c>
      <c r="R20" s="39">
        <v>0</v>
      </c>
      <c r="S20" s="39">
        <v>0</v>
      </c>
      <c r="T20" s="43">
        <v>0</v>
      </c>
      <c r="U20" s="65">
        <v>18</v>
      </c>
      <c r="V20" s="20"/>
      <c r="W20" s="20"/>
      <c r="X20" s="20"/>
      <c r="Y20" s="20"/>
      <c r="Z20" s="20"/>
    </row>
  </sheetData>
  <mergeCells count="11">
    <mergeCell ref="A6:A7"/>
    <mergeCell ref="A12:A15"/>
    <mergeCell ref="A18:A20"/>
    <mergeCell ref="A1:U1"/>
    <mergeCell ref="A2:A3"/>
    <mergeCell ref="B2:B3"/>
    <mergeCell ref="C2:C3"/>
    <mergeCell ref="D2:N2"/>
    <mergeCell ref="O2:O3"/>
    <mergeCell ref="P2:T2"/>
    <mergeCell ref="U2:U3"/>
  </mergeCells>
  <pageMargins left="0.7" right="0.7" top="0.75" bottom="0.75" header="0.3" footer="0.3"/>
  <pageSetup paperSize="9" scale="7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tabColor rgb="FF00B0F0"/>
    <pageSetUpPr fitToPage="1"/>
  </sheetPr>
  <dimension ref="A1:Z20"/>
  <sheetViews>
    <sheetView view="pageBreakPreview" zoomScale="110" zoomScaleNormal="110" zoomScaleSheetLayoutView="110" workbookViewId="0">
      <selection activeCell="V3" sqref="V3:Z20"/>
    </sheetView>
  </sheetViews>
  <sheetFormatPr defaultRowHeight="15" x14ac:dyDescent="0.25"/>
  <cols>
    <col min="1" max="1" width="4.85546875" customWidth="1"/>
    <col min="2" max="2" width="32.42578125" customWidth="1"/>
    <col min="4" max="4" width="6.5703125" customWidth="1"/>
    <col min="5" max="5" width="6.42578125" customWidth="1"/>
    <col min="6" max="6" width="7" customWidth="1"/>
    <col min="7" max="8" width="6.5703125" customWidth="1"/>
    <col min="9" max="9" width="7" customWidth="1"/>
    <col min="10" max="13" width="6.5703125" customWidth="1"/>
    <col min="14" max="14" width="6.140625" customWidth="1"/>
    <col min="15" max="15" width="9.28515625" customWidth="1"/>
    <col min="16" max="16" width="7" customWidth="1"/>
    <col min="17" max="17" width="7.28515625" customWidth="1"/>
    <col min="18" max="18" width="7" customWidth="1"/>
    <col min="19" max="19" width="7.85546875" customWidth="1"/>
    <col min="20" max="20" width="9.85546875" customWidth="1"/>
    <col min="22" max="22" width="5.85546875" customWidth="1"/>
    <col min="23" max="23" width="4.7109375" customWidth="1"/>
    <col min="24" max="24" width="5.42578125" customWidth="1"/>
    <col min="25" max="25" width="6.42578125" customWidth="1"/>
    <col min="26" max="26" width="6" customWidth="1"/>
  </cols>
  <sheetData>
    <row r="1" spans="1:26" ht="33" customHeight="1" thickBot="1" x14ac:dyDescent="0.3">
      <c r="A1" s="68" t="s">
        <v>83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</row>
    <row r="2" spans="1:26" ht="21.75" customHeight="1" x14ac:dyDescent="0.25">
      <c r="A2" s="89"/>
      <c r="B2" s="74" t="s">
        <v>0</v>
      </c>
      <c r="C2" s="74" t="s">
        <v>43</v>
      </c>
      <c r="D2" s="69" t="s">
        <v>10</v>
      </c>
      <c r="E2" s="70"/>
      <c r="F2" s="70"/>
      <c r="G2" s="70"/>
      <c r="H2" s="70"/>
      <c r="I2" s="70"/>
      <c r="J2" s="70"/>
      <c r="K2" s="70"/>
      <c r="L2" s="70"/>
      <c r="M2" s="70"/>
      <c r="N2" s="81"/>
      <c r="O2" s="74" t="s">
        <v>47</v>
      </c>
      <c r="P2" s="69" t="s">
        <v>21</v>
      </c>
      <c r="Q2" s="70"/>
      <c r="R2" s="70"/>
      <c r="S2" s="70"/>
      <c r="T2" s="70"/>
      <c r="U2" s="66" t="s">
        <v>48</v>
      </c>
    </row>
    <row r="3" spans="1:26" ht="50.25" customHeight="1" x14ac:dyDescent="0.25">
      <c r="A3" s="90"/>
      <c r="B3" s="75"/>
      <c r="C3" s="75"/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31</v>
      </c>
      <c r="N3" s="1" t="s">
        <v>41</v>
      </c>
      <c r="O3" s="75"/>
      <c r="P3" s="1" t="s">
        <v>11</v>
      </c>
      <c r="Q3" s="1" t="s">
        <v>12</v>
      </c>
      <c r="R3" s="1" t="s">
        <v>13</v>
      </c>
      <c r="S3" s="1" t="s">
        <v>22</v>
      </c>
      <c r="T3" s="9" t="s">
        <v>23</v>
      </c>
      <c r="U3" s="67"/>
      <c r="V3" s="18"/>
      <c r="W3" s="19"/>
      <c r="X3" s="19"/>
      <c r="Y3" s="19"/>
      <c r="Z3" s="19"/>
    </row>
    <row r="4" spans="1:26" x14ac:dyDescent="0.25">
      <c r="A4" s="2" t="s">
        <v>14</v>
      </c>
      <c r="B4" s="3">
        <v>2</v>
      </c>
      <c r="C4" s="3">
        <v>3</v>
      </c>
      <c r="D4" s="36">
        <v>4</v>
      </c>
      <c r="E4" s="36">
        <v>5</v>
      </c>
      <c r="F4" s="36">
        <v>6</v>
      </c>
      <c r="G4" s="36">
        <v>7</v>
      </c>
      <c r="H4" s="36">
        <v>8</v>
      </c>
      <c r="I4" s="36">
        <v>9</v>
      </c>
      <c r="J4" s="36">
        <v>10</v>
      </c>
      <c r="K4" s="36">
        <v>11</v>
      </c>
      <c r="L4" s="36">
        <v>12</v>
      </c>
      <c r="M4" s="36">
        <v>13</v>
      </c>
      <c r="N4" s="36">
        <v>14</v>
      </c>
      <c r="O4" s="3">
        <v>15</v>
      </c>
      <c r="P4" s="36">
        <v>16</v>
      </c>
      <c r="Q4" s="36">
        <v>17</v>
      </c>
      <c r="R4" s="36">
        <v>18</v>
      </c>
      <c r="S4" s="36">
        <v>19</v>
      </c>
      <c r="T4" s="41">
        <v>20</v>
      </c>
      <c r="U4" s="13">
        <v>21</v>
      </c>
      <c r="V4" s="20"/>
      <c r="W4" s="20"/>
      <c r="X4" s="20"/>
      <c r="Y4" s="20"/>
      <c r="Z4" s="20"/>
    </row>
    <row r="5" spans="1:26" x14ac:dyDescent="0.25">
      <c r="A5" s="4" t="s">
        <v>14</v>
      </c>
      <c r="B5" s="8" t="s">
        <v>20</v>
      </c>
      <c r="C5" s="3">
        <v>2018</v>
      </c>
      <c r="D5" s="36">
        <v>840</v>
      </c>
      <c r="E5" s="36">
        <v>873</v>
      </c>
      <c r="F5" s="36">
        <v>235</v>
      </c>
      <c r="G5" s="36">
        <v>51</v>
      </c>
      <c r="H5" s="36">
        <v>14</v>
      </c>
      <c r="I5" s="36">
        <v>5</v>
      </c>
      <c r="J5" s="36">
        <v>0</v>
      </c>
      <c r="K5" s="36">
        <v>0</v>
      </c>
      <c r="L5" s="36">
        <v>0</v>
      </c>
      <c r="M5" s="36">
        <v>0</v>
      </c>
      <c r="N5" s="36">
        <v>0</v>
      </c>
      <c r="O5" s="3">
        <v>3429</v>
      </c>
      <c r="P5" s="36">
        <v>1882</v>
      </c>
      <c r="Q5" s="36">
        <v>1388</v>
      </c>
      <c r="R5" s="36">
        <v>132</v>
      </c>
      <c r="S5" s="36">
        <v>27</v>
      </c>
      <c r="T5" s="41">
        <v>0</v>
      </c>
      <c r="U5" s="14" t="s">
        <v>42</v>
      </c>
      <c r="V5" s="20"/>
      <c r="W5" s="20"/>
      <c r="X5" s="20"/>
      <c r="Y5" s="20"/>
      <c r="Z5" s="20"/>
    </row>
    <row r="6" spans="1:26" ht="21.75" x14ac:dyDescent="0.25">
      <c r="A6" s="82" t="s">
        <v>15</v>
      </c>
      <c r="B6" s="8" t="s">
        <v>44</v>
      </c>
      <c r="C6" s="3">
        <v>305</v>
      </c>
      <c r="D6" s="38">
        <v>0</v>
      </c>
      <c r="E6" s="38">
        <v>0</v>
      </c>
      <c r="F6" s="36">
        <v>235</v>
      </c>
      <c r="G6" s="36">
        <v>51</v>
      </c>
      <c r="H6" s="36">
        <v>14</v>
      </c>
      <c r="I6" s="36">
        <v>5</v>
      </c>
      <c r="J6" s="36">
        <v>0</v>
      </c>
      <c r="K6" s="36">
        <v>0</v>
      </c>
      <c r="L6" s="36">
        <v>0</v>
      </c>
      <c r="M6" s="36">
        <v>0</v>
      </c>
      <c r="N6" s="36">
        <v>0</v>
      </c>
      <c r="O6" s="3">
        <v>990</v>
      </c>
      <c r="P6" s="36">
        <v>328</v>
      </c>
      <c r="Q6" s="36">
        <v>561</v>
      </c>
      <c r="R6" s="36">
        <v>66</v>
      </c>
      <c r="S6" s="36">
        <v>35</v>
      </c>
      <c r="T6" s="41">
        <v>0</v>
      </c>
      <c r="U6" s="14" t="s">
        <v>42</v>
      </c>
      <c r="V6" s="20"/>
      <c r="W6" s="20"/>
      <c r="X6" s="20"/>
      <c r="Y6" s="20"/>
      <c r="Z6" s="20"/>
    </row>
    <row r="7" spans="1:26" ht="22.5" x14ac:dyDescent="0.25">
      <c r="A7" s="83"/>
      <c r="B7" s="6" t="s">
        <v>45</v>
      </c>
      <c r="C7" s="3">
        <v>49</v>
      </c>
      <c r="D7" s="38"/>
      <c r="E7" s="38"/>
      <c r="F7" s="36">
        <v>24</v>
      </c>
      <c r="G7" s="36">
        <v>15</v>
      </c>
      <c r="H7" s="36">
        <v>5</v>
      </c>
      <c r="I7" s="36">
        <v>5</v>
      </c>
      <c r="J7" s="36"/>
      <c r="K7" s="36"/>
      <c r="L7" s="36"/>
      <c r="M7" s="36"/>
      <c r="N7" s="36"/>
      <c r="O7" s="3">
        <v>86</v>
      </c>
      <c r="P7" s="38"/>
      <c r="Q7" s="38"/>
      <c r="R7" s="37">
        <v>51</v>
      </c>
      <c r="S7" s="37">
        <v>35</v>
      </c>
      <c r="T7" s="42">
        <v>0</v>
      </c>
      <c r="U7" s="14">
        <v>86</v>
      </c>
      <c r="V7" s="20"/>
      <c r="W7" s="20"/>
      <c r="X7" s="20"/>
      <c r="Y7" s="20"/>
      <c r="Z7" s="20"/>
    </row>
    <row r="8" spans="1:26" ht="45" customHeight="1" x14ac:dyDescent="0.25">
      <c r="A8" s="4" t="s">
        <v>16</v>
      </c>
      <c r="B8" s="5" t="s">
        <v>36</v>
      </c>
      <c r="C8" s="3">
        <v>755</v>
      </c>
      <c r="D8" s="36">
        <v>298</v>
      </c>
      <c r="E8" s="36">
        <v>344</v>
      </c>
      <c r="F8" s="36">
        <v>89</v>
      </c>
      <c r="G8" s="36">
        <v>10</v>
      </c>
      <c r="H8" s="36">
        <v>9</v>
      </c>
      <c r="I8" s="36">
        <v>5</v>
      </c>
      <c r="J8" s="36"/>
      <c r="K8" s="36"/>
      <c r="L8" s="36"/>
      <c r="M8" s="36"/>
      <c r="N8" s="36"/>
      <c r="O8" s="3">
        <v>2032</v>
      </c>
      <c r="P8" s="36">
        <v>302</v>
      </c>
      <c r="Q8" s="36">
        <v>937</v>
      </c>
      <c r="R8" s="36">
        <v>640</v>
      </c>
      <c r="S8" s="36">
        <v>88</v>
      </c>
      <c r="T8" s="41">
        <v>65</v>
      </c>
      <c r="U8" s="14" t="s">
        <v>42</v>
      </c>
      <c r="V8" s="20"/>
      <c r="W8" s="20"/>
      <c r="X8" s="20"/>
      <c r="Y8" s="20"/>
      <c r="Z8" s="20"/>
    </row>
    <row r="9" spans="1:26" ht="33" x14ac:dyDescent="0.25">
      <c r="A9" s="4" t="s">
        <v>17</v>
      </c>
      <c r="B9" s="5" t="s">
        <v>33</v>
      </c>
      <c r="C9" s="3">
        <v>1</v>
      </c>
      <c r="D9" s="36">
        <v>1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">
        <v>1</v>
      </c>
      <c r="P9" s="36">
        <v>1</v>
      </c>
      <c r="Q9" s="36"/>
      <c r="R9" s="36"/>
      <c r="S9" s="36"/>
      <c r="T9" s="41"/>
      <c r="U9" s="14" t="s">
        <v>42</v>
      </c>
      <c r="V9" s="20"/>
      <c r="W9" s="20"/>
      <c r="X9" s="20"/>
      <c r="Y9" s="20"/>
      <c r="Z9" s="20"/>
    </row>
    <row r="10" spans="1:26" ht="24" customHeight="1" x14ac:dyDescent="0.25">
      <c r="A10" s="4" t="s">
        <v>32</v>
      </c>
      <c r="B10" s="5" t="s">
        <v>34</v>
      </c>
      <c r="C10" s="3">
        <v>31</v>
      </c>
      <c r="D10" s="36">
        <v>14</v>
      </c>
      <c r="E10" s="36">
        <v>9</v>
      </c>
      <c r="F10" s="36">
        <v>5</v>
      </c>
      <c r="G10" s="36">
        <v>3</v>
      </c>
      <c r="H10" s="36"/>
      <c r="I10" s="36"/>
      <c r="J10" s="36"/>
      <c r="K10" s="36"/>
      <c r="L10" s="36"/>
      <c r="M10" s="36"/>
      <c r="N10" s="36"/>
      <c r="O10" s="3">
        <v>54</v>
      </c>
      <c r="P10" s="36">
        <v>21</v>
      </c>
      <c r="Q10" s="36">
        <v>25</v>
      </c>
      <c r="R10" s="36">
        <v>6</v>
      </c>
      <c r="S10" s="36">
        <v>2</v>
      </c>
      <c r="T10" s="41">
        <v>0</v>
      </c>
      <c r="U10" s="14" t="s">
        <v>42</v>
      </c>
      <c r="V10" s="20"/>
      <c r="W10" s="20"/>
      <c r="X10" s="20"/>
      <c r="Y10" s="20"/>
      <c r="Z10" s="20"/>
    </row>
    <row r="11" spans="1:26" ht="14.25" customHeight="1" x14ac:dyDescent="0.25">
      <c r="A11" s="4" t="s">
        <v>18</v>
      </c>
      <c r="B11" s="8" t="s">
        <v>28</v>
      </c>
      <c r="C11" s="3">
        <v>61</v>
      </c>
      <c r="D11" s="36">
        <v>46</v>
      </c>
      <c r="E11" s="36">
        <v>15</v>
      </c>
      <c r="F11" s="36">
        <v>8</v>
      </c>
      <c r="G11" s="36">
        <v>2</v>
      </c>
      <c r="H11" s="36"/>
      <c r="I11" s="36"/>
      <c r="J11" s="36"/>
      <c r="K11" s="36"/>
      <c r="L11" s="36"/>
      <c r="M11" s="36"/>
      <c r="N11" s="36"/>
      <c r="O11" s="3">
        <v>71</v>
      </c>
      <c r="P11" s="36">
        <v>38</v>
      </c>
      <c r="Q11" s="36">
        <v>28</v>
      </c>
      <c r="R11" s="36">
        <v>4</v>
      </c>
      <c r="S11" s="36">
        <v>1</v>
      </c>
      <c r="T11" s="41">
        <v>0</v>
      </c>
      <c r="U11" s="14">
        <v>71</v>
      </c>
      <c r="V11" s="20"/>
      <c r="W11" s="20"/>
      <c r="X11" s="20"/>
      <c r="Y11" s="20"/>
      <c r="Z11" s="20"/>
    </row>
    <row r="12" spans="1:26" ht="21.75" x14ac:dyDescent="0.25">
      <c r="A12" s="82" t="s">
        <v>19</v>
      </c>
      <c r="B12" s="8" t="s">
        <v>46</v>
      </c>
      <c r="C12" s="3">
        <v>48</v>
      </c>
      <c r="D12" s="36">
        <v>33</v>
      </c>
      <c r="E12" s="36">
        <v>6</v>
      </c>
      <c r="F12" s="36">
        <v>6</v>
      </c>
      <c r="G12" s="36">
        <v>2</v>
      </c>
      <c r="H12" s="36">
        <v>1</v>
      </c>
      <c r="I12" s="36"/>
      <c r="J12" s="36"/>
      <c r="K12" s="36"/>
      <c r="L12" s="36"/>
      <c r="M12" s="36"/>
      <c r="N12" s="36"/>
      <c r="O12" s="3">
        <v>56</v>
      </c>
      <c r="P12" s="36">
        <v>5</v>
      </c>
      <c r="Q12" s="36">
        <v>43</v>
      </c>
      <c r="R12" s="36">
        <v>7</v>
      </c>
      <c r="S12" s="36">
        <v>0</v>
      </c>
      <c r="T12" s="41">
        <v>0</v>
      </c>
      <c r="U12" s="14">
        <v>56</v>
      </c>
      <c r="V12" s="20"/>
      <c r="W12" s="20"/>
      <c r="X12" s="20"/>
      <c r="Y12" s="20"/>
      <c r="Z12" s="20"/>
    </row>
    <row r="13" spans="1:26" x14ac:dyDescent="0.25">
      <c r="A13" s="84"/>
      <c r="B13" s="6" t="s">
        <v>35</v>
      </c>
      <c r="C13" s="3">
        <v>47</v>
      </c>
      <c r="D13" s="36">
        <v>32</v>
      </c>
      <c r="E13" s="36">
        <v>6</v>
      </c>
      <c r="F13" s="36">
        <v>6</v>
      </c>
      <c r="G13" s="36">
        <v>2</v>
      </c>
      <c r="H13" s="36">
        <v>1</v>
      </c>
      <c r="I13" s="36"/>
      <c r="J13" s="36"/>
      <c r="K13" s="36"/>
      <c r="L13" s="36"/>
      <c r="M13" s="36"/>
      <c r="N13" s="36"/>
      <c r="O13" s="3">
        <v>55</v>
      </c>
      <c r="P13" s="36">
        <v>5</v>
      </c>
      <c r="Q13" s="36">
        <v>43</v>
      </c>
      <c r="R13" s="36">
        <v>7</v>
      </c>
      <c r="S13" s="36">
        <v>0</v>
      </c>
      <c r="T13" s="41">
        <v>0</v>
      </c>
      <c r="U13" s="14">
        <v>55</v>
      </c>
      <c r="V13" s="20"/>
      <c r="W13" s="20"/>
      <c r="X13" s="20"/>
      <c r="Y13" s="20"/>
      <c r="Z13" s="20"/>
    </row>
    <row r="14" spans="1:26" x14ac:dyDescent="0.25">
      <c r="A14" s="84"/>
      <c r="B14" s="6" t="s">
        <v>24</v>
      </c>
      <c r="C14" s="3">
        <v>1</v>
      </c>
      <c r="D14" s="36">
        <v>1</v>
      </c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">
        <v>1</v>
      </c>
      <c r="P14" s="36">
        <v>0</v>
      </c>
      <c r="Q14" s="36">
        <v>1</v>
      </c>
      <c r="R14" s="36"/>
      <c r="S14" s="36"/>
      <c r="T14" s="41"/>
      <c r="U14" s="14">
        <v>1</v>
      </c>
      <c r="V14" s="20"/>
      <c r="W14" s="20"/>
      <c r="X14" s="20"/>
      <c r="Y14" s="20"/>
      <c r="Z14" s="20"/>
    </row>
    <row r="15" spans="1:26" x14ac:dyDescent="0.25">
      <c r="A15" s="83"/>
      <c r="B15" s="6" t="s">
        <v>25</v>
      </c>
      <c r="C15" s="3">
        <v>0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">
        <v>0</v>
      </c>
      <c r="P15" s="36"/>
      <c r="Q15" s="36"/>
      <c r="R15" s="36"/>
      <c r="S15" s="36"/>
      <c r="T15" s="41"/>
      <c r="U15" s="14">
        <v>0</v>
      </c>
      <c r="V15" s="20"/>
      <c r="W15" s="20"/>
      <c r="X15" s="20"/>
      <c r="Y15" s="20"/>
      <c r="Z15" s="20"/>
    </row>
    <row r="16" spans="1:26" ht="22.5" x14ac:dyDescent="0.25">
      <c r="A16" s="4" t="s">
        <v>26</v>
      </c>
      <c r="B16" s="5" t="s">
        <v>37</v>
      </c>
      <c r="C16" s="3">
        <v>1500</v>
      </c>
      <c r="D16" s="36">
        <v>610</v>
      </c>
      <c r="E16" s="36">
        <v>630</v>
      </c>
      <c r="F16" s="36">
        <v>200</v>
      </c>
      <c r="G16" s="36">
        <v>48</v>
      </c>
      <c r="H16" s="36">
        <v>12</v>
      </c>
      <c r="I16" s="36">
        <v>0</v>
      </c>
      <c r="J16" s="36"/>
      <c r="K16" s="36"/>
      <c r="L16" s="36"/>
      <c r="M16" s="36"/>
      <c r="N16" s="36"/>
      <c r="O16" s="3">
        <v>1820</v>
      </c>
      <c r="P16" s="37">
        <v>613</v>
      </c>
      <c r="Q16" s="37">
        <v>1042</v>
      </c>
      <c r="R16" s="37">
        <v>94</v>
      </c>
      <c r="S16" s="37">
        <v>53</v>
      </c>
      <c r="T16" s="42">
        <v>18</v>
      </c>
      <c r="U16" s="14" t="s">
        <v>42</v>
      </c>
      <c r="V16" s="20"/>
      <c r="W16" s="50"/>
      <c r="X16" s="50"/>
      <c r="Y16" s="20"/>
      <c r="Z16" s="20"/>
    </row>
    <row r="17" spans="1:26" ht="21" x14ac:dyDescent="0.25">
      <c r="A17" s="16" t="s">
        <v>29</v>
      </c>
      <c r="B17" s="8" t="s">
        <v>38</v>
      </c>
      <c r="C17" s="3">
        <v>74</v>
      </c>
      <c r="D17" s="36">
        <v>18</v>
      </c>
      <c r="E17" s="36">
        <v>10</v>
      </c>
      <c r="F17" s="36">
        <v>39</v>
      </c>
      <c r="G17" s="36">
        <v>6</v>
      </c>
      <c r="H17" s="36">
        <v>1</v>
      </c>
      <c r="I17" s="36"/>
      <c r="J17" s="36"/>
      <c r="K17" s="36"/>
      <c r="L17" s="36"/>
      <c r="M17" s="36"/>
      <c r="N17" s="36"/>
      <c r="O17" s="3">
        <v>359</v>
      </c>
      <c r="P17" s="36">
        <v>168</v>
      </c>
      <c r="Q17" s="36">
        <v>171</v>
      </c>
      <c r="R17" s="36">
        <v>17</v>
      </c>
      <c r="S17" s="36">
        <v>3</v>
      </c>
      <c r="T17" s="41">
        <v>0</v>
      </c>
      <c r="U17" s="14" t="s">
        <v>42</v>
      </c>
      <c r="V17" s="20"/>
      <c r="W17" s="20"/>
      <c r="X17" s="20"/>
      <c r="Y17" s="20"/>
      <c r="Z17" s="20"/>
    </row>
    <row r="18" spans="1:26" ht="32.25" customHeight="1" x14ac:dyDescent="0.25">
      <c r="A18" s="82" t="s">
        <v>30</v>
      </c>
      <c r="B18" s="8" t="s">
        <v>49</v>
      </c>
      <c r="C18" s="3">
        <v>1</v>
      </c>
      <c r="D18" s="36">
        <v>1</v>
      </c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">
        <v>0</v>
      </c>
      <c r="P18" s="36"/>
      <c r="Q18" s="36"/>
      <c r="R18" s="36"/>
      <c r="S18" s="36"/>
      <c r="T18" s="41"/>
      <c r="U18" s="14" t="s">
        <v>42</v>
      </c>
      <c r="V18" s="20"/>
      <c r="W18" s="20"/>
      <c r="X18" s="20"/>
      <c r="Y18" s="20"/>
      <c r="Z18" s="20"/>
    </row>
    <row r="19" spans="1:26" ht="22.5" x14ac:dyDescent="0.25">
      <c r="A19" s="84"/>
      <c r="B19" s="6" t="s">
        <v>39</v>
      </c>
      <c r="C19" s="3">
        <v>0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">
        <v>0</v>
      </c>
      <c r="P19" s="36"/>
      <c r="Q19" s="36"/>
      <c r="R19" s="36"/>
      <c r="S19" s="36"/>
      <c r="T19" s="41"/>
      <c r="U19" s="14"/>
      <c r="V19" s="20"/>
      <c r="W19" s="20"/>
      <c r="X19" s="20"/>
      <c r="Y19" s="20"/>
      <c r="Z19" s="20"/>
    </row>
    <row r="20" spans="1:26" ht="23.25" thickBot="1" x14ac:dyDescent="0.3">
      <c r="A20" s="85"/>
      <c r="B20" s="11" t="s">
        <v>40</v>
      </c>
      <c r="C20" s="12">
        <v>0</v>
      </c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12">
        <v>0</v>
      </c>
      <c r="P20" s="45"/>
      <c r="Q20" s="45"/>
      <c r="R20" s="45"/>
      <c r="S20" s="45"/>
      <c r="T20" s="48"/>
      <c r="U20" s="15"/>
      <c r="V20" s="20"/>
      <c r="W20" s="20"/>
      <c r="X20" s="20"/>
      <c r="Y20" s="20"/>
      <c r="Z20" s="20"/>
    </row>
  </sheetData>
  <mergeCells count="11">
    <mergeCell ref="A6:A7"/>
    <mergeCell ref="A12:A15"/>
    <mergeCell ref="A18:A20"/>
    <mergeCell ref="A1:U1"/>
    <mergeCell ref="A2:A3"/>
    <mergeCell ref="B2:B3"/>
    <mergeCell ref="C2:C3"/>
    <mergeCell ref="D2:N2"/>
    <mergeCell ref="O2:O3"/>
    <mergeCell ref="P2:T2"/>
    <mergeCell ref="U2:U3"/>
  </mergeCells>
  <pageMargins left="0.7" right="0.7" top="0.75" bottom="0.75" header="0.3" footer="0.3"/>
  <pageSetup paperSize="9" scale="6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tabColor rgb="FF00B0F0"/>
    <pageSetUpPr fitToPage="1"/>
  </sheetPr>
  <dimension ref="A1:Z20"/>
  <sheetViews>
    <sheetView view="pageBreakPreview" zoomScale="110" zoomScaleNormal="110" zoomScaleSheetLayoutView="110" workbookViewId="0">
      <selection activeCell="Y8" sqref="Y8"/>
    </sheetView>
  </sheetViews>
  <sheetFormatPr defaultRowHeight="15" x14ac:dyDescent="0.25"/>
  <cols>
    <col min="1" max="1" width="4.85546875" customWidth="1"/>
    <col min="2" max="2" width="32.42578125" customWidth="1"/>
    <col min="4" max="4" width="6.5703125" customWidth="1"/>
    <col min="5" max="5" width="6.42578125" customWidth="1"/>
    <col min="6" max="6" width="7" customWidth="1"/>
    <col min="7" max="8" width="6.5703125" customWidth="1"/>
    <col min="9" max="9" width="7" customWidth="1"/>
    <col min="10" max="13" width="6.5703125" customWidth="1"/>
    <col min="14" max="14" width="6.140625" customWidth="1"/>
    <col min="15" max="15" width="9.28515625" customWidth="1"/>
    <col min="16" max="16" width="7" customWidth="1"/>
    <col min="17" max="17" width="7.28515625" customWidth="1"/>
    <col min="18" max="18" width="7" customWidth="1"/>
    <col min="19" max="19" width="7.85546875" customWidth="1"/>
    <col min="20" max="20" width="9.85546875" customWidth="1"/>
    <col min="22" max="22" width="5.85546875" customWidth="1"/>
    <col min="23" max="23" width="4.7109375" customWidth="1"/>
    <col min="24" max="24" width="5.42578125" customWidth="1"/>
    <col min="25" max="25" width="6.42578125" customWidth="1"/>
    <col min="26" max="26" width="6" customWidth="1"/>
  </cols>
  <sheetData>
    <row r="1" spans="1:26" ht="33" customHeight="1" thickBot="1" x14ac:dyDescent="0.3">
      <c r="A1" s="68" t="s">
        <v>84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</row>
    <row r="2" spans="1:26" ht="21.75" customHeight="1" x14ac:dyDescent="0.25">
      <c r="A2" s="89"/>
      <c r="B2" s="74" t="s">
        <v>0</v>
      </c>
      <c r="C2" s="74" t="s">
        <v>43</v>
      </c>
      <c r="D2" s="69" t="s">
        <v>10</v>
      </c>
      <c r="E2" s="70"/>
      <c r="F2" s="70"/>
      <c r="G2" s="70"/>
      <c r="H2" s="70"/>
      <c r="I2" s="70"/>
      <c r="J2" s="70"/>
      <c r="K2" s="70"/>
      <c r="L2" s="70"/>
      <c r="M2" s="70"/>
      <c r="N2" s="81"/>
      <c r="O2" s="74" t="s">
        <v>47</v>
      </c>
      <c r="P2" s="69" t="s">
        <v>21</v>
      </c>
      <c r="Q2" s="70"/>
      <c r="R2" s="70"/>
      <c r="S2" s="70"/>
      <c r="T2" s="70"/>
      <c r="U2" s="66" t="s">
        <v>48</v>
      </c>
    </row>
    <row r="3" spans="1:26" ht="50.25" customHeight="1" x14ac:dyDescent="0.25">
      <c r="A3" s="90"/>
      <c r="B3" s="75"/>
      <c r="C3" s="75"/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31</v>
      </c>
      <c r="N3" s="1" t="s">
        <v>41</v>
      </c>
      <c r="O3" s="75"/>
      <c r="P3" s="1" t="s">
        <v>11</v>
      </c>
      <c r="Q3" s="1" t="s">
        <v>12</v>
      </c>
      <c r="R3" s="1" t="s">
        <v>13</v>
      </c>
      <c r="S3" s="1" t="s">
        <v>22</v>
      </c>
      <c r="T3" s="9" t="s">
        <v>23</v>
      </c>
      <c r="U3" s="67"/>
      <c r="V3" s="98"/>
      <c r="W3" s="99"/>
      <c r="X3" s="99"/>
      <c r="Y3" s="99"/>
      <c r="Z3" s="99"/>
    </row>
    <row r="4" spans="1:26" x14ac:dyDescent="0.25">
      <c r="A4" s="2" t="s">
        <v>14</v>
      </c>
      <c r="B4" s="3">
        <v>2</v>
      </c>
      <c r="C4" s="3">
        <v>3</v>
      </c>
      <c r="D4" s="3">
        <v>4</v>
      </c>
      <c r="E4" s="3">
        <v>5</v>
      </c>
      <c r="F4" s="3">
        <v>6</v>
      </c>
      <c r="G4" s="3">
        <v>7</v>
      </c>
      <c r="H4" s="3">
        <v>8</v>
      </c>
      <c r="I4" s="3">
        <v>9</v>
      </c>
      <c r="J4" s="3">
        <v>10</v>
      </c>
      <c r="K4" s="3">
        <v>11</v>
      </c>
      <c r="L4" s="3">
        <v>12</v>
      </c>
      <c r="M4" s="3">
        <v>13</v>
      </c>
      <c r="N4" s="3">
        <v>14</v>
      </c>
      <c r="O4" s="3">
        <v>15</v>
      </c>
      <c r="P4" s="3">
        <v>16</v>
      </c>
      <c r="Q4" s="3">
        <v>17</v>
      </c>
      <c r="R4" s="3">
        <v>18</v>
      </c>
      <c r="S4" s="3">
        <v>19</v>
      </c>
      <c r="T4" s="10">
        <v>20</v>
      </c>
      <c r="U4" s="13">
        <v>21</v>
      </c>
      <c r="V4" s="50"/>
      <c r="W4" s="50"/>
      <c r="X4" s="50"/>
      <c r="Y4" s="50"/>
      <c r="Z4" s="50"/>
    </row>
    <row r="5" spans="1:26" x14ac:dyDescent="0.25">
      <c r="A5" s="4" t="s">
        <v>14</v>
      </c>
      <c r="B5" s="8" t="s">
        <v>20</v>
      </c>
      <c r="C5" s="3">
        <v>1040</v>
      </c>
      <c r="D5" s="3">
        <v>491</v>
      </c>
      <c r="E5" s="3">
        <v>364</v>
      </c>
      <c r="F5" s="36">
        <v>152</v>
      </c>
      <c r="G5" s="36">
        <v>23</v>
      </c>
      <c r="H5" s="36">
        <v>8</v>
      </c>
      <c r="I5" s="36">
        <v>2</v>
      </c>
      <c r="J5" s="36">
        <v>0</v>
      </c>
      <c r="K5" s="36">
        <v>0</v>
      </c>
      <c r="L5" s="36">
        <v>0</v>
      </c>
      <c r="M5" s="36">
        <v>0</v>
      </c>
      <c r="N5" s="36">
        <v>0</v>
      </c>
      <c r="O5" s="3">
        <v>1819</v>
      </c>
      <c r="P5" s="36">
        <v>591</v>
      </c>
      <c r="Q5" s="36">
        <v>1083</v>
      </c>
      <c r="R5" s="36">
        <v>123</v>
      </c>
      <c r="S5" s="36">
        <v>7</v>
      </c>
      <c r="T5" s="41">
        <v>0</v>
      </c>
      <c r="U5" s="14" t="s">
        <v>42</v>
      </c>
      <c r="V5" s="50"/>
      <c r="W5" s="50"/>
      <c r="X5" s="50"/>
      <c r="Y5" s="50"/>
      <c r="Z5" s="50"/>
    </row>
    <row r="6" spans="1:26" ht="21.75" x14ac:dyDescent="0.25">
      <c r="A6" s="82" t="s">
        <v>15</v>
      </c>
      <c r="B6" s="8" t="s">
        <v>44</v>
      </c>
      <c r="C6" s="3">
        <v>233</v>
      </c>
      <c r="D6" s="7">
        <v>0</v>
      </c>
      <c r="E6" s="7">
        <v>0</v>
      </c>
      <c r="F6" s="36">
        <v>188</v>
      </c>
      <c r="G6" s="36">
        <v>31</v>
      </c>
      <c r="H6" s="36">
        <v>12</v>
      </c>
      <c r="I6" s="36">
        <v>2</v>
      </c>
      <c r="J6" s="36">
        <v>0</v>
      </c>
      <c r="K6" s="36">
        <v>0</v>
      </c>
      <c r="L6" s="36">
        <v>0</v>
      </c>
      <c r="M6" s="36">
        <v>0</v>
      </c>
      <c r="N6" s="36">
        <v>0</v>
      </c>
      <c r="O6" s="3">
        <v>760</v>
      </c>
      <c r="P6" s="36">
        <v>244</v>
      </c>
      <c r="Q6" s="36">
        <v>435</v>
      </c>
      <c r="R6" s="36">
        <v>64</v>
      </c>
      <c r="S6" s="36">
        <v>17</v>
      </c>
      <c r="T6" s="41">
        <v>0</v>
      </c>
      <c r="U6" s="14" t="s">
        <v>42</v>
      </c>
      <c r="V6" s="50"/>
      <c r="W6" s="50"/>
      <c r="X6" s="50"/>
      <c r="Y6" s="50"/>
      <c r="Z6" s="50"/>
    </row>
    <row r="7" spans="1:26" ht="22.5" x14ac:dyDescent="0.25">
      <c r="A7" s="83"/>
      <c r="B7" s="6" t="s">
        <v>45</v>
      </c>
      <c r="C7" s="3">
        <v>48</v>
      </c>
      <c r="D7" s="7"/>
      <c r="E7" s="7"/>
      <c r="F7" s="36">
        <v>36</v>
      </c>
      <c r="G7" s="36">
        <v>8</v>
      </c>
      <c r="H7" s="36">
        <v>4</v>
      </c>
      <c r="I7" s="36"/>
      <c r="J7" s="36"/>
      <c r="K7" s="36"/>
      <c r="L7" s="36"/>
      <c r="M7" s="36"/>
      <c r="N7" s="36"/>
      <c r="O7" s="3">
        <v>160</v>
      </c>
      <c r="P7" s="38">
        <v>21</v>
      </c>
      <c r="Q7" s="38">
        <v>90</v>
      </c>
      <c r="R7" s="37">
        <v>33</v>
      </c>
      <c r="S7" s="37">
        <v>16</v>
      </c>
      <c r="T7" s="42">
        <v>0</v>
      </c>
      <c r="U7" s="14">
        <v>43</v>
      </c>
      <c r="V7" s="50"/>
      <c r="W7" s="50"/>
      <c r="X7" s="50"/>
      <c r="Y7" s="50"/>
      <c r="Z7" s="50"/>
    </row>
    <row r="8" spans="1:26" ht="45" customHeight="1" x14ac:dyDescent="0.25">
      <c r="A8" s="4" t="s">
        <v>16</v>
      </c>
      <c r="B8" s="5" t="s">
        <v>36</v>
      </c>
      <c r="C8" s="3">
        <v>209</v>
      </c>
      <c r="D8" s="3">
        <v>99</v>
      </c>
      <c r="E8" s="3">
        <v>95</v>
      </c>
      <c r="F8" s="36">
        <v>11</v>
      </c>
      <c r="G8" s="36">
        <v>3</v>
      </c>
      <c r="H8" s="36">
        <v>1</v>
      </c>
      <c r="I8" s="36">
        <v>0</v>
      </c>
      <c r="J8" s="36">
        <v>0</v>
      </c>
      <c r="K8" s="36"/>
      <c r="L8" s="36"/>
      <c r="M8" s="36"/>
      <c r="N8" s="36"/>
      <c r="O8" s="3">
        <v>339</v>
      </c>
      <c r="P8" s="36">
        <v>182</v>
      </c>
      <c r="Q8" s="36">
        <v>136</v>
      </c>
      <c r="R8" s="36">
        <v>21</v>
      </c>
      <c r="S8" s="36">
        <v>0</v>
      </c>
      <c r="T8" s="41">
        <v>0</v>
      </c>
      <c r="U8" s="14" t="s">
        <v>42</v>
      </c>
      <c r="V8" s="50"/>
      <c r="W8" s="50"/>
      <c r="X8" s="50"/>
      <c r="Y8" s="50"/>
      <c r="Z8" s="50"/>
    </row>
    <row r="9" spans="1:26" ht="33" x14ac:dyDescent="0.25">
      <c r="A9" s="4" t="s">
        <v>17</v>
      </c>
      <c r="B9" s="5" t="s">
        <v>33</v>
      </c>
      <c r="C9" s="3">
        <v>2</v>
      </c>
      <c r="D9" s="3">
        <v>2</v>
      </c>
      <c r="E9" s="3"/>
      <c r="F9" s="36"/>
      <c r="G9" s="36"/>
      <c r="H9" s="36"/>
      <c r="I9" s="36"/>
      <c r="J9" s="36"/>
      <c r="K9" s="36"/>
      <c r="L9" s="36"/>
      <c r="M9" s="36"/>
      <c r="N9" s="36"/>
      <c r="O9" s="3">
        <v>2</v>
      </c>
      <c r="P9" s="36">
        <v>2</v>
      </c>
      <c r="Q9" s="36"/>
      <c r="R9" s="36"/>
      <c r="S9" s="36"/>
      <c r="T9" s="41"/>
      <c r="U9" s="14" t="s">
        <v>42</v>
      </c>
      <c r="V9" s="50"/>
      <c r="W9" s="50"/>
      <c r="X9" s="50"/>
      <c r="Y9" s="50"/>
      <c r="Z9" s="50"/>
    </row>
    <row r="10" spans="1:26" ht="24" customHeight="1" x14ac:dyDescent="0.25">
      <c r="A10" s="4" t="s">
        <v>32</v>
      </c>
      <c r="B10" s="5" t="s">
        <v>34</v>
      </c>
      <c r="C10" s="3">
        <v>16</v>
      </c>
      <c r="D10" s="3">
        <v>4</v>
      </c>
      <c r="E10" s="3">
        <v>8</v>
      </c>
      <c r="F10" s="36">
        <v>3</v>
      </c>
      <c r="G10" s="36">
        <v>0</v>
      </c>
      <c r="H10" s="36">
        <v>1</v>
      </c>
      <c r="I10" s="36"/>
      <c r="J10" s="36"/>
      <c r="K10" s="36"/>
      <c r="L10" s="36"/>
      <c r="M10" s="36"/>
      <c r="N10" s="36"/>
      <c r="O10" s="3">
        <v>33</v>
      </c>
      <c r="P10" s="36">
        <v>10</v>
      </c>
      <c r="Q10" s="36">
        <v>19</v>
      </c>
      <c r="R10" s="36">
        <v>1</v>
      </c>
      <c r="S10" s="36">
        <v>3</v>
      </c>
      <c r="T10" s="41">
        <v>0</v>
      </c>
      <c r="U10" s="14" t="s">
        <v>42</v>
      </c>
      <c r="V10" s="50"/>
      <c r="W10" s="50"/>
      <c r="X10" s="50"/>
      <c r="Y10" s="50"/>
      <c r="Z10" s="50"/>
    </row>
    <row r="11" spans="1:26" ht="14.25" customHeight="1" x14ac:dyDescent="0.25">
      <c r="A11" s="4" t="s">
        <v>18</v>
      </c>
      <c r="B11" s="8" t="s">
        <v>28</v>
      </c>
      <c r="C11" s="3">
        <v>49</v>
      </c>
      <c r="D11" s="3">
        <v>7</v>
      </c>
      <c r="E11" s="3">
        <v>19</v>
      </c>
      <c r="F11" s="36">
        <v>18</v>
      </c>
      <c r="G11" s="36">
        <v>1</v>
      </c>
      <c r="H11" s="36">
        <v>3</v>
      </c>
      <c r="I11" s="36">
        <v>1</v>
      </c>
      <c r="J11" s="36"/>
      <c r="K11" s="36"/>
      <c r="L11" s="36"/>
      <c r="M11" s="36"/>
      <c r="N11" s="36"/>
      <c r="O11" s="3">
        <v>53</v>
      </c>
      <c r="P11" s="36">
        <v>11</v>
      </c>
      <c r="Q11" s="36">
        <v>35</v>
      </c>
      <c r="R11" s="36">
        <v>4</v>
      </c>
      <c r="S11" s="36">
        <v>3</v>
      </c>
      <c r="T11" s="41">
        <v>0</v>
      </c>
      <c r="U11" s="14">
        <v>53</v>
      </c>
      <c r="V11" s="50"/>
      <c r="W11" s="50"/>
      <c r="X11" s="50"/>
      <c r="Y11" s="50"/>
      <c r="Z11" s="50"/>
    </row>
    <row r="12" spans="1:26" ht="21.75" x14ac:dyDescent="0.25">
      <c r="A12" s="82" t="s">
        <v>19</v>
      </c>
      <c r="B12" s="8" t="s">
        <v>46</v>
      </c>
      <c r="C12" s="3">
        <v>27</v>
      </c>
      <c r="D12" s="3">
        <v>21</v>
      </c>
      <c r="E12" s="3">
        <v>5</v>
      </c>
      <c r="F12" s="36">
        <v>1</v>
      </c>
      <c r="G12" s="36">
        <v>0</v>
      </c>
      <c r="H12" s="36"/>
      <c r="I12" s="36"/>
      <c r="J12" s="36"/>
      <c r="K12" s="36"/>
      <c r="L12" s="36"/>
      <c r="M12" s="36"/>
      <c r="N12" s="36"/>
      <c r="O12" s="3">
        <v>34</v>
      </c>
      <c r="P12" s="36">
        <v>6</v>
      </c>
      <c r="Q12" s="36">
        <v>23</v>
      </c>
      <c r="R12" s="36">
        <v>5</v>
      </c>
      <c r="S12" s="36">
        <v>0</v>
      </c>
      <c r="T12" s="41">
        <v>0</v>
      </c>
      <c r="U12" s="14">
        <v>35</v>
      </c>
      <c r="V12" s="50"/>
      <c r="W12" s="50"/>
      <c r="X12" s="50"/>
      <c r="Y12" s="50"/>
      <c r="Z12" s="50"/>
    </row>
    <row r="13" spans="1:26" x14ac:dyDescent="0.25">
      <c r="A13" s="84"/>
      <c r="B13" s="6" t="s">
        <v>35</v>
      </c>
      <c r="C13" s="3">
        <v>25</v>
      </c>
      <c r="D13" s="3">
        <v>20</v>
      </c>
      <c r="E13" s="3">
        <v>4</v>
      </c>
      <c r="F13" s="36">
        <v>1</v>
      </c>
      <c r="G13" s="36">
        <v>0</v>
      </c>
      <c r="H13" s="36">
        <v>0</v>
      </c>
      <c r="I13" s="36"/>
      <c r="J13" s="36"/>
      <c r="K13" s="36"/>
      <c r="L13" s="36"/>
      <c r="M13" s="36"/>
      <c r="N13" s="36"/>
      <c r="O13" s="3">
        <v>31</v>
      </c>
      <c r="P13" s="36">
        <v>5</v>
      </c>
      <c r="Q13" s="36">
        <v>21</v>
      </c>
      <c r="R13" s="36">
        <v>5</v>
      </c>
      <c r="S13" s="36">
        <v>0</v>
      </c>
      <c r="T13" s="41">
        <v>0</v>
      </c>
      <c r="U13" s="14">
        <v>33</v>
      </c>
      <c r="V13" s="50"/>
      <c r="W13" s="50"/>
      <c r="X13" s="50"/>
      <c r="Y13" s="50"/>
      <c r="Z13" s="50"/>
    </row>
    <row r="14" spans="1:26" x14ac:dyDescent="0.25">
      <c r="A14" s="84"/>
      <c r="B14" s="6" t="s">
        <v>24</v>
      </c>
      <c r="C14" s="3">
        <v>2</v>
      </c>
      <c r="D14" s="3">
        <v>1</v>
      </c>
      <c r="E14" s="3">
        <v>1</v>
      </c>
      <c r="F14" s="36"/>
      <c r="G14" s="36"/>
      <c r="H14" s="36"/>
      <c r="I14" s="36"/>
      <c r="J14" s="36"/>
      <c r="K14" s="36"/>
      <c r="L14" s="36"/>
      <c r="M14" s="36"/>
      <c r="N14" s="36"/>
      <c r="O14" s="3">
        <v>3</v>
      </c>
      <c r="P14" s="36">
        <v>1</v>
      </c>
      <c r="Q14" s="36">
        <v>2</v>
      </c>
      <c r="R14" s="36"/>
      <c r="S14" s="36"/>
      <c r="T14" s="41"/>
      <c r="U14" s="14">
        <v>2</v>
      </c>
      <c r="V14" s="50"/>
      <c r="W14" s="50"/>
      <c r="X14" s="50"/>
      <c r="Y14" s="50"/>
      <c r="Z14" s="50"/>
    </row>
    <row r="15" spans="1:26" x14ac:dyDescent="0.25">
      <c r="A15" s="83"/>
      <c r="B15" s="6" t="s">
        <v>25</v>
      </c>
      <c r="C15" s="3">
        <v>0</v>
      </c>
      <c r="D15" s="3"/>
      <c r="E15" s="3"/>
      <c r="F15" s="36"/>
      <c r="G15" s="36"/>
      <c r="H15" s="36"/>
      <c r="I15" s="36"/>
      <c r="J15" s="36"/>
      <c r="K15" s="36"/>
      <c r="L15" s="36"/>
      <c r="M15" s="36"/>
      <c r="N15" s="36"/>
      <c r="O15" s="3">
        <v>0</v>
      </c>
      <c r="P15" s="36"/>
      <c r="Q15" s="36"/>
      <c r="R15" s="36"/>
      <c r="S15" s="36"/>
      <c r="T15" s="41"/>
      <c r="U15" s="14">
        <v>0</v>
      </c>
      <c r="V15" s="50"/>
      <c r="W15" s="50"/>
      <c r="X15" s="50"/>
      <c r="Y15" s="50"/>
      <c r="Z15" s="50"/>
    </row>
    <row r="16" spans="1:26" ht="22.5" x14ac:dyDescent="0.25">
      <c r="A16" s="4" t="s">
        <v>26</v>
      </c>
      <c r="B16" s="5" t="s">
        <v>37</v>
      </c>
      <c r="C16" s="3">
        <v>377</v>
      </c>
      <c r="D16" s="3">
        <v>97</v>
      </c>
      <c r="E16" s="3">
        <v>150</v>
      </c>
      <c r="F16" s="36">
        <v>99</v>
      </c>
      <c r="G16" s="36">
        <v>22</v>
      </c>
      <c r="H16" s="36">
        <v>7</v>
      </c>
      <c r="I16" s="36"/>
      <c r="J16" s="36"/>
      <c r="K16" s="36"/>
      <c r="L16" s="36"/>
      <c r="M16" s="36"/>
      <c r="N16" s="36"/>
      <c r="O16" s="3">
        <v>740</v>
      </c>
      <c r="P16" s="37">
        <v>323</v>
      </c>
      <c r="Q16" s="37">
        <v>378</v>
      </c>
      <c r="R16" s="37">
        <v>32</v>
      </c>
      <c r="S16" s="37">
        <v>6</v>
      </c>
      <c r="T16" s="42">
        <v>1</v>
      </c>
      <c r="U16" s="14" t="s">
        <v>42</v>
      </c>
      <c r="V16" s="50"/>
      <c r="W16" s="50"/>
      <c r="X16" s="50"/>
      <c r="Y16" s="50"/>
      <c r="Z16" s="50"/>
    </row>
    <row r="17" spans="1:26" ht="21" x14ac:dyDescent="0.25">
      <c r="A17" s="16" t="s">
        <v>29</v>
      </c>
      <c r="B17" s="8" t="s">
        <v>38</v>
      </c>
      <c r="C17" s="3">
        <v>89</v>
      </c>
      <c r="D17" s="3">
        <v>15</v>
      </c>
      <c r="E17" s="3">
        <v>25</v>
      </c>
      <c r="F17" s="36">
        <v>37</v>
      </c>
      <c r="G17" s="36">
        <v>8</v>
      </c>
      <c r="H17" s="36">
        <v>4</v>
      </c>
      <c r="I17" s="36"/>
      <c r="J17" s="36"/>
      <c r="K17" s="36"/>
      <c r="L17" s="36"/>
      <c r="M17" s="36"/>
      <c r="N17" s="36"/>
      <c r="O17" s="3">
        <v>222</v>
      </c>
      <c r="P17" s="36">
        <v>62</v>
      </c>
      <c r="Q17" s="36">
        <v>152</v>
      </c>
      <c r="R17" s="36">
        <v>3</v>
      </c>
      <c r="S17" s="36">
        <v>0</v>
      </c>
      <c r="T17" s="41">
        <v>5</v>
      </c>
      <c r="U17" s="14" t="s">
        <v>42</v>
      </c>
      <c r="V17" s="50"/>
      <c r="W17" s="50"/>
      <c r="X17" s="50"/>
      <c r="Y17" s="50"/>
      <c r="Z17" s="50"/>
    </row>
    <row r="18" spans="1:26" ht="32.25" customHeight="1" x14ac:dyDescent="0.25">
      <c r="A18" s="82" t="s">
        <v>30</v>
      </c>
      <c r="B18" s="8" t="s">
        <v>49</v>
      </c>
      <c r="C18" s="3">
        <v>9</v>
      </c>
      <c r="D18" s="3">
        <v>4</v>
      </c>
      <c r="E18" s="3">
        <v>2</v>
      </c>
      <c r="F18" s="36">
        <v>3</v>
      </c>
      <c r="G18" s="36">
        <v>0</v>
      </c>
      <c r="H18" s="36"/>
      <c r="I18" s="36"/>
      <c r="J18" s="36"/>
      <c r="K18" s="36"/>
      <c r="L18" s="36"/>
      <c r="M18" s="36"/>
      <c r="N18" s="36"/>
      <c r="O18" s="3">
        <v>17</v>
      </c>
      <c r="P18" s="36">
        <v>7</v>
      </c>
      <c r="Q18" s="36">
        <v>10</v>
      </c>
      <c r="R18" s="36">
        <v>1</v>
      </c>
      <c r="S18" s="36">
        <v>0</v>
      </c>
      <c r="T18" s="41">
        <v>0</v>
      </c>
      <c r="U18" s="14" t="s">
        <v>42</v>
      </c>
      <c r="V18" s="50"/>
      <c r="W18" s="50"/>
      <c r="X18" s="50"/>
      <c r="Y18" s="50"/>
      <c r="Z18" s="50"/>
    </row>
    <row r="19" spans="1:26" ht="22.5" x14ac:dyDescent="0.25">
      <c r="A19" s="84"/>
      <c r="B19" s="6" t="s">
        <v>39</v>
      </c>
      <c r="C19" s="3">
        <v>0</v>
      </c>
      <c r="D19" s="3"/>
      <c r="E19" s="3"/>
      <c r="F19" s="36"/>
      <c r="G19" s="36"/>
      <c r="H19" s="36"/>
      <c r="I19" s="36"/>
      <c r="J19" s="36"/>
      <c r="K19" s="36"/>
      <c r="L19" s="36"/>
      <c r="M19" s="36"/>
      <c r="N19" s="36"/>
      <c r="O19" s="3">
        <v>0</v>
      </c>
      <c r="P19" s="36"/>
      <c r="Q19" s="36"/>
      <c r="R19" s="36"/>
      <c r="S19" s="36"/>
      <c r="T19" s="41"/>
      <c r="U19" s="14">
        <v>0</v>
      </c>
      <c r="V19" s="50"/>
      <c r="W19" s="50"/>
      <c r="X19" s="50"/>
      <c r="Y19" s="50"/>
      <c r="Z19" s="50"/>
    </row>
    <row r="20" spans="1:26" ht="23.25" thickBot="1" x14ac:dyDescent="0.3">
      <c r="A20" s="85"/>
      <c r="B20" s="11" t="s">
        <v>40</v>
      </c>
      <c r="C20" s="12">
        <v>0</v>
      </c>
      <c r="D20" s="12"/>
      <c r="E20" s="12"/>
      <c r="F20" s="45"/>
      <c r="G20" s="45"/>
      <c r="H20" s="45"/>
      <c r="I20" s="45"/>
      <c r="J20" s="45"/>
      <c r="K20" s="45"/>
      <c r="L20" s="45"/>
      <c r="M20" s="45"/>
      <c r="N20" s="45"/>
      <c r="O20" s="12">
        <v>0</v>
      </c>
      <c r="P20" s="45"/>
      <c r="Q20" s="45"/>
      <c r="R20" s="45"/>
      <c r="S20" s="45"/>
      <c r="T20" s="48"/>
      <c r="U20" s="15">
        <v>0</v>
      </c>
      <c r="V20" s="50"/>
      <c r="W20" s="50"/>
      <c r="X20" s="50"/>
      <c r="Y20" s="50"/>
      <c r="Z20" s="50"/>
    </row>
  </sheetData>
  <mergeCells count="11">
    <mergeCell ref="A6:A7"/>
    <mergeCell ref="A12:A15"/>
    <mergeCell ref="A18:A20"/>
    <mergeCell ref="A1:U1"/>
    <mergeCell ref="A2:A3"/>
    <mergeCell ref="B2:B3"/>
    <mergeCell ref="C2:C3"/>
    <mergeCell ref="D2:N2"/>
    <mergeCell ref="O2:O3"/>
    <mergeCell ref="P2:T2"/>
    <mergeCell ref="U2:U3"/>
  </mergeCells>
  <pageMargins left="0.7" right="0.7" top="0.75" bottom="0.75" header="0.3" footer="0.3"/>
  <pageSetup paperSize="9" scale="6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tabColor rgb="FF00B0F0"/>
    <pageSetUpPr fitToPage="1"/>
  </sheetPr>
  <dimension ref="A1:Z20"/>
  <sheetViews>
    <sheetView view="pageBreakPreview" zoomScale="120" zoomScaleNormal="110" zoomScaleSheetLayoutView="120" workbookViewId="0">
      <selection activeCell="V3" sqref="V3:Z20"/>
    </sheetView>
  </sheetViews>
  <sheetFormatPr defaultRowHeight="15" x14ac:dyDescent="0.25"/>
  <cols>
    <col min="1" max="1" width="4.85546875" customWidth="1"/>
    <col min="2" max="2" width="32.42578125" customWidth="1"/>
    <col min="4" max="4" width="6.5703125" customWidth="1"/>
    <col min="5" max="5" width="6.42578125" customWidth="1"/>
    <col min="6" max="6" width="7" customWidth="1"/>
    <col min="7" max="8" width="6.5703125" customWidth="1"/>
    <col min="9" max="9" width="7" customWidth="1"/>
    <col min="10" max="13" width="6.5703125" customWidth="1"/>
    <col min="14" max="14" width="6.140625" customWidth="1"/>
    <col min="15" max="15" width="9.28515625" customWidth="1"/>
    <col min="16" max="16" width="7" customWidth="1"/>
    <col min="17" max="17" width="7.28515625" customWidth="1"/>
    <col min="18" max="18" width="7" customWidth="1"/>
    <col min="19" max="19" width="7.85546875" customWidth="1"/>
    <col min="20" max="20" width="9.85546875" customWidth="1"/>
    <col min="22" max="22" width="5.85546875" customWidth="1"/>
    <col min="23" max="23" width="4.7109375" customWidth="1"/>
    <col min="24" max="24" width="5.42578125" customWidth="1"/>
    <col min="25" max="25" width="6.42578125" customWidth="1"/>
    <col min="26" max="26" width="6" customWidth="1"/>
  </cols>
  <sheetData>
    <row r="1" spans="1:26" ht="33" customHeight="1" thickBot="1" x14ac:dyDescent="0.3">
      <c r="A1" s="68" t="s">
        <v>58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</row>
    <row r="2" spans="1:26" ht="21.75" customHeight="1" x14ac:dyDescent="0.25">
      <c r="A2" s="89"/>
      <c r="B2" s="74" t="s">
        <v>0</v>
      </c>
      <c r="C2" s="74" t="s">
        <v>43</v>
      </c>
      <c r="D2" s="69" t="s">
        <v>10</v>
      </c>
      <c r="E2" s="70"/>
      <c r="F2" s="70"/>
      <c r="G2" s="70"/>
      <c r="H2" s="70"/>
      <c r="I2" s="70"/>
      <c r="J2" s="70"/>
      <c r="K2" s="70"/>
      <c r="L2" s="70"/>
      <c r="M2" s="70"/>
      <c r="N2" s="81"/>
      <c r="O2" s="74" t="s">
        <v>47</v>
      </c>
      <c r="P2" s="69" t="s">
        <v>21</v>
      </c>
      <c r="Q2" s="70"/>
      <c r="R2" s="70"/>
      <c r="S2" s="70"/>
      <c r="T2" s="70"/>
      <c r="U2" s="66" t="s">
        <v>48</v>
      </c>
    </row>
    <row r="3" spans="1:26" ht="50.25" customHeight="1" x14ac:dyDescent="0.25">
      <c r="A3" s="90"/>
      <c r="B3" s="75"/>
      <c r="C3" s="75"/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31</v>
      </c>
      <c r="N3" s="1" t="s">
        <v>41</v>
      </c>
      <c r="O3" s="75"/>
      <c r="P3" s="1" t="s">
        <v>11</v>
      </c>
      <c r="Q3" s="1" t="s">
        <v>12</v>
      </c>
      <c r="R3" s="1" t="s">
        <v>13</v>
      </c>
      <c r="S3" s="1" t="s">
        <v>22</v>
      </c>
      <c r="T3" s="9" t="s">
        <v>23</v>
      </c>
      <c r="U3" s="67"/>
      <c r="V3" s="18"/>
      <c r="W3" s="19"/>
      <c r="X3" s="19"/>
      <c r="Y3" s="19"/>
      <c r="Z3" s="19"/>
    </row>
    <row r="4" spans="1:26" x14ac:dyDescent="0.25">
      <c r="A4" s="2" t="s">
        <v>14</v>
      </c>
      <c r="B4" s="3">
        <v>2</v>
      </c>
      <c r="C4" s="3">
        <v>3</v>
      </c>
      <c r="D4" s="3">
        <v>4</v>
      </c>
      <c r="E4" s="3">
        <v>5</v>
      </c>
      <c r="F4" s="3">
        <v>6</v>
      </c>
      <c r="G4" s="3">
        <v>7</v>
      </c>
      <c r="H4" s="3">
        <v>8</v>
      </c>
      <c r="I4" s="3">
        <v>9</v>
      </c>
      <c r="J4" s="3">
        <v>10</v>
      </c>
      <c r="K4" s="3">
        <v>11</v>
      </c>
      <c r="L4" s="3">
        <v>12</v>
      </c>
      <c r="M4" s="3">
        <v>13</v>
      </c>
      <c r="N4" s="3">
        <v>14</v>
      </c>
      <c r="O4" s="3">
        <v>15</v>
      </c>
      <c r="P4" s="3">
        <v>16</v>
      </c>
      <c r="Q4" s="3">
        <v>17</v>
      </c>
      <c r="R4" s="3">
        <v>18</v>
      </c>
      <c r="S4" s="3">
        <v>19</v>
      </c>
      <c r="T4" s="10">
        <v>20</v>
      </c>
      <c r="U4" s="13">
        <v>21</v>
      </c>
      <c r="V4" s="20"/>
      <c r="W4" s="20"/>
      <c r="X4" s="20"/>
      <c r="Y4" s="20"/>
      <c r="Z4" s="20"/>
    </row>
    <row r="5" spans="1:26" x14ac:dyDescent="0.25">
      <c r="A5" s="4" t="s">
        <v>14</v>
      </c>
      <c r="B5" s="8" t="s">
        <v>20</v>
      </c>
      <c r="C5" s="3">
        <v>1681</v>
      </c>
      <c r="D5" s="36">
        <v>786</v>
      </c>
      <c r="E5" s="36">
        <v>625</v>
      </c>
      <c r="F5" s="36">
        <v>210</v>
      </c>
      <c r="G5" s="36">
        <v>49</v>
      </c>
      <c r="H5" s="36">
        <v>7</v>
      </c>
      <c r="I5" s="36">
        <v>3</v>
      </c>
      <c r="J5" s="36">
        <v>1</v>
      </c>
      <c r="K5" s="36">
        <v>0</v>
      </c>
      <c r="L5" s="36">
        <v>0</v>
      </c>
      <c r="M5" s="36">
        <v>0</v>
      </c>
      <c r="N5" s="36">
        <v>0</v>
      </c>
      <c r="O5" s="3">
        <v>2927</v>
      </c>
      <c r="P5" s="36">
        <v>1118</v>
      </c>
      <c r="Q5" s="36">
        <v>1451</v>
      </c>
      <c r="R5" s="36">
        <v>234</v>
      </c>
      <c r="S5" s="36">
        <v>123</v>
      </c>
      <c r="T5" s="41">
        <v>1</v>
      </c>
      <c r="U5" s="14" t="s">
        <v>42</v>
      </c>
      <c r="V5" s="20"/>
      <c r="W5" s="20"/>
      <c r="X5" s="20"/>
      <c r="Y5" s="20"/>
      <c r="Z5" s="20"/>
    </row>
    <row r="6" spans="1:26" ht="21.75" x14ac:dyDescent="0.25">
      <c r="A6" s="82" t="s">
        <v>15</v>
      </c>
      <c r="B6" s="8" t="s">
        <v>44</v>
      </c>
      <c r="C6" s="3">
        <v>296</v>
      </c>
      <c r="D6" s="38">
        <v>0</v>
      </c>
      <c r="E6" s="38">
        <v>0</v>
      </c>
      <c r="F6" s="36">
        <v>238</v>
      </c>
      <c r="G6" s="36">
        <v>46</v>
      </c>
      <c r="H6" s="36">
        <v>11</v>
      </c>
      <c r="I6" s="36">
        <v>1</v>
      </c>
      <c r="J6" s="36">
        <v>0</v>
      </c>
      <c r="K6" s="36">
        <v>0</v>
      </c>
      <c r="L6" s="36">
        <v>0</v>
      </c>
      <c r="M6" s="36">
        <v>0</v>
      </c>
      <c r="N6" s="36">
        <v>0</v>
      </c>
      <c r="O6" s="3">
        <v>956</v>
      </c>
      <c r="P6" s="36">
        <v>310</v>
      </c>
      <c r="Q6" s="36">
        <v>530</v>
      </c>
      <c r="R6" s="36">
        <v>78</v>
      </c>
      <c r="S6" s="36">
        <v>24</v>
      </c>
      <c r="T6" s="41">
        <v>14</v>
      </c>
      <c r="U6" s="14" t="s">
        <v>42</v>
      </c>
      <c r="V6" s="20"/>
      <c r="W6" s="20"/>
      <c r="X6" s="20"/>
      <c r="Y6" s="20"/>
      <c r="Z6" s="20"/>
    </row>
    <row r="7" spans="1:26" ht="22.5" x14ac:dyDescent="0.25">
      <c r="A7" s="83"/>
      <c r="B7" s="6" t="s">
        <v>45</v>
      </c>
      <c r="C7" s="3">
        <v>51</v>
      </c>
      <c r="D7" s="38"/>
      <c r="E7" s="38"/>
      <c r="F7" s="36">
        <v>34</v>
      </c>
      <c r="G7" s="36">
        <v>10</v>
      </c>
      <c r="H7" s="36">
        <v>7</v>
      </c>
      <c r="I7" s="36">
        <v>0</v>
      </c>
      <c r="J7" s="36">
        <v>0</v>
      </c>
      <c r="K7" s="36">
        <v>0</v>
      </c>
      <c r="L7" s="36">
        <v>0</v>
      </c>
      <c r="M7" s="36">
        <v>0</v>
      </c>
      <c r="N7" s="36">
        <v>0</v>
      </c>
      <c r="O7" s="3">
        <v>159</v>
      </c>
      <c r="P7" s="38">
        <v>30</v>
      </c>
      <c r="Q7" s="38">
        <v>67</v>
      </c>
      <c r="R7" s="37">
        <v>38</v>
      </c>
      <c r="S7" s="37">
        <v>24</v>
      </c>
      <c r="T7" s="42">
        <v>0</v>
      </c>
      <c r="U7" s="14">
        <v>54</v>
      </c>
      <c r="V7" s="20"/>
      <c r="W7" s="20"/>
      <c r="X7" s="20"/>
      <c r="Y7" s="20"/>
      <c r="Z7" s="20"/>
    </row>
    <row r="8" spans="1:26" ht="45" customHeight="1" x14ac:dyDescent="0.25">
      <c r="A8" s="4" t="s">
        <v>16</v>
      </c>
      <c r="B8" s="5" t="s">
        <v>36</v>
      </c>
      <c r="C8" s="3">
        <v>293</v>
      </c>
      <c r="D8" s="36">
        <v>192</v>
      </c>
      <c r="E8" s="36">
        <v>77</v>
      </c>
      <c r="F8" s="36">
        <v>22</v>
      </c>
      <c r="G8" s="36">
        <v>2</v>
      </c>
      <c r="H8" s="36">
        <v>0</v>
      </c>
      <c r="I8" s="36">
        <v>0</v>
      </c>
      <c r="J8" s="36">
        <v>0</v>
      </c>
      <c r="K8" s="36">
        <v>0</v>
      </c>
      <c r="L8" s="36">
        <v>0</v>
      </c>
      <c r="M8" s="36">
        <v>0</v>
      </c>
      <c r="N8" s="36">
        <v>0</v>
      </c>
      <c r="O8" s="3">
        <v>422</v>
      </c>
      <c r="P8" s="36">
        <v>130</v>
      </c>
      <c r="Q8" s="36">
        <v>234</v>
      </c>
      <c r="R8" s="36">
        <v>46</v>
      </c>
      <c r="S8" s="36">
        <v>12</v>
      </c>
      <c r="T8" s="41">
        <v>0</v>
      </c>
      <c r="U8" s="14" t="s">
        <v>42</v>
      </c>
      <c r="V8" s="20"/>
      <c r="W8" s="20"/>
      <c r="X8" s="20"/>
      <c r="Y8" s="20"/>
      <c r="Z8" s="20"/>
    </row>
    <row r="9" spans="1:26" ht="33" x14ac:dyDescent="0.25">
      <c r="A9" s="4" t="s">
        <v>17</v>
      </c>
      <c r="B9" s="5" t="s">
        <v>33</v>
      </c>
      <c r="C9" s="3">
        <v>0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"/>
      <c r="P9" s="36"/>
      <c r="Q9" s="36"/>
      <c r="R9" s="36"/>
      <c r="S9" s="36"/>
      <c r="T9" s="41"/>
      <c r="U9" s="14" t="s">
        <v>42</v>
      </c>
      <c r="V9" s="20"/>
      <c r="W9" s="20"/>
      <c r="X9" s="20"/>
      <c r="Y9" s="20"/>
      <c r="Z9" s="20"/>
    </row>
    <row r="10" spans="1:26" ht="24" customHeight="1" x14ac:dyDescent="0.25">
      <c r="A10" s="4" t="s">
        <v>32</v>
      </c>
      <c r="B10" s="5" t="s">
        <v>34</v>
      </c>
      <c r="C10" s="53">
        <v>12</v>
      </c>
      <c r="D10" s="36">
        <v>4</v>
      </c>
      <c r="E10" s="36">
        <v>2</v>
      </c>
      <c r="F10" s="36">
        <v>5</v>
      </c>
      <c r="G10" s="36">
        <v>0</v>
      </c>
      <c r="H10" s="36">
        <v>0</v>
      </c>
      <c r="I10" s="36">
        <v>1</v>
      </c>
      <c r="J10" s="36">
        <v>0</v>
      </c>
      <c r="K10" s="36">
        <v>0</v>
      </c>
      <c r="L10" s="36">
        <v>0</v>
      </c>
      <c r="M10" s="36">
        <v>0</v>
      </c>
      <c r="N10" s="36">
        <v>0</v>
      </c>
      <c r="O10" s="3">
        <v>29</v>
      </c>
      <c r="P10" s="36">
        <v>10</v>
      </c>
      <c r="Q10" s="36">
        <v>16</v>
      </c>
      <c r="R10" s="36">
        <v>3</v>
      </c>
      <c r="S10" s="36">
        <v>0</v>
      </c>
      <c r="T10" s="41">
        <v>0</v>
      </c>
      <c r="U10" s="14" t="s">
        <v>42</v>
      </c>
      <c r="V10" s="20"/>
      <c r="W10" s="20"/>
      <c r="X10" s="20"/>
      <c r="Y10" s="20"/>
      <c r="Z10" s="49"/>
    </row>
    <row r="11" spans="1:26" ht="14.25" customHeight="1" x14ac:dyDescent="0.25">
      <c r="A11" s="4" t="s">
        <v>18</v>
      </c>
      <c r="B11" s="8" t="s">
        <v>28</v>
      </c>
      <c r="C11" s="3">
        <v>51</v>
      </c>
      <c r="D11" s="36">
        <v>17</v>
      </c>
      <c r="E11" s="36">
        <v>15</v>
      </c>
      <c r="F11" s="36">
        <v>15</v>
      </c>
      <c r="G11" s="36">
        <v>2</v>
      </c>
      <c r="H11" s="36">
        <v>1</v>
      </c>
      <c r="I11" s="36">
        <v>1</v>
      </c>
      <c r="J11" s="36">
        <v>0</v>
      </c>
      <c r="K11" s="36">
        <v>0</v>
      </c>
      <c r="L11" s="36">
        <v>0</v>
      </c>
      <c r="M11" s="36">
        <v>0</v>
      </c>
      <c r="N11" s="36">
        <v>0</v>
      </c>
      <c r="O11" s="3">
        <v>59</v>
      </c>
      <c r="P11" s="36">
        <v>15</v>
      </c>
      <c r="Q11" s="36">
        <v>33</v>
      </c>
      <c r="R11" s="36">
        <v>2</v>
      </c>
      <c r="S11" s="36">
        <v>0</v>
      </c>
      <c r="T11" s="41">
        <v>9</v>
      </c>
      <c r="U11" s="14">
        <v>59</v>
      </c>
      <c r="V11" s="20"/>
      <c r="W11" s="20"/>
      <c r="X11" s="20"/>
      <c r="Y11" s="20"/>
      <c r="Z11" s="20"/>
    </row>
    <row r="12" spans="1:26" ht="21.75" x14ac:dyDescent="0.25">
      <c r="A12" s="82" t="s">
        <v>19</v>
      </c>
      <c r="B12" s="8" t="s">
        <v>46</v>
      </c>
      <c r="C12" s="3">
        <v>37</v>
      </c>
      <c r="D12" s="36">
        <v>23</v>
      </c>
      <c r="E12" s="36">
        <v>9</v>
      </c>
      <c r="F12" s="36">
        <v>1</v>
      </c>
      <c r="G12" s="36">
        <v>4</v>
      </c>
      <c r="H12" s="36">
        <v>0</v>
      </c>
      <c r="I12" s="36">
        <v>0</v>
      </c>
      <c r="J12" s="36">
        <v>0</v>
      </c>
      <c r="K12" s="36">
        <v>0</v>
      </c>
      <c r="L12" s="36">
        <v>0</v>
      </c>
      <c r="M12" s="36">
        <v>0</v>
      </c>
      <c r="N12" s="36">
        <v>0</v>
      </c>
      <c r="O12" s="3">
        <v>60</v>
      </c>
      <c r="P12" s="36">
        <v>3</v>
      </c>
      <c r="Q12" s="36">
        <v>47</v>
      </c>
      <c r="R12" s="36">
        <v>8</v>
      </c>
      <c r="S12" s="36">
        <v>2</v>
      </c>
      <c r="T12" s="41">
        <v>0</v>
      </c>
      <c r="U12" s="14">
        <v>50</v>
      </c>
      <c r="V12" s="20"/>
      <c r="W12" s="20"/>
      <c r="X12" s="20"/>
      <c r="Y12" s="20"/>
      <c r="Z12" s="20"/>
    </row>
    <row r="13" spans="1:26" x14ac:dyDescent="0.25">
      <c r="A13" s="84"/>
      <c r="B13" s="6" t="s">
        <v>35</v>
      </c>
      <c r="C13" s="3">
        <v>30</v>
      </c>
      <c r="D13" s="36">
        <v>21</v>
      </c>
      <c r="E13" s="36">
        <v>6</v>
      </c>
      <c r="F13" s="36">
        <v>0</v>
      </c>
      <c r="G13" s="36">
        <v>3</v>
      </c>
      <c r="H13" s="36">
        <v>0</v>
      </c>
      <c r="I13" s="36">
        <v>0</v>
      </c>
      <c r="J13" s="36">
        <v>0</v>
      </c>
      <c r="K13" s="36">
        <v>0</v>
      </c>
      <c r="L13" s="36">
        <v>0</v>
      </c>
      <c r="M13" s="36">
        <v>0</v>
      </c>
      <c r="N13" s="36">
        <v>0</v>
      </c>
      <c r="O13" s="3">
        <v>45</v>
      </c>
      <c r="P13" s="36">
        <v>3</v>
      </c>
      <c r="Q13" s="36">
        <v>35</v>
      </c>
      <c r="R13" s="36">
        <v>5</v>
      </c>
      <c r="S13" s="36">
        <v>2</v>
      </c>
      <c r="T13" s="41">
        <v>0</v>
      </c>
      <c r="U13" s="14">
        <v>36</v>
      </c>
      <c r="V13" s="20"/>
      <c r="W13" s="20"/>
      <c r="X13" s="20"/>
      <c r="Y13" s="20"/>
      <c r="Z13" s="20"/>
    </row>
    <row r="14" spans="1:26" x14ac:dyDescent="0.25">
      <c r="A14" s="84"/>
      <c r="B14" s="6" t="s">
        <v>24</v>
      </c>
      <c r="C14" s="3">
        <v>7</v>
      </c>
      <c r="D14" s="36">
        <v>2</v>
      </c>
      <c r="E14" s="36">
        <v>3</v>
      </c>
      <c r="F14" s="36">
        <v>1</v>
      </c>
      <c r="G14" s="36">
        <v>1</v>
      </c>
      <c r="H14" s="36">
        <v>0</v>
      </c>
      <c r="I14" s="36">
        <v>0</v>
      </c>
      <c r="J14" s="36">
        <v>0</v>
      </c>
      <c r="K14" s="36">
        <v>0</v>
      </c>
      <c r="L14" s="36">
        <v>0</v>
      </c>
      <c r="M14" s="36">
        <v>0</v>
      </c>
      <c r="N14" s="36">
        <v>0</v>
      </c>
      <c r="O14" s="3">
        <v>15</v>
      </c>
      <c r="P14" s="36">
        <v>0</v>
      </c>
      <c r="Q14" s="36">
        <v>12</v>
      </c>
      <c r="R14" s="36">
        <v>3</v>
      </c>
      <c r="S14" s="36">
        <v>0</v>
      </c>
      <c r="T14" s="41">
        <v>0</v>
      </c>
      <c r="U14" s="14">
        <v>14</v>
      </c>
      <c r="V14" s="20"/>
      <c r="W14" s="20"/>
      <c r="X14" s="20"/>
      <c r="Y14" s="20"/>
      <c r="Z14" s="20"/>
    </row>
    <row r="15" spans="1:26" x14ac:dyDescent="0.25">
      <c r="A15" s="83"/>
      <c r="B15" s="6" t="s">
        <v>25</v>
      </c>
      <c r="C15" s="3">
        <v>0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">
        <v>0</v>
      </c>
      <c r="P15" s="36"/>
      <c r="Q15" s="36"/>
      <c r="R15" s="36"/>
      <c r="S15" s="36"/>
      <c r="T15" s="41"/>
      <c r="U15" s="14"/>
      <c r="V15" s="20"/>
      <c r="W15" s="20"/>
      <c r="X15" s="20"/>
      <c r="Y15" s="20"/>
      <c r="Z15" s="20"/>
    </row>
    <row r="16" spans="1:26" ht="22.5" x14ac:dyDescent="0.25">
      <c r="A16" s="4" t="s">
        <v>26</v>
      </c>
      <c r="B16" s="5" t="s">
        <v>37</v>
      </c>
      <c r="C16" s="53">
        <v>6920</v>
      </c>
      <c r="D16" s="36">
        <v>0</v>
      </c>
      <c r="E16" s="36">
        <v>0</v>
      </c>
      <c r="F16" s="36">
        <v>0</v>
      </c>
      <c r="G16" s="36">
        <v>0</v>
      </c>
      <c r="H16" s="36">
        <v>0</v>
      </c>
      <c r="I16" s="36">
        <v>0</v>
      </c>
      <c r="J16" s="36">
        <v>0</v>
      </c>
      <c r="K16" s="36">
        <v>0</v>
      </c>
      <c r="L16" s="36">
        <v>0</v>
      </c>
      <c r="M16" s="36">
        <v>0</v>
      </c>
      <c r="N16" s="36">
        <v>0</v>
      </c>
      <c r="O16" s="3">
        <v>1316</v>
      </c>
      <c r="P16" s="37">
        <v>0</v>
      </c>
      <c r="Q16" s="37">
        <v>0</v>
      </c>
      <c r="R16" s="37">
        <v>0</v>
      </c>
      <c r="S16" s="37">
        <v>0</v>
      </c>
      <c r="T16" s="42">
        <v>0</v>
      </c>
      <c r="U16" s="14" t="s">
        <v>42</v>
      </c>
      <c r="V16" s="20"/>
      <c r="W16" s="20"/>
      <c r="X16" s="20"/>
      <c r="Y16" s="20"/>
      <c r="Z16" s="49"/>
    </row>
    <row r="17" spans="1:26" ht="21" x14ac:dyDescent="0.25">
      <c r="A17" s="16" t="s">
        <v>29</v>
      </c>
      <c r="B17" s="8" t="s">
        <v>38</v>
      </c>
      <c r="C17" s="53">
        <v>189</v>
      </c>
      <c r="D17" s="36">
        <v>52</v>
      </c>
      <c r="E17" s="36">
        <v>66</v>
      </c>
      <c r="F17" s="36">
        <v>68</v>
      </c>
      <c r="G17" s="36">
        <v>3</v>
      </c>
      <c r="H17" s="36">
        <v>0</v>
      </c>
      <c r="I17" s="36">
        <v>0</v>
      </c>
      <c r="J17" s="36">
        <v>0</v>
      </c>
      <c r="K17" s="36">
        <v>0</v>
      </c>
      <c r="L17" s="36">
        <v>0</v>
      </c>
      <c r="M17" s="36">
        <v>0</v>
      </c>
      <c r="N17" s="36">
        <v>0</v>
      </c>
      <c r="O17" s="3">
        <v>375</v>
      </c>
      <c r="P17" s="36">
        <v>116</v>
      </c>
      <c r="Q17" s="36">
        <v>205</v>
      </c>
      <c r="R17" s="36">
        <v>48</v>
      </c>
      <c r="S17" s="36">
        <v>6</v>
      </c>
      <c r="T17" s="41">
        <v>0</v>
      </c>
      <c r="U17" s="14" t="s">
        <v>42</v>
      </c>
      <c r="V17" s="20"/>
      <c r="W17" s="20"/>
      <c r="X17" s="20"/>
      <c r="Y17" s="20"/>
      <c r="Z17" s="49"/>
    </row>
    <row r="18" spans="1:26" ht="32.25" customHeight="1" x14ac:dyDescent="0.25">
      <c r="A18" s="82" t="s">
        <v>30</v>
      </c>
      <c r="B18" s="8" t="s">
        <v>49</v>
      </c>
      <c r="C18" s="3">
        <v>10</v>
      </c>
      <c r="D18" s="36">
        <v>0</v>
      </c>
      <c r="E18" s="36">
        <v>0</v>
      </c>
      <c r="F18" s="36">
        <v>0</v>
      </c>
      <c r="G18" s="36">
        <v>0</v>
      </c>
      <c r="H18" s="36">
        <v>0</v>
      </c>
      <c r="I18" s="36">
        <v>0</v>
      </c>
      <c r="J18" s="36">
        <v>0</v>
      </c>
      <c r="K18" s="36">
        <v>0</v>
      </c>
      <c r="L18" s="36">
        <v>0</v>
      </c>
      <c r="M18" s="36">
        <v>0</v>
      </c>
      <c r="N18" s="36">
        <v>0</v>
      </c>
      <c r="O18" s="3">
        <v>24</v>
      </c>
      <c r="P18" s="36">
        <v>7</v>
      </c>
      <c r="Q18" s="36">
        <v>15</v>
      </c>
      <c r="R18" s="36">
        <v>2</v>
      </c>
      <c r="S18" s="36">
        <v>0</v>
      </c>
      <c r="T18" s="41">
        <v>0</v>
      </c>
      <c r="U18" s="14" t="s">
        <v>42</v>
      </c>
      <c r="V18" s="20"/>
      <c r="W18" s="20"/>
      <c r="X18" s="20"/>
      <c r="Y18" s="20"/>
      <c r="Z18" s="20"/>
    </row>
    <row r="19" spans="1:26" ht="22.5" x14ac:dyDescent="0.25">
      <c r="A19" s="84"/>
      <c r="B19" s="6" t="s">
        <v>39</v>
      </c>
      <c r="C19" s="3">
        <v>0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>
        <v>0</v>
      </c>
      <c r="P19" s="36"/>
      <c r="Q19" s="36"/>
      <c r="R19" s="36"/>
      <c r="S19" s="36"/>
      <c r="T19" s="36"/>
      <c r="U19" s="36">
        <v>0</v>
      </c>
      <c r="V19" s="20"/>
      <c r="W19" s="20"/>
      <c r="X19" s="20"/>
      <c r="Y19" s="20"/>
      <c r="Z19" s="20"/>
    </row>
    <row r="20" spans="1:26" ht="23.25" thickBot="1" x14ac:dyDescent="0.3">
      <c r="A20" s="85"/>
      <c r="B20" s="11" t="s">
        <v>40</v>
      </c>
      <c r="C20" s="12">
        <v>3</v>
      </c>
      <c r="D20" s="45"/>
      <c r="E20" s="45">
        <v>1</v>
      </c>
      <c r="F20" s="45">
        <v>2</v>
      </c>
      <c r="G20" s="45">
        <v>0</v>
      </c>
      <c r="H20" s="45">
        <v>0</v>
      </c>
      <c r="I20" s="45">
        <v>0</v>
      </c>
      <c r="J20" s="45">
        <v>0</v>
      </c>
      <c r="K20" s="45">
        <v>0</v>
      </c>
      <c r="L20" s="45">
        <v>0</v>
      </c>
      <c r="M20" s="45">
        <v>0</v>
      </c>
      <c r="N20" s="45">
        <v>0</v>
      </c>
      <c r="O20" s="45">
        <v>5</v>
      </c>
      <c r="P20" s="45">
        <v>3</v>
      </c>
      <c r="Q20" s="45">
        <v>2</v>
      </c>
      <c r="R20" s="45">
        <v>0</v>
      </c>
      <c r="S20" s="45">
        <v>0</v>
      </c>
      <c r="T20" s="45">
        <v>0</v>
      </c>
      <c r="U20" s="45">
        <v>5</v>
      </c>
      <c r="V20" s="20"/>
      <c r="W20" s="20"/>
      <c r="X20" s="20"/>
      <c r="Y20" s="20"/>
      <c r="Z20" s="20"/>
    </row>
  </sheetData>
  <mergeCells count="11">
    <mergeCell ref="A6:A7"/>
    <mergeCell ref="A12:A15"/>
    <mergeCell ref="A18:A20"/>
    <mergeCell ref="A1:U1"/>
    <mergeCell ref="A2:A3"/>
    <mergeCell ref="B2:B3"/>
    <mergeCell ref="C2:C3"/>
    <mergeCell ref="D2:N2"/>
    <mergeCell ref="O2:O3"/>
    <mergeCell ref="P2:T2"/>
    <mergeCell ref="U2:U3"/>
  </mergeCells>
  <pageMargins left="0.7" right="0.7" top="0.75" bottom="0.75" header="0.3" footer="0.3"/>
  <pageSetup paperSize="9" scale="64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tabColor rgb="FF00B0F0"/>
    <pageSetUpPr fitToPage="1"/>
  </sheetPr>
  <dimension ref="A1:Z20"/>
  <sheetViews>
    <sheetView view="pageBreakPreview" zoomScale="120" zoomScaleNormal="110" zoomScaleSheetLayoutView="120" workbookViewId="0">
      <selection activeCell="V3" sqref="V3:Z20"/>
    </sheetView>
  </sheetViews>
  <sheetFormatPr defaultRowHeight="15" x14ac:dyDescent="0.25"/>
  <cols>
    <col min="1" max="1" width="4.85546875" customWidth="1"/>
    <col min="2" max="2" width="32.42578125" customWidth="1"/>
    <col min="4" max="4" width="6.5703125" customWidth="1"/>
    <col min="5" max="5" width="6.42578125" customWidth="1"/>
    <col min="6" max="6" width="7" customWidth="1"/>
    <col min="7" max="8" width="6.5703125" customWidth="1"/>
    <col min="9" max="9" width="7" customWidth="1"/>
    <col min="10" max="13" width="6.5703125" customWidth="1"/>
    <col min="14" max="14" width="6.140625" customWidth="1"/>
    <col min="15" max="15" width="9.28515625" customWidth="1"/>
    <col min="16" max="16" width="7" customWidth="1"/>
    <col min="17" max="17" width="7.28515625" customWidth="1"/>
    <col min="18" max="18" width="7" customWidth="1"/>
    <col min="19" max="19" width="7.85546875" customWidth="1"/>
    <col min="20" max="20" width="9.85546875" customWidth="1"/>
    <col min="22" max="22" width="5.85546875" customWidth="1"/>
    <col min="23" max="23" width="4.7109375" customWidth="1"/>
    <col min="24" max="24" width="5.42578125" customWidth="1"/>
    <col min="25" max="25" width="6.42578125" customWidth="1"/>
    <col min="26" max="26" width="6" customWidth="1"/>
  </cols>
  <sheetData>
    <row r="1" spans="1:26" ht="33" customHeight="1" thickBot="1" x14ac:dyDescent="0.3">
      <c r="A1" s="68" t="s">
        <v>85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</row>
    <row r="2" spans="1:26" ht="21.75" customHeight="1" x14ac:dyDescent="0.25">
      <c r="A2" s="89"/>
      <c r="B2" s="74" t="s">
        <v>0</v>
      </c>
      <c r="C2" s="74" t="s">
        <v>43</v>
      </c>
      <c r="D2" s="69" t="s">
        <v>10</v>
      </c>
      <c r="E2" s="70"/>
      <c r="F2" s="70"/>
      <c r="G2" s="70"/>
      <c r="H2" s="70"/>
      <c r="I2" s="70"/>
      <c r="J2" s="70"/>
      <c r="K2" s="70"/>
      <c r="L2" s="70"/>
      <c r="M2" s="70"/>
      <c r="N2" s="81"/>
      <c r="O2" s="74" t="s">
        <v>47</v>
      </c>
      <c r="P2" s="69" t="s">
        <v>21</v>
      </c>
      <c r="Q2" s="70"/>
      <c r="R2" s="70"/>
      <c r="S2" s="70"/>
      <c r="T2" s="70"/>
      <c r="U2" s="66" t="s">
        <v>48</v>
      </c>
    </row>
    <row r="3" spans="1:26" ht="50.25" customHeight="1" x14ac:dyDescent="0.25">
      <c r="A3" s="90"/>
      <c r="B3" s="75"/>
      <c r="C3" s="75"/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31</v>
      </c>
      <c r="N3" s="1" t="s">
        <v>41</v>
      </c>
      <c r="O3" s="75"/>
      <c r="P3" s="1" t="s">
        <v>11</v>
      </c>
      <c r="Q3" s="1" t="s">
        <v>12</v>
      </c>
      <c r="R3" s="1" t="s">
        <v>13</v>
      </c>
      <c r="S3" s="1" t="s">
        <v>22</v>
      </c>
      <c r="T3" s="9" t="s">
        <v>23</v>
      </c>
      <c r="U3" s="67"/>
      <c r="V3" s="18"/>
      <c r="W3" s="19"/>
      <c r="X3" s="19"/>
      <c r="Y3" s="19"/>
      <c r="Z3" s="19"/>
    </row>
    <row r="4" spans="1:26" x14ac:dyDescent="0.25">
      <c r="A4" s="2" t="s">
        <v>14</v>
      </c>
      <c r="B4" s="3">
        <v>2</v>
      </c>
      <c r="C4" s="3">
        <v>3</v>
      </c>
      <c r="D4" s="3">
        <v>4</v>
      </c>
      <c r="E4" s="3">
        <v>5</v>
      </c>
      <c r="F4" s="3">
        <v>6</v>
      </c>
      <c r="G4" s="3">
        <v>7</v>
      </c>
      <c r="H4" s="3">
        <v>8</v>
      </c>
      <c r="I4" s="3">
        <v>9</v>
      </c>
      <c r="J4" s="3">
        <v>10</v>
      </c>
      <c r="K4" s="3">
        <v>11</v>
      </c>
      <c r="L4" s="3">
        <v>12</v>
      </c>
      <c r="M4" s="3">
        <v>13</v>
      </c>
      <c r="N4" s="3">
        <v>14</v>
      </c>
      <c r="O4" s="3">
        <v>15</v>
      </c>
      <c r="P4" s="3">
        <v>16</v>
      </c>
      <c r="Q4" s="3">
        <v>17</v>
      </c>
      <c r="R4" s="3">
        <v>18</v>
      </c>
      <c r="S4" s="3">
        <v>19</v>
      </c>
      <c r="T4" s="10">
        <v>20</v>
      </c>
      <c r="U4" s="13">
        <v>21</v>
      </c>
      <c r="V4" s="20"/>
      <c r="W4" s="20"/>
      <c r="X4" s="20"/>
      <c r="Y4" s="20"/>
      <c r="Z4" s="20"/>
    </row>
    <row r="5" spans="1:26" x14ac:dyDescent="0.25">
      <c r="A5" s="4" t="s">
        <v>14</v>
      </c>
      <c r="B5" s="8" t="s">
        <v>20</v>
      </c>
      <c r="C5" s="53">
        <v>11648</v>
      </c>
      <c r="D5" s="36">
        <v>4163</v>
      </c>
      <c r="E5" s="36">
        <v>5639</v>
      </c>
      <c r="F5" s="36">
        <v>1511</v>
      </c>
      <c r="G5" s="36">
        <v>244</v>
      </c>
      <c r="H5" s="36">
        <v>75</v>
      </c>
      <c r="I5" s="36">
        <v>10</v>
      </c>
      <c r="J5" s="36">
        <v>5</v>
      </c>
      <c r="K5" s="36">
        <v>0</v>
      </c>
      <c r="L5" s="36">
        <v>1</v>
      </c>
      <c r="M5" s="36">
        <v>0</v>
      </c>
      <c r="N5" s="36">
        <v>0</v>
      </c>
      <c r="O5" s="3">
        <v>21429</v>
      </c>
      <c r="P5" s="36">
        <v>7510</v>
      </c>
      <c r="Q5" s="36">
        <v>12082</v>
      </c>
      <c r="R5" s="36">
        <v>816</v>
      </c>
      <c r="S5" s="36">
        <v>840</v>
      </c>
      <c r="T5" s="41">
        <v>181</v>
      </c>
      <c r="U5" s="14" t="s">
        <v>42</v>
      </c>
      <c r="V5" s="20"/>
      <c r="W5" s="20"/>
      <c r="X5" s="20"/>
      <c r="Y5" s="20"/>
      <c r="Z5" s="49"/>
    </row>
    <row r="6" spans="1:26" ht="21.75" x14ac:dyDescent="0.25">
      <c r="A6" s="82" t="s">
        <v>15</v>
      </c>
      <c r="B6" s="8" t="s">
        <v>44</v>
      </c>
      <c r="C6" s="3">
        <v>1846</v>
      </c>
      <c r="D6" s="38">
        <v>0</v>
      </c>
      <c r="E6" s="38">
        <v>0</v>
      </c>
      <c r="F6" s="36">
        <v>1511</v>
      </c>
      <c r="G6" s="36">
        <v>244</v>
      </c>
      <c r="H6" s="36">
        <v>75</v>
      </c>
      <c r="I6" s="36">
        <v>10</v>
      </c>
      <c r="J6" s="36">
        <v>5</v>
      </c>
      <c r="K6" s="36">
        <v>0</v>
      </c>
      <c r="L6" s="36">
        <v>1</v>
      </c>
      <c r="M6" s="36">
        <v>0</v>
      </c>
      <c r="N6" s="36">
        <v>0</v>
      </c>
      <c r="O6" s="3">
        <v>5988</v>
      </c>
      <c r="P6" s="36">
        <v>2419</v>
      </c>
      <c r="Q6" s="36">
        <v>3154</v>
      </c>
      <c r="R6" s="36">
        <v>295</v>
      </c>
      <c r="S6" s="36">
        <v>117</v>
      </c>
      <c r="T6" s="41">
        <v>3</v>
      </c>
      <c r="U6" s="14" t="s">
        <v>42</v>
      </c>
      <c r="V6" s="20"/>
      <c r="W6" s="49"/>
      <c r="X6" s="49"/>
      <c r="Y6" s="20"/>
      <c r="Z6" s="20"/>
    </row>
    <row r="7" spans="1:26" ht="22.5" x14ac:dyDescent="0.25">
      <c r="A7" s="83"/>
      <c r="B7" s="6" t="s">
        <v>45</v>
      </c>
      <c r="C7" s="3">
        <v>249</v>
      </c>
      <c r="D7" s="38"/>
      <c r="E7" s="38"/>
      <c r="F7" s="36">
        <v>205</v>
      </c>
      <c r="G7" s="36">
        <v>29</v>
      </c>
      <c r="H7" s="36">
        <v>11</v>
      </c>
      <c r="I7" s="36">
        <v>1</v>
      </c>
      <c r="J7" s="36">
        <v>3</v>
      </c>
      <c r="K7" s="36">
        <v>0</v>
      </c>
      <c r="L7" s="36"/>
      <c r="M7" s="36">
        <v>0</v>
      </c>
      <c r="N7" s="36">
        <v>0</v>
      </c>
      <c r="O7" s="3">
        <v>813</v>
      </c>
      <c r="P7" s="37">
        <v>220</v>
      </c>
      <c r="Q7" s="37">
        <v>249</v>
      </c>
      <c r="R7" s="37">
        <v>262</v>
      </c>
      <c r="S7" s="37">
        <v>82</v>
      </c>
      <c r="T7" s="42"/>
      <c r="U7" s="13">
        <v>344</v>
      </c>
      <c r="V7" s="20"/>
      <c r="W7" s="20"/>
      <c r="X7" s="20"/>
      <c r="Y7" s="20"/>
      <c r="Z7" s="20"/>
    </row>
    <row r="8" spans="1:26" ht="45" customHeight="1" x14ac:dyDescent="0.25">
      <c r="A8" s="4" t="s">
        <v>16</v>
      </c>
      <c r="B8" s="5" t="s">
        <v>36</v>
      </c>
      <c r="C8" s="53">
        <v>3252</v>
      </c>
      <c r="D8" s="36">
        <v>1621</v>
      </c>
      <c r="E8" s="36">
        <v>1299</v>
      </c>
      <c r="F8" s="36">
        <v>312</v>
      </c>
      <c r="G8" s="36">
        <v>15</v>
      </c>
      <c r="H8" s="36">
        <v>3</v>
      </c>
      <c r="I8" s="36">
        <v>1</v>
      </c>
      <c r="J8" s="36">
        <v>1</v>
      </c>
      <c r="K8" s="36">
        <v>0</v>
      </c>
      <c r="L8" s="36">
        <v>0</v>
      </c>
      <c r="M8" s="36">
        <v>0</v>
      </c>
      <c r="N8" s="36">
        <v>0</v>
      </c>
      <c r="O8" s="3">
        <v>5243</v>
      </c>
      <c r="P8" s="36">
        <v>2456</v>
      </c>
      <c r="Q8" s="36">
        <v>2622</v>
      </c>
      <c r="R8" s="36">
        <v>123</v>
      </c>
      <c r="S8" s="36">
        <v>19</v>
      </c>
      <c r="T8" s="41">
        <v>23</v>
      </c>
      <c r="U8" s="14" t="s">
        <v>42</v>
      </c>
      <c r="V8" s="20"/>
      <c r="W8" s="20"/>
      <c r="X8" s="20"/>
      <c r="Y8" s="20"/>
      <c r="Z8" s="20"/>
    </row>
    <row r="9" spans="1:26" ht="33" x14ac:dyDescent="0.25">
      <c r="A9" s="4" t="s">
        <v>17</v>
      </c>
      <c r="B9" s="5" t="s">
        <v>33</v>
      </c>
      <c r="C9" s="53">
        <v>4</v>
      </c>
      <c r="D9" s="36">
        <v>4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">
        <v>4</v>
      </c>
      <c r="P9" s="36">
        <v>4</v>
      </c>
      <c r="Q9" s="36"/>
      <c r="R9" s="36"/>
      <c r="S9" s="36"/>
      <c r="T9" s="36"/>
      <c r="U9" s="14">
        <v>4</v>
      </c>
      <c r="V9" s="20"/>
      <c r="W9" s="20"/>
      <c r="X9" s="20"/>
      <c r="Y9" s="20"/>
      <c r="Z9" s="20"/>
    </row>
    <row r="10" spans="1:26" ht="24" customHeight="1" x14ac:dyDescent="0.25">
      <c r="A10" s="4" t="s">
        <v>32</v>
      </c>
      <c r="B10" s="5" t="s">
        <v>34</v>
      </c>
      <c r="C10" s="53">
        <v>123</v>
      </c>
      <c r="D10" s="36">
        <v>22</v>
      </c>
      <c r="E10" s="36">
        <v>71</v>
      </c>
      <c r="F10" s="36">
        <v>26</v>
      </c>
      <c r="G10" s="36">
        <v>2</v>
      </c>
      <c r="H10" s="36">
        <v>1</v>
      </c>
      <c r="I10" s="36">
        <v>1</v>
      </c>
      <c r="J10" s="36"/>
      <c r="K10" s="36"/>
      <c r="L10" s="36"/>
      <c r="M10" s="36"/>
      <c r="N10" s="36"/>
      <c r="O10" s="3">
        <v>261</v>
      </c>
      <c r="P10" s="36">
        <v>101</v>
      </c>
      <c r="Q10" s="36">
        <v>136</v>
      </c>
      <c r="R10" s="36">
        <v>16</v>
      </c>
      <c r="S10" s="36">
        <v>2</v>
      </c>
      <c r="T10" s="41">
        <v>6</v>
      </c>
      <c r="U10" s="14" t="s">
        <v>42</v>
      </c>
      <c r="V10" s="20"/>
      <c r="W10" s="20"/>
      <c r="X10" s="20"/>
      <c r="Y10" s="20"/>
      <c r="Z10" s="20"/>
    </row>
    <row r="11" spans="1:26" ht="14.25" customHeight="1" x14ac:dyDescent="0.25">
      <c r="A11" s="4" t="s">
        <v>18</v>
      </c>
      <c r="B11" s="8" t="s">
        <v>28</v>
      </c>
      <c r="C11" s="3">
        <v>316</v>
      </c>
      <c r="D11" s="36">
        <v>156</v>
      </c>
      <c r="E11" s="36">
        <v>126</v>
      </c>
      <c r="F11" s="36">
        <v>10</v>
      </c>
      <c r="G11" s="36">
        <v>8</v>
      </c>
      <c r="H11" s="36">
        <v>16</v>
      </c>
      <c r="I11" s="36"/>
      <c r="J11" s="36"/>
      <c r="K11" s="36"/>
      <c r="L11" s="36"/>
      <c r="M11" s="36"/>
      <c r="N11" s="36"/>
      <c r="O11" s="3">
        <v>550</v>
      </c>
      <c r="P11" s="36">
        <v>237</v>
      </c>
      <c r="Q11" s="36">
        <v>184</v>
      </c>
      <c r="R11" s="36">
        <v>29</v>
      </c>
      <c r="S11" s="36">
        <v>2</v>
      </c>
      <c r="T11" s="41">
        <v>98</v>
      </c>
      <c r="U11" s="14">
        <v>321</v>
      </c>
      <c r="V11" s="20"/>
      <c r="W11" s="20"/>
      <c r="X11" s="20"/>
      <c r="Y11" s="20"/>
      <c r="Z11" s="20"/>
    </row>
    <row r="12" spans="1:26" ht="21.75" x14ac:dyDescent="0.25">
      <c r="A12" s="82" t="s">
        <v>19</v>
      </c>
      <c r="B12" s="8" t="s">
        <v>46</v>
      </c>
      <c r="C12" s="3">
        <v>152</v>
      </c>
      <c r="D12" s="36">
        <v>96</v>
      </c>
      <c r="E12" s="36">
        <v>34</v>
      </c>
      <c r="F12" s="36">
        <v>10</v>
      </c>
      <c r="G12" s="36">
        <v>5</v>
      </c>
      <c r="H12" s="36">
        <v>6</v>
      </c>
      <c r="I12" s="36">
        <v>1</v>
      </c>
      <c r="J12" s="36"/>
      <c r="K12" s="36"/>
      <c r="L12" s="36"/>
      <c r="M12" s="36"/>
      <c r="N12" s="36"/>
      <c r="O12" s="3">
        <v>250</v>
      </c>
      <c r="P12" s="36">
        <v>32</v>
      </c>
      <c r="Q12" s="36">
        <v>189</v>
      </c>
      <c r="R12" s="36">
        <v>28</v>
      </c>
      <c r="S12" s="36">
        <v>0</v>
      </c>
      <c r="T12" s="41">
        <v>1</v>
      </c>
      <c r="U12" s="14">
        <v>228</v>
      </c>
      <c r="V12" s="20"/>
      <c r="W12" s="20"/>
      <c r="X12" s="20"/>
      <c r="Y12" s="20"/>
      <c r="Z12" s="20"/>
    </row>
    <row r="13" spans="1:26" x14ac:dyDescent="0.25">
      <c r="A13" s="84"/>
      <c r="B13" s="6" t="s">
        <v>35</v>
      </c>
      <c r="C13" s="3">
        <v>135</v>
      </c>
      <c r="D13" s="36">
        <v>96</v>
      </c>
      <c r="E13" s="36">
        <v>29</v>
      </c>
      <c r="F13" s="36">
        <v>6</v>
      </c>
      <c r="G13" s="36">
        <v>2</v>
      </c>
      <c r="H13" s="36">
        <v>2</v>
      </c>
      <c r="I13" s="36">
        <v>0</v>
      </c>
      <c r="J13" s="36">
        <v>0</v>
      </c>
      <c r="K13" s="36">
        <v>0</v>
      </c>
      <c r="L13" s="36">
        <v>0</v>
      </c>
      <c r="M13" s="36">
        <v>0</v>
      </c>
      <c r="N13" s="36">
        <v>0</v>
      </c>
      <c r="O13" s="3">
        <v>190</v>
      </c>
      <c r="P13" s="36">
        <v>25</v>
      </c>
      <c r="Q13" s="36">
        <v>140</v>
      </c>
      <c r="R13" s="36">
        <v>24</v>
      </c>
      <c r="S13" s="36">
        <v>0</v>
      </c>
      <c r="T13" s="41">
        <v>1</v>
      </c>
      <c r="U13" s="14">
        <v>181</v>
      </c>
      <c r="V13" s="20"/>
      <c r="W13" s="20"/>
      <c r="X13" s="20"/>
      <c r="Y13" s="20"/>
      <c r="Z13" s="20"/>
    </row>
    <row r="14" spans="1:26" x14ac:dyDescent="0.25">
      <c r="A14" s="84"/>
      <c r="B14" s="6" t="s">
        <v>24</v>
      </c>
      <c r="C14" s="3">
        <v>17</v>
      </c>
      <c r="D14" s="36">
        <v>0</v>
      </c>
      <c r="E14" s="36">
        <v>5</v>
      </c>
      <c r="F14" s="36">
        <v>4</v>
      </c>
      <c r="G14" s="36">
        <v>3</v>
      </c>
      <c r="H14" s="36">
        <v>4</v>
      </c>
      <c r="I14" s="36">
        <v>1</v>
      </c>
      <c r="J14" s="36"/>
      <c r="K14" s="36"/>
      <c r="L14" s="36"/>
      <c r="M14" s="36"/>
      <c r="N14" s="36"/>
      <c r="O14" s="3">
        <v>60</v>
      </c>
      <c r="P14" s="36">
        <v>7</v>
      </c>
      <c r="Q14" s="36">
        <v>49</v>
      </c>
      <c r="R14" s="36">
        <v>4</v>
      </c>
      <c r="S14" s="36"/>
      <c r="T14" s="41"/>
      <c r="U14" s="14">
        <v>47</v>
      </c>
      <c r="V14" s="20"/>
      <c r="W14" s="20"/>
      <c r="X14" s="20"/>
      <c r="Y14" s="20"/>
      <c r="Z14" s="20"/>
    </row>
    <row r="15" spans="1:26" x14ac:dyDescent="0.25">
      <c r="A15" s="83"/>
      <c r="B15" s="6" t="s">
        <v>25</v>
      </c>
      <c r="C15" s="3">
        <v>0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"/>
      <c r="P15" s="36"/>
      <c r="Q15" s="36"/>
      <c r="R15" s="36"/>
      <c r="S15" s="36"/>
      <c r="T15" s="36"/>
      <c r="U15" s="14"/>
      <c r="V15" s="20"/>
      <c r="W15" s="20"/>
      <c r="X15" s="20"/>
      <c r="Y15" s="20"/>
      <c r="Z15" s="20"/>
    </row>
    <row r="16" spans="1:26" ht="22.5" x14ac:dyDescent="0.25">
      <c r="A16" s="4" t="s">
        <v>26</v>
      </c>
      <c r="B16" s="5" t="s">
        <v>37</v>
      </c>
      <c r="C16" s="3">
        <v>3144</v>
      </c>
      <c r="D16" s="36">
        <v>1450</v>
      </c>
      <c r="E16" s="36">
        <v>471</v>
      </c>
      <c r="F16" s="36">
        <v>932</v>
      </c>
      <c r="G16" s="36">
        <v>204</v>
      </c>
      <c r="H16" s="36">
        <v>72</v>
      </c>
      <c r="I16" s="36">
        <v>9</v>
      </c>
      <c r="J16" s="36">
        <v>5</v>
      </c>
      <c r="K16" s="36">
        <v>0</v>
      </c>
      <c r="L16" s="36">
        <v>1</v>
      </c>
      <c r="M16" s="36">
        <v>0</v>
      </c>
      <c r="N16" s="36">
        <v>0</v>
      </c>
      <c r="O16" s="3">
        <v>6062</v>
      </c>
      <c r="P16" s="37">
        <v>3031</v>
      </c>
      <c r="Q16" s="37">
        <v>2918</v>
      </c>
      <c r="R16" s="37">
        <v>53</v>
      </c>
      <c r="S16" s="37">
        <v>32</v>
      </c>
      <c r="T16" s="42">
        <v>28</v>
      </c>
      <c r="U16" s="14" t="s">
        <v>42</v>
      </c>
      <c r="V16" s="20"/>
      <c r="W16" s="20"/>
      <c r="X16" s="20"/>
      <c r="Y16" s="20"/>
      <c r="Z16" s="20"/>
    </row>
    <row r="17" spans="1:26" ht="21" x14ac:dyDescent="0.25">
      <c r="A17" s="16" t="s">
        <v>29</v>
      </c>
      <c r="B17" s="8" t="s">
        <v>38</v>
      </c>
      <c r="C17" s="3">
        <v>162</v>
      </c>
      <c r="D17" s="36">
        <v>46</v>
      </c>
      <c r="E17" s="36">
        <v>75</v>
      </c>
      <c r="F17" s="36">
        <v>9</v>
      </c>
      <c r="G17" s="36"/>
      <c r="H17" s="36"/>
      <c r="I17" s="36"/>
      <c r="J17" s="36"/>
      <c r="K17" s="36"/>
      <c r="L17" s="36"/>
      <c r="M17" s="36"/>
      <c r="N17" s="36"/>
      <c r="O17" s="3">
        <v>130</v>
      </c>
      <c r="P17" s="36">
        <v>89</v>
      </c>
      <c r="Q17" s="36">
        <v>41</v>
      </c>
      <c r="R17" s="36"/>
      <c r="S17" s="36"/>
      <c r="T17" s="41"/>
      <c r="U17" s="14" t="s">
        <v>42</v>
      </c>
      <c r="V17" s="20"/>
      <c r="W17" s="50"/>
      <c r="X17" s="50"/>
      <c r="Y17" s="20"/>
      <c r="Z17" s="20"/>
    </row>
    <row r="18" spans="1:26" ht="32.25" customHeight="1" x14ac:dyDescent="0.25">
      <c r="A18" s="82" t="s">
        <v>30</v>
      </c>
      <c r="B18" s="8" t="s">
        <v>49</v>
      </c>
      <c r="C18" s="3">
        <v>88</v>
      </c>
      <c r="D18" s="36">
        <v>35</v>
      </c>
      <c r="E18" s="36">
        <v>30</v>
      </c>
      <c r="F18" s="36">
        <v>18</v>
      </c>
      <c r="G18" s="36">
        <v>3</v>
      </c>
      <c r="H18" s="36">
        <v>2</v>
      </c>
      <c r="I18" s="36"/>
      <c r="J18" s="36"/>
      <c r="K18" s="36"/>
      <c r="L18" s="36"/>
      <c r="M18" s="36"/>
      <c r="N18" s="36"/>
      <c r="O18" s="3">
        <v>171</v>
      </c>
      <c r="P18" s="36">
        <v>41</v>
      </c>
      <c r="Q18" s="36">
        <v>106</v>
      </c>
      <c r="R18" s="36">
        <v>7</v>
      </c>
      <c r="S18" s="36">
        <v>0</v>
      </c>
      <c r="T18" s="41">
        <v>17</v>
      </c>
      <c r="U18" s="14" t="s">
        <v>42</v>
      </c>
      <c r="V18" s="20"/>
      <c r="W18" s="20"/>
      <c r="X18" s="20"/>
      <c r="Y18" s="20"/>
      <c r="Z18" s="20"/>
    </row>
    <row r="19" spans="1:26" ht="22.5" x14ac:dyDescent="0.25">
      <c r="A19" s="84"/>
      <c r="B19" s="6" t="s">
        <v>39</v>
      </c>
      <c r="C19" s="3">
        <v>1</v>
      </c>
      <c r="D19" s="36">
        <v>1</v>
      </c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">
        <v>1</v>
      </c>
      <c r="P19" s="36">
        <v>0</v>
      </c>
      <c r="Q19" s="36">
        <v>1</v>
      </c>
      <c r="R19" s="36"/>
      <c r="S19" s="36"/>
      <c r="T19" s="36"/>
      <c r="U19" s="14">
        <v>1</v>
      </c>
      <c r="V19" s="20"/>
      <c r="W19" s="20"/>
      <c r="X19" s="20"/>
      <c r="Y19" s="20"/>
      <c r="Z19" s="20"/>
    </row>
    <row r="20" spans="1:26" ht="23.25" thickBot="1" x14ac:dyDescent="0.3">
      <c r="A20" s="85"/>
      <c r="B20" s="11" t="s">
        <v>40</v>
      </c>
      <c r="C20" s="12">
        <v>13</v>
      </c>
      <c r="D20" s="45">
        <v>6</v>
      </c>
      <c r="E20" s="45">
        <v>3</v>
      </c>
      <c r="F20" s="45">
        <v>4</v>
      </c>
      <c r="G20" s="45"/>
      <c r="H20" s="45"/>
      <c r="I20" s="45"/>
      <c r="J20" s="45"/>
      <c r="K20" s="45"/>
      <c r="L20" s="45"/>
      <c r="M20" s="45"/>
      <c r="N20" s="45"/>
      <c r="O20" s="12">
        <v>24</v>
      </c>
      <c r="P20" s="45">
        <v>9</v>
      </c>
      <c r="Q20" s="45">
        <v>14</v>
      </c>
      <c r="R20" s="45">
        <v>0</v>
      </c>
      <c r="S20" s="45">
        <v>0</v>
      </c>
      <c r="T20" s="48">
        <v>1</v>
      </c>
      <c r="U20" s="15">
        <v>24</v>
      </c>
      <c r="V20" s="20"/>
      <c r="W20" s="20"/>
      <c r="X20" s="20"/>
      <c r="Y20" s="20"/>
      <c r="Z20" s="20"/>
    </row>
  </sheetData>
  <mergeCells count="11">
    <mergeCell ref="A6:A7"/>
    <mergeCell ref="A12:A15"/>
    <mergeCell ref="A18:A20"/>
    <mergeCell ref="A1:U1"/>
    <mergeCell ref="A2:A3"/>
    <mergeCell ref="B2:B3"/>
    <mergeCell ref="C2:C3"/>
    <mergeCell ref="D2:N2"/>
    <mergeCell ref="O2:O3"/>
    <mergeCell ref="P2:T2"/>
    <mergeCell ref="U2:U3"/>
  </mergeCells>
  <pageMargins left="0.7" right="0.7" top="0.75" bottom="0.75" header="0.3" footer="0.3"/>
  <pageSetup paperSize="9" scale="6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31</vt:i4>
      </vt:variant>
    </vt:vector>
  </HeadingPairs>
  <TitlesOfParts>
    <vt:vector size="31" baseType="lpstr">
      <vt:lpstr>Свод</vt:lpstr>
      <vt:lpstr>Алнашский</vt:lpstr>
      <vt:lpstr>Балезинский</vt:lpstr>
      <vt:lpstr>Вавожский</vt:lpstr>
      <vt:lpstr>Воткинский</vt:lpstr>
      <vt:lpstr>Глазовский</vt:lpstr>
      <vt:lpstr>Граховский</vt:lpstr>
      <vt:lpstr>Дебесский</vt:lpstr>
      <vt:lpstr>Завьяловский</vt:lpstr>
      <vt:lpstr>Игринский</vt:lpstr>
      <vt:lpstr>Камбарский</vt:lpstr>
      <vt:lpstr>Каракулинский</vt:lpstr>
      <vt:lpstr>Кезский</vt:lpstr>
      <vt:lpstr>Кизнерский</vt:lpstr>
      <vt:lpstr>Киясовский</vt:lpstr>
      <vt:lpstr>Красногорский</vt:lpstr>
      <vt:lpstr>Малопургинский</vt:lpstr>
      <vt:lpstr>Можгинский</vt:lpstr>
      <vt:lpstr>Сарапульский</vt:lpstr>
      <vt:lpstr>Селтинский</vt:lpstr>
      <vt:lpstr>Сюмсинский</vt:lpstr>
      <vt:lpstr>Увинский</vt:lpstr>
      <vt:lpstr>Шарканский</vt:lpstr>
      <vt:lpstr>Юкаменский</vt:lpstr>
      <vt:lpstr>Як-Бодьинский</vt:lpstr>
      <vt:lpstr>Ярский</vt:lpstr>
      <vt:lpstr>г. Воткинск</vt:lpstr>
      <vt:lpstr>г. Глазов</vt:lpstr>
      <vt:lpstr>г. Можга</vt:lpstr>
      <vt:lpstr>г. Сарапул</vt:lpstr>
      <vt:lpstr>г. Ижевск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2021-09-20T11:06:26Z</dcterms:modified>
</cp:coreProperties>
</file>