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4"/>
  </bookViews>
  <sheets>
    <sheet name="AllTemps" sheetId="10" r:id="rId1"/>
    <sheet name="n40C" sheetId="6" r:id="rId2"/>
    <sheet name="n25C" sheetId="12" r:id="rId3"/>
    <sheet name="0C" sheetId="13" r:id="rId4"/>
    <sheet name="25C" sheetId="9" r:id="rId5"/>
    <sheet name="50C" sheetId="14" r:id="rId6"/>
    <sheet name="85C" sheetId="15" r:id="rId7"/>
    <sheet name="125C" sheetId="11" r:id="rId8"/>
  </sheets>
  <definedNames>
    <definedName name="alpha">'25C'!$L$1</definedName>
    <definedName name="beta">'25C'!$L$2</definedName>
    <definedName name="factor">'25C'!$L$3</definedName>
    <definedName name="fsr" localSheetId="3">'0C'!$E$3</definedName>
    <definedName name="fsr" localSheetId="7">'125C'!$E$3</definedName>
    <definedName name="fsr" localSheetId="4">'25C'!$E$3</definedName>
    <definedName name="fsr" localSheetId="5">'50C'!$E$3</definedName>
    <definedName name="fsr" localSheetId="6">'85C'!$E$3</definedName>
    <definedName name="fsr" localSheetId="2">n25C!$E$3</definedName>
    <definedName name="fsr">n40C!$E$3</definedName>
    <definedName name="Gain" localSheetId="3">'0C'!$B$4</definedName>
    <definedName name="Gain" localSheetId="7">'125C'!$B$4</definedName>
    <definedName name="Gain" localSheetId="4">'25C'!$B$4</definedName>
    <definedName name="Gain" localSheetId="5">'50C'!$B$4</definedName>
    <definedName name="Gain" localSheetId="6">'85C'!$B$4</definedName>
    <definedName name="Gain" localSheetId="2">n25C!$B$4</definedName>
    <definedName name="Gain">n40C!$B$4</definedName>
    <definedName name="Rshunt" localSheetId="3">'0C'!$B$1</definedName>
    <definedName name="Rshunt" localSheetId="7">'125C'!$B$1</definedName>
    <definedName name="Rshunt" localSheetId="4">'25C'!$B$1</definedName>
    <definedName name="Rshunt" localSheetId="5">'50C'!$B$1</definedName>
    <definedName name="Rshunt" localSheetId="6">'85C'!$B$1</definedName>
    <definedName name="Rshunt" localSheetId="2">n25C!$B$1</definedName>
    <definedName name="Rshunt">n40C!$B$1</definedName>
    <definedName name="Vbiasideal" localSheetId="3">'0C'!$E$2</definedName>
    <definedName name="Vbiasideal" localSheetId="7">'125C'!$E$2</definedName>
    <definedName name="Vbiasideal" localSheetId="4">'25C'!$E$2</definedName>
    <definedName name="Vbiasideal" localSheetId="5">'50C'!$E$2</definedName>
    <definedName name="Vbiasideal" localSheetId="6">'85C'!$E$2</definedName>
    <definedName name="Vbiasideal" localSheetId="2">n25C!$E$2</definedName>
    <definedName name="Vbiasideal">n40C!$E$2</definedName>
    <definedName name="voutideal25">'25C'!$F$34</definedName>
    <definedName name="voutideal75">'25C'!$F$185</definedName>
    <definedName name="Voutmax" localSheetId="3">'0C'!$B$2</definedName>
    <definedName name="Voutmax" localSheetId="7">'125C'!$B$2</definedName>
    <definedName name="Voutmax" localSheetId="4">'25C'!$B$2</definedName>
    <definedName name="Voutmax" localSheetId="5">'50C'!$B$2</definedName>
    <definedName name="Voutmax" localSheetId="6">'85C'!$B$2</definedName>
    <definedName name="Voutmax" localSheetId="2">n25C!$B$2</definedName>
    <definedName name="Voutmax">n40C!$B$2</definedName>
    <definedName name="voutmeas25">'25C'!$E$34</definedName>
    <definedName name="voutmeas75">'25C'!$E$185</definedName>
    <definedName name="Voutmin" localSheetId="3">'0C'!$B$3</definedName>
    <definedName name="Voutmin" localSheetId="7">'125C'!$B$3</definedName>
    <definedName name="Voutmin" localSheetId="4">'25C'!$B$3</definedName>
    <definedName name="Voutmin" localSheetId="5">'50C'!$B$3</definedName>
    <definedName name="Voutmin" localSheetId="6">'85C'!$B$3</definedName>
    <definedName name="Voutmin" localSheetId="2">n25C!$B$3</definedName>
    <definedName name="Voutmin">n40C!$B$3</definedName>
    <definedName name="Vrefideal" localSheetId="3">'0C'!$E$1</definedName>
    <definedName name="Vrefideal" localSheetId="7">'125C'!$E$1</definedName>
    <definedName name="Vrefideal" localSheetId="4">'25C'!$E$1</definedName>
    <definedName name="Vrefideal" localSheetId="5">'50C'!$E$1</definedName>
    <definedName name="Vrefideal" localSheetId="6">'85C'!$E$1</definedName>
    <definedName name="Vrefideal" localSheetId="2">n25C!$E$1</definedName>
    <definedName name="Vrefideal">n40C!$E$1</definedName>
  </definedNames>
  <calcPr calcId="145621"/>
</workbook>
</file>

<file path=xl/calcChain.xml><?xml version="1.0" encoding="utf-8"?>
<calcChain xmlns="http://schemas.openxmlformats.org/spreadsheetml/2006/main">
  <c r="I4" i="6" l="1"/>
  <c r="I3" i="6"/>
  <c r="I4" i="12"/>
  <c r="I3" i="12"/>
  <c r="I4" i="13"/>
  <c r="I3" i="13"/>
  <c r="I4" i="11"/>
  <c r="I3" i="11"/>
  <c r="I4" i="15"/>
  <c r="I3" i="15"/>
  <c r="I4" i="14"/>
  <c r="I3" i="14"/>
  <c r="K210" i="11"/>
  <c r="L210" i="11" s="1"/>
  <c r="K209" i="11"/>
  <c r="L209" i="11" s="1"/>
  <c r="L208" i="11"/>
  <c r="K208" i="11"/>
  <c r="K207" i="11"/>
  <c r="L207" i="11" s="1"/>
  <c r="K206" i="11"/>
  <c r="L206" i="11" s="1"/>
  <c r="K205" i="11"/>
  <c r="L205" i="11" s="1"/>
  <c r="L204" i="11"/>
  <c r="K204" i="11"/>
  <c r="K203" i="11"/>
  <c r="L203" i="11" s="1"/>
  <c r="K202" i="11"/>
  <c r="L202" i="11" s="1"/>
  <c r="K201" i="11"/>
  <c r="L201" i="11" s="1"/>
  <c r="L200" i="11"/>
  <c r="K200" i="11"/>
  <c r="K199" i="11"/>
  <c r="L199" i="11" s="1"/>
  <c r="K198" i="11"/>
  <c r="L198" i="11" s="1"/>
  <c r="K197" i="11"/>
  <c r="L197" i="11" s="1"/>
  <c r="L196" i="11"/>
  <c r="K196" i="11"/>
  <c r="K195" i="11"/>
  <c r="L195" i="11" s="1"/>
  <c r="K194" i="11"/>
  <c r="L194" i="11" s="1"/>
  <c r="K193" i="11"/>
  <c r="L193" i="11" s="1"/>
  <c r="L192" i="11"/>
  <c r="K192" i="11"/>
  <c r="K191" i="11"/>
  <c r="L191" i="11" s="1"/>
  <c r="K190" i="11"/>
  <c r="L190" i="11" s="1"/>
  <c r="K189" i="11"/>
  <c r="L189" i="11" s="1"/>
  <c r="L188" i="11"/>
  <c r="K188" i="11"/>
  <c r="K187" i="11"/>
  <c r="L187" i="11" s="1"/>
  <c r="K186" i="11"/>
  <c r="L186" i="11" s="1"/>
  <c r="K185" i="11"/>
  <c r="L185" i="11" s="1"/>
  <c r="L184" i="11"/>
  <c r="K184" i="11"/>
  <c r="K183" i="11"/>
  <c r="L183" i="11" s="1"/>
  <c r="K182" i="11"/>
  <c r="L182" i="11" s="1"/>
  <c r="K181" i="11"/>
  <c r="L181" i="11" s="1"/>
  <c r="L180" i="11"/>
  <c r="K180" i="11"/>
  <c r="K179" i="11"/>
  <c r="L179" i="11" s="1"/>
  <c r="K178" i="11"/>
  <c r="L178" i="11" s="1"/>
  <c r="K177" i="11"/>
  <c r="L177" i="11" s="1"/>
  <c r="L176" i="11"/>
  <c r="K176" i="11"/>
  <c r="K175" i="11"/>
  <c r="L175" i="11" s="1"/>
  <c r="K174" i="11"/>
  <c r="L174" i="11" s="1"/>
  <c r="K173" i="11"/>
  <c r="L173" i="11" s="1"/>
  <c r="L172" i="11"/>
  <c r="K172" i="11"/>
  <c r="K171" i="11"/>
  <c r="L171" i="11" s="1"/>
  <c r="K170" i="11"/>
  <c r="L170" i="11" s="1"/>
  <c r="K169" i="11"/>
  <c r="L169" i="11" s="1"/>
  <c r="L168" i="11"/>
  <c r="K168" i="11"/>
  <c r="K167" i="11"/>
  <c r="L167" i="11" s="1"/>
  <c r="K166" i="11"/>
  <c r="L166" i="11" s="1"/>
  <c r="K165" i="11"/>
  <c r="L165" i="11" s="1"/>
  <c r="L164" i="11"/>
  <c r="K164" i="11"/>
  <c r="K163" i="11"/>
  <c r="L163" i="11" s="1"/>
  <c r="K162" i="11"/>
  <c r="L162" i="11" s="1"/>
  <c r="K161" i="11"/>
  <c r="L161" i="11" s="1"/>
  <c r="L160" i="11"/>
  <c r="K160" i="11"/>
  <c r="K159" i="11"/>
  <c r="L159" i="11" s="1"/>
  <c r="K158" i="11"/>
  <c r="L158" i="11" s="1"/>
  <c r="K157" i="11"/>
  <c r="L157" i="11" s="1"/>
  <c r="L156" i="11"/>
  <c r="K156" i="11"/>
  <c r="K155" i="11"/>
  <c r="L155" i="11" s="1"/>
  <c r="K154" i="11"/>
  <c r="L154" i="11" s="1"/>
  <c r="K153" i="11"/>
  <c r="L153" i="11" s="1"/>
  <c r="L152" i="11"/>
  <c r="K152" i="11"/>
  <c r="K151" i="11"/>
  <c r="L151" i="11" s="1"/>
  <c r="K150" i="11"/>
  <c r="L150" i="11" s="1"/>
  <c r="K149" i="11"/>
  <c r="L149" i="11" s="1"/>
  <c r="L148" i="11"/>
  <c r="K148" i="11"/>
  <c r="K147" i="11"/>
  <c r="L147" i="11" s="1"/>
  <c r="K146" i="11"/>
  <c r="L146" i="11" s="1"/>
  <c r="K145" i="11"/>
  <c r="L145" i="11" s="1"/>
  <c r="L144" i="11"/>
  <c r="K144" i="11"/>
  <c r="K143" i="11"/>
  <c r="L143" i="11" s="1"/>
  <c r="K142" i="11"/>
  <c r="L142" i="11" s="1"/>
  <c r="K141" i="11"/>
  <c r="L141" i="11" s="1"/>
  <c r="L140" i="11"/>
  <c r="K140" i="11"/>
  <c r="K139" i="11"/>
  <c r="L139" i="11" s="1"/>
  <c r="K138" i="11"/>
  <c r="L138" i="11" s="1"/>
  <c r="K137" i="11"/>
  <c r="L137" i="11" s="1"/>
  <c r="L136" i="11"/>
  <c r="K136" i="11"/>
  <c r="K135" i="11"/>
  <c r="L135" i="11" s="1"/>
  <c r="K134" i="11"/>
  <c r="L134" i="11" s="1"/>
  <c r="K133" i="11"/>
  <c r="L133" i="11" s="1"/>
  <c r="L132" i="11"/>
  <c r="K132" i="11"/>
  <c r="K131" i="11"/>
  <c r="L131" i="11" s="1"/>
  <c r="K130" i="11"/>
  <c r="L130" i="11" s="1"/>
  <c r="K129" i="11"/>
  <c r="L129" i="11" s="1"/>
  <c r="L128" i="11"/>
  <c r="K128" i="11"/>
  <c r="K127" i="11"/>
  <c r="L127" i="11" s="1"/>
  <c r="K126" i="11"/>
  <c r="L126" i="11" s="1"/>
  <c r="K125" i="11"/>
  <c r="L125" i="11" s="1"/>
  <c r="L124" i="11"/>
  <c r="K124" i="11"/>
  <c r="K123" i="11"/>
  <c r="L123" i="11" s="1"/>
  <c r="K122" i="11"/>
  <c r="L122" i="11" s="1"/>
  <c r="K121" i="11"/>
  <c r="L121" i="11" s="1"/>
  <c r="L120" i="11"/>
  <c r="K120" i="11"/>
  <c r="K119" i="11"/>
  <c r="L119" i="11" s="1"/>
  <c r="K118" i="11"/>
  <c r="L118" i="11" s="1"/>
  <c r="K117" i="11"/>
  <c r="L117" i="11" s="1"/>
  <c r="L116" i="11"/>
  <c r="K116" i="11"/>
  <c r="K115" i="11"/>
  <c r="L115" i="11" s="1"/>
  <c r="K114" i="11"/>
  <c r="L114" i="11" s="1"/>
  <c r="K113" i="11"/>
  <c r="L113" i="11" s="1"/>
  <c r="L112" i="11"/>
  <c r="K112" i="11"/>
  <c r="K111" i="11"/>
  <c r="L111" i="11" s="1"/>
  <c r="K110" i="11"/>
  <c r="L110" i="11" s="1"/>
  <c r="K109" i="11"/>
  <c r="L109" i="11" s="1"/>
  <c r="L108" i="11"/>
  <c r="K108" i="11"/>
  <c r="K107" i="11"/>
  <c r="L107" i="11" s="1"/>
  <c r="K106" i="11"/>
  <c r="L106" i="11" s="1"/>
  <c r="K105" i="11"/>
  <c r="L105" i="11" s="1"/>
  <c r="L104" i="11"/>
  <c r="K104" i="11"/>
  <c r="K103" i="11"/>
  <c r="L103" i="11" s="1"/>
  <c r="K102" i="11"/>
  <c r="L102" i="11" s="1"/>
  <c r="K101" i="11"/>
  <c r="L101" i="11" s="1"/>
  <c r="L100" i="11"/>
  <c r="K100" i="11"/>
  <c r="K99" i="11"/>
  <c r="L99" i="11" s="1"/>
  <c r="K98" i="11"/>
  <c r="L98" i="11" s="1"/>
  <c r="K97" i="11"/>
  <c r="L97" i="11" s="1"/>
  <c r="L96" i="11"/>
  <c r="K96" i="11"/>
  <c r="K95" i="11"/>
  <c r="L95" i="11" s="1"/>
  <c r="K94" i="11"/>
  <c r="L94" i="11" s="1"/>
  <c r="K93" i="11"/>
  <c r="L93" i="11" s="1"/>
  <c r="L92" i="11"/>
  <c r="K92" i="11"/>
  <c r="K91" i="11"/>
  <c r="L91" i="11" s="1"/>
  <c r="K90" i="11"/>
  <c r="L90" i="11" s="1"/>
  <c r="K89" i="11"/>
  <c r="L89" i="11" s="1"/>
  <c r="L88" i="11"/>
  <c r="K88" i="11"/>
  <c r="K87" i="11"/>
  <c r="L87" i="11" s="1"/>
  <c r="K86" i="11"/>
  <c r="L86" i="11" s="1"/>
  <c r="K85" i="11"/>
  <c r="L85" i="11" s="1"/>
  <c r="L84" i="11"/>
  <c r="K84" i="11"/>
  <c r="K83" i="11"/>
  <c r="L83" i="11" s="1"/>
  <c r="K82" i="11"/>
  <c r="L82" i="11" s="1"/>
  <c r="K81" i="11"/>
  <c r="L81" i="11" s="1"/>
  <c r="L80" i="11"/>
  <c r="K80" i="11"/>
  <c r="K79" i="11"/>
  <c r="L79" i="11" s="1"/>
  <c r="K78" i="11"/>
  <c r="L78" i="11" s="1"/>
  <c r="K77" i="11"/>
  <c r="L77" i="11" s="1"/>
  <c r="L76" i="11"/>
  <c r="K76" i="11"/>
  <c r="K75" i="11"/>
  <c r="L75" i="11" s="1"/>
  <c r="K74" i="11"/>
  <c r="L74" i="11" s="1"/>
  <c r="K73" i="11"/>
  <c r="L73" i="11" s="1"/>
  <c r="L72" i="11"/>
  <c r="K72" i="11"/>
  <c r="K71" i="11"/>
  <c r="L71" i="11" s="1"/>
  <c r="K70" i="11"/>
  <c r="L70" i="11" s="1"/>
  <c r="K69" i="11"/>
  <c r="L69" i="11" s="1"/>
  <c r="L68" i="11"/>
  <c r="K68" i="11"/>
  <c r="K67" i="11"/>
  <c r="L67" i="11" s="1"/>
  <c r="K66" i="11"/>
  <c r="L66" i="11" s="1"/>
  <c r="K65" i="11"/>
  <c r="L65" i="11" s="1"/>
  <c r="L64" i="11"/>
  <c r="K64" i="11"/>
  <c r="K63" i="11"/>
  <c r="L63" i="11" s="1"/>
  <c r="K62" i="11"/>
  <c r="L62" i="11" s="1"/>
  <c r="K61" i="11"/>
  <c r="L61" i="11" s="1"/>
  <c r="L60" i="11"/>
  <c r="K60" i="11"/>
  <c r="K59" i="11"/>
  <c r="L59" i="11" s="1"/>
  <c r="K58" i="11"/>
  <c r="L58" i="11" s="1"/>
  <c r="K57" i="11"/>
  <c r="L57" i="11" s="1"/>
  <c r="L56" i="11"/>
  <c r="K56" i="11"/>
  <c r="K55" i="11"/>
  <c r="L55" i="11" s="1"/>
  <c r="K54" i="11"/>
  <c r="L54" i="11" s="1"/>
  <c r="K53" i="11"/>
  <c r="L53" i="11" s="1"/>
  <c r="L52" i="11"/>
  <c r="K52" i="11"/>
  <c r="K51" i="11"/>
  <c r="L51" i="11" s="1"/>
  <c r="K50" i="11"/>
  <c r="L50" i="11" s="1"/>
  <c r="K49" i="11"/>
  <c r="L49" i="11" s="1"/>
  <c r="L48" i="11"/>
  <c r="K48" i="11"/>
  <c r="K47" i="11"/>
  <c r="L47" i="11" s="1"/>
  <c r="K46" i="11"/>
  <c r="L46" i="11" s="1"/>
  <c r="K45" i="11"/>
  <c r="L45" i="11" s="1"/>
  <c r="L44" i="11"/>
  <c r="K44" i="11"/>
  <c r="K43" i="11"/>
  <c r="L43" i="11" s="1"/>
  <c r="K42" i="11"/>
  <c r="L42" i="11" s="1"/>
  <c r="K41" i="11"/>
  <c r="L41" i="11" s="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2" i="11"/>
  <c r="L1" i="11"/>
  <c r="K210" i="15"/>
  <c r="L210" i="15" s="1"/>
  <c r="K209" i="15"/>
  <c r="L209" i="15" s="1"/>
  <c r="L208" i="15"/>
  <c r="K208" i="15"/>
  <c r="K207" i="15"/>
  <c r="L207" i="15" s="1"/>
  <c r="K206" i="15"/>
  <c r="L206" i="15" s="1"/>
  <c r="K205" i="15"/>
  <c r="L205" i="15" s="1"/>
  <c r="L204" i="15"/>
  <c r="K204" i="15"/>
  <c r="K203" i="15"/>
  <c r="L203" i="15" s="1"/>
  <c r="K202" i="15"/>
  <c r="L202" i="15" s="1"/>
  <c r="K201" i="15"/>
  <c r="L201" i="15" s="1"/>
  <c r="L200" i="15"/>
  <c r="K200" i="15"/>
  <c r="K199" i="15"/>
  <c r="L199" i="15" s="1"/>
  <c r="K198" i="15"/>
  <c r="L198" i="15" s="1"/>
  <c r="K197" i="15"/>
  <c r="L197" i="15" s="1"/>
  <c r="L196" i="15"/>
  <c r="K196" i="15"/>
  <c r="K195" i="15"/>
  <c r="L195" i="15" s="1"/>
  <c r="K194" i="15"/>
  <c r="L194" i="15" s="1"/>
  <c r="K193" i="15"/>
  <c r="L193" i="15" s="1"/>
  <c r="L192" i="15"/>
  <c r="K192" i="15"/>
  <c r="K191" i="15"/>
  <c r="L191" i="15" s="1"/>
  <c r="K190" i="15"/>
  <c r="L190" i="15" s="1"/>
  <c r="K189" i="15"/>
  <c r="L189" i="15" s="1"/>
  <c r="L188" i="15"/>
  <c r="K188" i="15"/>
  <c r="K187" i="15"/>
  <c r="L187" i="15" s="1"/>
  <c r="K186" i="15"/>
  <c r="L186" i="15" s="1"/>
  <c r="K185" i="15"/>
  <c r="L185" i="15" s="1"/>
  <c r="L184" i="15"/>
  <c r="K184" i="15"/>
  <c r="K183" i="15"/>
  <c r="L183" i="15" s="1"/>
  <c r="K182" i="15"/>
  <c r="L182" i="15" s="1"/>
  <c r="K181" i="15"/>
  <c r="L181" i="15" s="1"/>
  <c r="L180" i="15"/>
  <c r="K180" i="15"/>
  <c r="K179" i="15"/>
  <c r="L179" i="15" s="1"/>
  <c r="K178" i="15"/>
  <c r="L178" i="15" s="1"/>
  <c r="K177" i="15"/>
  <c r="L177" i="15" s="1"/>
  <c r="L176" i="15"/>
  <c r="K176" i="15"/>
  <c r="K175" i="15"/>
  <c r="L175" i="15" s="1"/>
  <c r="K174" i="15"/>
  <c r="L174" i="15" s="1"/>
  <c r="K173" i="15"/>
  <c r="L173" i="15" s="1"/>
  <c r="L172" i="15"/>
  <c r="K172" i="15"/>
  <c r="K171" i="15"/>
  <c r="L171" i="15" s="1"/>
  <c r="K170" i="15"/>
  <c r="L170" i="15" s="1"/>
  <c r="K169" i="15"/>
  <c r="L169" i="15" s="1"/>
  <c r="L168" i="15"/>
  <c r="K168" i="15"/>
  <c r="K167" i="15"/>
  <c r="L167" i="15" s="1"/>
  <c r="K166" i="15"/>
  <c r="L166" i="15" s="1"/>
  <c r="K165" i="15"/>
  <c r="L165" i="15" s="1"/>
  <c r="L164" i="15"/>
  <c r="K164" i="15"/>
  <c r="K163" i="15"/>
  <c r="L163" i="15" s="1"/>
  <c r="K162" i="15"/>
  <c r="L162" i="15" s="1"/>
  <c r="K161" i="15"/>
  <c r="L161" i="15" s="1"/>
  <c r="L160" i="15"/>
  <c r="K160" i="15"/>
  <c r="K159" i="15"/>
  <c r="L159" i="15" s="1"/>
  <c r="K158" i="15"/>
  <c r="L158" i="15" s="1"/>
  <c r="K157" i="15"/>
  <c r="L157" i="15" s="1"/>
  <c r="L156" i="15"/>
  <c r="K156" i="15"/>
  <c r="K155" i="15"/>
  <c r="L155" i="15" s="1"/>
  <c r="K154" i="15"/>
  <c r="L154" i="15" s="1"/>
  <c r="K153" i="15"/>
  <c r="L153" i="15" s="1"/>
  <c r="L152" i="15"/>
  <c r="K152" i="15"/>
  <c r="K151" i="15"/>
  <c r="L151" i="15" s="1"/>
  <c r="K150" i="15"/>
  <c r="L150" i="15" s="1"/>
  <c r="K149" i="15"/>
  <c r="L149" i="15" s="1"/>
  <c r="L148" i="15"/>
  <c r="K148" i="15"/>
  <c r="K147" i="15"/>
  <c r="L147" i="15" s="1"/>
  <c r="K146" i="15"/>
  <c r="L146" i="15" s="1"/>
  <c r="K145" i="15"/>
  <c r="L145" i="15" s="1"/>
  <c r="L144" i="15"/>
  <c r="K144" i="15"/>
  <c r="K143" i="15"/>
  <c r="L143" i="15" s="1"/>
  <c r="K142" i="15"/>
  <c r="L142" i="15" s="1"/>
  <c r="K141" i="15"/>
  <c r="L141" i="15" s="1"/>
  <c r="L140" i="15"/>
  <c r="K140" i="15"/>
  <c r="K139" i="15"/>
  <c r="L139" i="15" s="1"/>
  <c r="K138" i="15"/>
  <c r="L138" i="15" s="1"/>
  <c r="K137" i="15"/>
  <c r="L137" i="15" s="1"/>
  <c r="L136" i="15"/>
  <c r="K136" i="15"/>
  <c r="K135" i="15"/>
  <c r="L135" i="15" s="1"/>
  <c r="K134" i="15"/>
  <c r="L134" i="15" s="1"/>
  <c r="K133" i="15"/>
  <c r="L133" i="15" s="1"/>
  <c r="L132" i="15"/>
  <c r="K132" i="15"/>
  <c r="K131" i="15"/>
  <c r="L131" i="15" s="1"/>
  <c r="K130" i="15"/>
  <c r="L130" i="15" s="1"/>
  <c r="K129" i="15"/>
  <c r="L129" i="15" s="1"/>
  <c r="L128" i="15"/>
  <c r="K128" i="15"/>
  <c r="K127" i="15"/>
  <c r="L127" i="15" s="1"/>
  <c r="K126" i="15"/>
  <c r="L126" i="15" s="1"/>
  <c r="K125" i="15"/>
  <c r="L125" i="15" s="1"/>
  <c r="L124" i="15"/>
  <c r="K124" i="15"/>
  <c r="K123" i="15"/>
  <c r="L123" i="15" s="1"/>
  <c r="K122" i="15"/>
  <c r="L122" i="15" s="1"/>
  <c r="K121" i="15"/>
  <c r="L121" i="15" s="1"/>
  <c r="L120" i="15"/>
  <c r="K120" i="15"/>
  <c r="K119" i="15"/>
  <c r="L119" i="15" s="1"/>
  <c r="K118" i="15"/>
  <c r="L118" i="15" s="1"/>
  <c r="K117" i="15"/>
  <c r="L117" i="15" s="1"/>
  <c r="L116" i="15"/>
  <c r="K116" i="15"/>
  <c r="K115" i="15"/>
  <c r="L115" i="15" s="1"/>
  <c r="K114" i="15"/>
  <c r="L114" i="15" s="1"/>
  <c r="K113" i="15"/>
  <c r="L113" i="15" s="1"/>
  <c r="L112" i="15"/>
  <c r="K112" i="15"/>
  <c r="K111" i="15"/>
  <c r="L111" i="15" s="1"/>
  <c r="K110" i="15"/>
  <c r="L110" i="15" s="1"/>
  <c r="K109" i="15"/>
  <c r="L109" i="15" s="1"/>
  <c r="L108" i="15"/>
  <c r="K108" i="15"/>
  <c r="K107" i="15"/>
  <c r="L107" i="15" s="1"/>
  <c r="K106" i="15"/>
  <c r="L106" i="15" s="1"/>
  <c r="K105" i="15"/>
  <c r="L105" i="15" s="1"/>
  <c r="L104" i="15"/>
  <c r="K104" i="15"/>
  <c r="K103" i="15"/>
  <c r="L103" i="15" s="1"/>
  <c r="K102" i="15"/>
  <c r="L102" i="15" s="1"/>
  <c r="K101" i="15"/>
  <c r="L101" i="15" s="1"/>
  <c r="L100" i="15"/>
  <c r="K100" i="15"/>
  <c r="K99" i="15"/>
  <c r="L99" i="15" s="1"/>
  <c r="K98" i="15"/>
  <c r="L98" i="15" s="1"/>
  <c r="K97" i="15"/>
  <c r="L97" i="15" s="1"/>
  <c r="L96" i="15"/>
  <c r="K96" i="15"/>
  <c r="K95" i="15"/>
  <c r="L95" i="15" s="1"/>
  <c r="K94" i="15"/>
  <c r="L94" i="15" s="1"/>
  <c r="K93" i="15"/>
  <c r="L93" i="15" s="1"/>
  <c r="L92" i="15"/>
  <c r="K92" i="15"/>
  <c r="K91" i="15"/>
  <c r="L91" i="15" s="1"/>
  <c r="K90" i="15"/>
  <c r="L90" i="15" s="1"/>
  <c r="K89" i="15"/>
  <c r="L89" i="15" s="1"/>
  <c r="L88" i="15"/>
  <c r="K88" i="15"/>
  <c r="K87" i="15"/>
  <c r="L87" i="15" s="1"/>
  <c r="K86" i="15"/>
  <c r="L86" i="15" s="1"/>
  <c r="K85" i="15"/>
  <c r="L85" i="15" s="1"/>
  <c r="L84" i="15"/>
  <c r="K84" i="15"/>
  <c r="K83" i="15"/>
  <c r="L83" i="15" s="1"/>
  <c r="K82" i="15"/>
  <c r="L82" i="15" s="1"/>
  <c r="K81" i="15"/>
  <c r="L81" i="15" s="1"/>
  <c r="L80" i="15"/>
  <c r="K80" i="15"/>
  <c r="K79" i="15"/>
  <c r="L79" i="15" s="1"/>
  <c r="K78" i="15"/>
  <c r="L78" i="15" s="1"/>
  <c r="K77" i="15"/>
  <c r="L77" i="15" s="1"/>
  <c r="L76" i="15"/>
  <c r="K76" i="15"/>
  <c r="K75" i="15"/>
  <c r="L75" i="15" s="1"/>
  <c r="K74" i="15"/>
  <c r="L74" i="15" s="1"/>
  <c r="K73" i="15"/>
  <c r="L73" i="15" s="1"/>
  <c r="L72" i="15"/>
  <c r="K72" i="15"/>
  <c r="K71" i="15"/>
  <c r="L71" i="15" s="1"/>
  <c r="K70" i="15"/>
  <c r="L70" i="15" s="1"/>
  <c r="K69" i="15"/>
  <c r="L69" i="15" s="1"/>
  <c r="L68" i="15"/>
  <c r="K68" i="15"/>
  <c r="K67" i="15"/>
  <c r="L67" i="15" s="1"/>
  <c r="K66" i="15"/>
  <c r="L66" i="15" s="1"/>
  <c r="K65" i="15"/>
  <c r="L65" i="15" s="1"/>
  <c r="L64" i="15"/>
  <c r="K64" i="15"/>
  <c r="K63" i="15"/>
  <c r="L63" i="15" s="1"/>
  <c r="K62" i="15"/>
  <c r="L62" i="15" s="1"/>
  <c r="K61" i="15"/>
  <c r="L61" i="15" s="1"/>
  <c r="L60" i="15"/>
  <c r="K60" i="15"/>
  <c r="K59" i="15"/>
  <c r="L59" i="15" s="1"/>
  <c r="K58" i="15"/>
  <c r="L58" i="15" s="1"/>
  <c r="K57" i="15"/>
  <c r="L57" i="15" s="1"/>
  <c r="L56" i="15"/>
  <c r="K56" i="15"/>
  <c r="K55" i="15"/>
  <c r="L55" i="15" s="1"/>
  <c r="K54" i="15"/>
  <c r="L54" i="15" s="1"/>
  <c r="K53" i="15"/>
  <c r="L53" i="15" s="1"/>
  <c r="L52" i="15"/>
  <c r="K52" i="15"/>
  <c r="K51" i="15"/>
  <c r="L51" i="15" s="1"/>
  <c r="K50" i="15"/>
  <c r="L50" i="15" s="1"/>
  <c r="K49" i="15"/>
  <c r="L49" i="15" s="1"/>
  <c r="L48" i="15"/>
  <c r="K48" i="15"/>
  <c r="K47" i="15"/>
  <c r="L47" i="15" s="1"/>
  <c r="K46" i="15"/>
  <c r="L46" i="15" s="1"/>
  <c r="K45" i="15"/>
  <c r="L45" i="15" s="1"/>
  <c r="L44" i="15"/>
  <c r="K44" i="15"/>
  <c r="K43" i="15"/>
  <c r="L43" i="15" s="1"/>
  <c r="K42" i="15"/>
  <c r="L42" i="15" s="1"/>
  <c r="K41" i="15"/>
  <c r="L41" i="15" s="1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2" i="15"/>
  <c r="L1" i="15"/>
  <c r="K210" i="14"/>
  <c r="L210" i="14" s="1"/>
  <c r="K209" i="14"/>
  <c r="L209" i="14" s="1"/>
  <c r="L208" i="14"/>
  <c r="K208" i="14"/>
  <c r="K207" i="14"/>
  <c r="L207" i="14" s="1"/>
  <c r="K206" i="14"/>
  <c r="L206" i="14" s="1"/>
  <c r="K205" i="14"/>
  <c r="L205" i="14" s="1"/>
  <c r="L204" i="14"/>
  <c r="K204" i="14"/>
  <c r="K203" i="14"/>
  <c r="L203" i="14" s="1"/>
  <c r="K202" i="14"/>
  <c r="L202" i="14" s="1"/>
  <c r="K201" i="14"/>
  <c r="L201" i="14" s="1"/>
  <c r="L200" i="14"/>
  <c r="K200" i="14"/>
  <c r="K199" i="14"/>
  <c r="L199" i="14" s="1"/>
  <c r="K198" i="14"/>
  <c r="L198" i="14" s="1"/>
  <c r="K197" i="14"/>
  <c r="L197" i="14" s="1"/>
  <c r="L196" i="14"/>
  <c r="K196" i="14"/>
  <c r="K195" i="14"/>
  <c r="L195" i="14" s="1"/>
  <c r="K194" i="14"/>
  <c r="L194" i="14" s="1"/>
  <c r="K193" i="14"/>
  <c r="L193" i="14" s="1"/>
  <c r="L192" i="14"/>
  <c r="K192" i="14"/>
  <c r="K191" i="14"/>
  <c r="L191" i="14" s="1"/>
  <c r="K190" i="14"/>
  <c r="L190" i="14" s="1"/>
  <c r="K189" i="14"/>
  <c r="L189" i="14" s="1"/>
  <c r="L188" i="14"/>
  <c r="K188" i="14"/>
  <c r="K187" i="14"/>
  <c r="L187" i="14" s="1"/>
  <c r="K186" i="14"/>
  <c r="L186" i="14" s="1"/>
  <c r="K185" i="14"/>
  <c r="L185" i="14" s="1"/>
  <c r="L184" i="14"/>
  <c r="K184" i="14"/>
  <c r="K183" i="14"/>
  <c r="L183" i="14" s="1"/>
  <c r="K182" i="14"/>
  <c r="L182" i="14" s="1"/>
  <c r="K181" i="14"/>
  <c r="L181" i="14" s="1"/>
  <c r="L180" i="14"/>
  <c r="K180" i="14"/>
  <c r="K179" i="14"/>
  <c r="L179" i="14" s="1"/>
  <c r="K178" i="14"/>
  <c r="L178" i="14" s="1"/>
  <c r="K177" i="14"/>
  <c r="L177" i="14" s="1"/>
  <c r="L176" i="14"/>
  <c r="K176" i="14"/>
  <c r="K175" i="14"/>
  <c r="L175" i="14" s="1"/>
  <c r="K174" i="14"/>
  <c r="L174" i="14" s="1"/>
  <c r="K173" i="14"/>
  <c r="L173" i="14" s="1"/>
  <c r="L172" i="14"/>
  <c r="K172" i="14"/>
  <c r="K171" i="14"/>
  <c r="L171" i="14" s="1"/>
  <c r="K170" i="14"/>
  <c r="L170" i="14" s="1"/>
  <c r="K169" i="14"/>
  <c r="L169" i="14" s="1"/>
  <c r="L168" i="14"/>
  <c r="K168" i="14"/>
  <c r="K167" i="14"/>
  <c r="L167" i="14" s="1"/>
  <c r="K166" i="14"/>
  <c r="L166" i="14" s="1"/>
  <c r="K165" i="14"/>
  <c r="L165" i="14" s="1"/>
  <c r="L164" i="14"/>
  <c r="K164" i="14"/>
  <c r="K163" i="14"/>
  <c r="L163" i="14" s="1"/>
  <c r="K162" i="14"/>
  <c r="L162" i="14" s="1"/>
  <c r="K161" i="14"/>
  <c r="L161" i="14" s="1"/>
  <c r="L160" i="14"/>
  <c r="K160" i="14"/>
  <c r="K159" i="14"/>
  <c r="L159" i="14" s="1"/>
  <c r="K158" i="14"/>
  <c r="L158" i="14" s="1"/>
  <c r="K157" i="14"/>
  <c r="L157" i="14" s="1"/>
  <c r="L156" i="14"/>
  <c r="K156" i="14"/>
  <c r="K155" i="14"/>
  <c r="L155" i="14" s="1"/>
  <c r="K154" i="14"/>
  <c r="L154" i="14" s="1"/>
  <c r="K153" i="14"/>
  <c r="L153" i="14" s="1"/>
  <c r="L152" i="14"/>
  <c r="K152" i="14"/>
  <c r="K151" i="14"/>
  <c r="L151" i="14" s="1"/>
  <c r="K150" i="14"/>
  <c r="L150" i="14" s="1"/>
  <c r="K149" i="14"/>
  <c r="L149" i="14" s="1"/>
  <c r="L148" i="14"/>
  <c r="K148" i="14"/>
  <c r="K147" i="14"/>
  <c r="L147" i="14" s="1"/>
  <c r="K146" i="14"/>
  <c r="L146" i="14" s="1"/>
  <c r="K145" i="14"/>
  <c r="L145" i="14" s="1"/>
  <c r="L144" i="14"/>
  <c r="K144" i="14"/>
  <c r="K143" i="14"/>
  <c r="L143" i="14" s="1"/>
  <c r="K142" i="14"/>
  <c r="L142" i="14" s="1"/>
  <c r="K141" i="14"/>
  <c r="L141" i="14" s="1"/>
  <c r="L140" i="14"/>
  <c r="K140" i="14"/>
  <c r="K139" i="14"/>
  <c r="L139" i="14" s="1"/>
  <c r="K138" i="14"/>
  <c r="L138" i="14" s="1"/>
  <c r="K137" i="14"/>
  <c r="L137" i="14" s="1"/>
  <c r="L136" i="14"/>
  <c r="K136" i="14"/>
  <c r="K135" i="14"/>
  <c r="L135" i="14" s="1"/>
  <c r="K134" i="14"/>
  <c r="L134" i="14" s="1"/>
  <c r="K133" i="14"/>
  <c r="L133" i="14" s="1"/>
  <c r="L132" i="14"/>
  <c r="K132" i="14"/>
  <c r="K131" i="14"/>
  <c r="L131" i="14" s="1"/>
  <c r="K130" i="14"/>
  <c r="L130" i="14" s="1"/>
  <c r="K129" i="14"/>
  <c r="L129" i="14" s="1"/>
  <c r="L128" i="14"/>
  <c r="K128" i="14"/>
  <c r="K127" i="14"/>
  <c r="L127" i="14" s="1"/>
  <c r="K126" i="14"/>
  <c r="L126" i="14" s="1"/>
  <c r="K125" i="14"/>
  <c r="L125" i="14" s="1"/>
  <c r="L124" i="14"/>
  <c r="K124" i="14"/>
  <c r="K123" i="14"/>
  <c r="L123" i="14" s="1"/>
  <c r="K122" i="14"/>
  <c r="L122" i="14" s="1"/>
  <c r="K121" i="14"/>
  <c r="L121" i="14" s="1"/>
  <c r="L120" i="14"/>
  <c r="K120" i="14"/>
  <c r="K119" i="14"/>
  <c r="L119" i="14" s="1"/>
  <c r="K118" i="14"/>
  <c r="L118" i="14" s="1"/>
  <c r="K117" i="14"/>
  <c r="L117" i="14" s="1"/>
  <c r="L116" i="14"/>
  <c r="K116" i="14"/>
  <c r="K115" i="14"/>
  <c r="L115" i="14" s="1"/>
  <c r="K114" i="14"/>
  <c r="L114" i="14" s="1"/>
  <c r="K113" i="14"/>
  <c r="L113" i="14" s="1"/>
  <c r="L112" i="14"/>
  <c r="K112" i="14"/>
  <c r="K111" i="14"/>
  <c r="L111" i="14" s="1"/>
  <c r="K110" i="14"/>
  <c r="L110" i="14" s="1"/>
  <c r="K109" i="14"/>
  <c r="L109" i="14" s="1"/>
  <c r="L108" i="14"/>
  <c r="K108" i="14"/>
  <c r="K107" i="14"/>
  <c r="L107" i="14" s="1"/>
  <c r="K106" i="14"/>
  <c r="L106" i="14" s="1"/>
  <c r="K105" i="14"/>
  <c r="L105" i="14" s="1"/>
  <c r="L104" i="14"/>
  <c r="K104" i="14"/>
  <c r="K103" i="14"/>
  <c r="L103" i="14" s="1"/>
  <c r="K102" i="14"/>
  <c r="L102" i="14" s="1"/>
  <c r="K101" i="14"/>
  <c r="L101" i="14" s="1"/>
  <c r="L100" i="14"/>
  <c r="K100" i="14"/>
  <c r="K99" i="14"/>
  <c r="L99" i="14" s="1"/>
  <c r="K98" i="14"/>
  <c r="L98" i="14" s="1"/>
  <c r="K97" i="14"/>
  <c r="L97" i="14" s="1"/>
  <c r="L96" i="14"/>
  <c r="K96" i="14"/>
  <c r="K95" i="14"/>
  <c r="L95" i="14" s="1"/>
  <c r="K94" i="14"/>
  <c r="L94" i="14" s="1"/>
  <c r="K93" i="14"/>
  <c r="L93" i="14" s="1"/>
  <c r="L92" i="14"/>
  <c r="K92" i="14"/>
  <c r="K91" i="14"/>
  <c r="L91" i="14" s="1"/>
  <c r="K90" i="14"/>
  <c r="L90" i="14" s="1"/>
  <c r="K89" i="14"/>
  <c r="L89" i="14" s="1"/>
  <c r="L88" i="14"/>
  <c r="K88" i="14"/>
  <c r="K87" i="14"/>
  <c r="L87" i="14" s="1"/>
  <c r="K86" i="14"/>
  <c r="L86" i="14" s="1"/>
  <c r="K85" i="14"/>
  <c r="L85" i="14" s="1"/>
  <c r="L84" i="14"/>
  <c r="K84" i="14"/>
  <c r="K83" i="14"/>
  <c r="L83" i="14" s="1"/>
  <c r="K82" i="14"/>
  <c r="L82" i="14" s="1"/>
  <c r="K81" i="14"/>
  <c r="L81" i="14" s="1"/>
  <c r="L80" i="14"/>
  <c r="K80" i="14"/>
  <c r="K79" i="14"/>
  <c r="L79" i="14" s="1"/>
  <c r="K78" i="14"/>
  <c r="L78" i="14" s="1"/>
  <c r="K77" i="14"/>
  <c r="L77" i="14" s="1"/>
  <c r="L76" i="14"/>
  <c r="K76" i="14"/>
  <c r="K75" i="14"/>
  <c r="L75" i="14" s="1"/>
  <c r="K74" i="14"/>
  <c r="L74" i="14" s="1"/>
  <c r="K73" i="14"/>
  <c r="L73" i="14" s="1"/>
  <c r="L72" i="14"/>
  <c r="K72" i="14"/>
  <c r="K71" i="14"/>
  <c r="L71" i="14" s="1"/>
  <c r="K70" i="14"/>
  <c r="L70" i="14" s="1"/>
  <c r="K69" i="14"/>
  <c r="L69" i="14" s="1"/>
  <c r="L68" i="14"/>
  <c r="K68" i="14"/>
  <c r="K67" i="14"/>
  <c r="L67" i="14" s="1"/>
  <c r="K66" i="14"/>
  <c r="L66" i="14" s="1"/>
  <c r="K65" i="14"/>
  <c r="L65" i="14" s="1"/>
  <c r="L64" i="14"/>
  <c r="K64" i="14"/>
  <c r="K63" i="14"/>
  <c r="L63" i="14" s="1"/>
  <c r="K62" i="14"/>
  <c r="L62" i="14" s="1"/>
  <c r="K61" i="14"/>
  <c r="L61" i="14" s="1"/>
  <c r="L60" i="14"/>
  <c r="K60" i="14"/>
  <c r="K59" i="14"/>
  <c r="L59" i="14" s="1"/>
  <c r="K58" i="14"/>
  <c r="L58" i="14" s="1"/>
  <c r="K57" i="14"/>
  <c r="L57" i="14" s="1"/>
  <c r="L56" i="14"/>
  <c r="K56" i="14"/>
  <c r="K55" i="14"/>
  <c r="L55" i="14" s="1"/>
  <c r="K54" i="14"/>
  <c r="L54" i="14" s="1"/>
  <c r="K53" i="14"/>
  <c r="L53" i="14" s="1"/>
  <c r="L52" i="14"/>
  <c r="K52" i="14"/>
  <c r="K51" i="14"/>
  <c r="L51" i="14" s="1"/>
  <c r="K50" i="14"/>
  <c r="L50" i="14" s="1"/>
  <c r="K49" i="14"/>
  <c r="L49" i="14" s="1"/>
  <c r="L48" i="14"/>
  <c r="K48" i="14"/>
  <c r="K47" i="14"/>
  <c r="L47" i="14" s="1"/>
  <c r="K46" i="14"/>
  <c r="L46" i="14" s="1"/>
  <c r="K45" i="14"/>
  <c r="L45" i="14" s="1"/>
  <c r="L44" i="14"/>
  <c r="K44" i="14"/>
  <c r="K43" i="14"/>
  <c r="L43" i="14" s="1"/>
  <c r="K42" i="14"/>
  <c r="L42" i="14" s="1"/>
  <c r="K41" i="14"/>
  <c r="L41" i="14" s="1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2" i="14"/>
  <c r="L1" i="14"/>
  <c r="K210" i="13"/>
  <c r="L210" i="13" s="1"/>
  <c r="K209" i="13"/>
  <c r="L209" i="13" s="1"/>
  <c r="K208" i="13"/>
  <c r="L208" i="13" s="1"/>
  <c r="K207" i="13"/>
  <c r="L207" i="13" s="1"/>
  <c r="K206" i="13"/>
  <c r="L206" i="13" s="1"/>
  <c r="K205" i="13"/>
  <c r="L205" i="13" s="1"/>
  <c r="K204" i="13"/>
  <c r="L204" i="13" s="1"/>
  <c r="K203" i="13"/>
  <c r="L203" i="13" s="1"/>
  <c r="K202" i="13"/>
  <c r="L202" i="13" s="1"/>
  <c r="K201" i="13"/>
  <c r="L201" i="13" s="1"/>
  <c r="K200" i="13"/>
  <c r="L200" i="13" s="1"/>
  <c r="K199" i="13"/>
  <c r="L199" i="13" s="1"/>
  <c r="K198" i="13"/>
  <c r="L198" i="13" s="1"/>
  <c r="K197" i="13"/>
  <c r="L197" i="13" s="1"/>
  <c r="K196" i="13"/>
  <c r="L196" i="13" s="1"/>
  <c r="K195" i="13"/>
  <c r="L195" i="13" s="1"/>
  <c r="K194" i="13"/>
  <c r="L194" i="13" s="1"/>
  <c r="K193" i="13"/>
  <c r="L193" i="13" s="1"/>
  <c r="K192" i="13"/>
  <c r="L192" i="13" s="1"/>
  <c r="K191" i="13"/>
  <c r="L191" i="13" s="1"/>
  <c r="K190" i="13"/>
  <c r="L190" i="13" s="1"/>
  <c r="K189" i="13"/>
  <c r="L189" i="13" s="1"/>
  <c r="K188" i="13"/>
  <c r="L188" i="13" s="1"/>
  <c r="K187" i="13"/>
  <c r="L187" i="13" s="1"/>
  <c r="K186" i="13"/>
  <c r="L186" i="13" s="1"/>
  <c r="K185" i="13"/>
  <c r="L185" i="13" s="1"/>
  <c r="K184" i="13"/>
  <c r="L184" i="13" s="1"/>
  <c r="K183" i="13"/>
  <c r="L183" i="13" s="1"/>
  <c r="K182" i="13"/>
  <c r="L182" i="13" s="1"/>
  <c r="K181" i="13"/>
  <c r="L181" i="13" s="1"/>
  <c r="K180" i="13"/>
  <c r="L180" i="13" s="1"/>
  <c r="K179" i="13"/>
  <c r="L179" i="13" s="1"/>
  <c r="K178" i="13"/>
  <c r="L178" i="13" s="1"/>
  <c r="K177" i="13"/>
  <c r="L177" i="13" s="1"/>
  <c r="K176" i="13"/>
  <c r="L176" i="13" s="1"/>
  <c r="K175" i="13"/>
  <c r="L175" i="13" s="1"/>
  <c r="K174" i="13"/>
  <c r="L174" i="13" s="1"/>
  <c r="K173" i="13"/>
  <c r="L173" i="13" s="1"/>
  <c r="K172" i="13"/>
  <c r="L172" i="13" s="1"/>
  <c r="K171" i="13"/>
  <c r="L171" i="13" s="1"/>
  <c r="K170" i="13"/>
  <c r="L170" i="13" s="1"/>
  <c r="K169" i="13"/>
  <c r="L169" i="13" s="1"/>
  <c r="K168" i="13"/>
  <c r="L168" i="13" s="1"/>
  <c r="K167" i="13"/>
  <c r="L167" i="13" s="1"/>
  <c r="K166" i="13"/>
  <c r="L166" i="13" s="1"/>
  <c r="K165" i="13"/>
  <c r="L165" i="13" s="1"/>
  <c r="K164" i="13"/>
  <c r="L164" i="13" s="1"/>
  <c r="K163" i="13"/>
  <c r="L163" i="13" s="1"/>
  <c r="K162" i="13"/>
  <c r="L162" i="13" s="1"/>
  <c r="K161" i="13"/>
  <c r="L161" i="13" s="1"/>
  <c r="K160" i="13"/>
  <c r="L160" i="13" s="1"/>
  <c r="K159" i="13"/>
  <c r="L159" i="13" s="1"/>
  <c r="K158" i="13"/>
  <c r="L158" i="13" s="1"/>
  <c r="K157" i="13"/>
  <c r="L157" i="13" s="1"/>
  <c r="K156" i="13"/>
  <c r="L156" i="13" s="1"/>
  <c r="K155" i="13"/>
  <c r="L155" i="13" s="1"/>
  <c r="K154" i="13"/>
  <c r="L154" i="13" s="1"/>
  <c r="K153" i="13"/>
  <c r="L153" i="13" s="1"/>
  <c r="K152" i="13"/>
  <c r="L152" i="13" s="1"/>
  <c r="K151" i="13"/>
  <c r="L151" i="13" s="1"/>
  <c r="K150" i="13"/>
  <c r="L150" i="13" s="1"/>
  <c r="K149" i="13"/>
  <c r="L149" i="13" s="1"/>
  <c r="K148" i="13"/>
  <c r="L148" i="13" s="1"/>
  <c r="K147" i="13"/>
  <c r="L147" i="13" s="1"/>
  <c r="K146" i="13"/>
  <c r="L146" i="13" s="1"/>
  <c r="K145" i="13"/>
  <c r="L145" i="13" s="1"/>
  <c r="K144" i="13"/>
  <c r="L144" i="13" s="1"/>
  <c r="K143" i="13"/>
  <c r="L143" i="13" s="1"/>
  <c r="K142" i="13"/>
  <c r="L142" i="13" s="1"/>
  <c r="K141" i="13"/>
  <c r="L141" i="13" s="1"/>
  <c r="K140" i="13"/>
  <c r="L140" i="13" s="1"/>
  <c r="K139" i="13"/>
  <c r="L139" i="13" s="1"/>
  <c r="K138" i="13"/>
  <c r="L138" i="13" s="1"/>
  <c r="K137" i="13"/>
  <c r="L137" i="13" s="1"/>
  <c r="K136" i="13"/>
  <c r="L136" i="13" s="1"/>
  <c r="K135" i="13"/>
  <c r="L135" i="13" s="1"/>
  <c r="K134" i="13"/>
  <c r="L134" i="13" s="1"/>
  <c r="K133" i="13"/>
  <c r="L133" i="13" s="1"/>
  <c r="K132" i="13"/>
  <c r="L132" i="13" s="1"/>
  <c r="K131" i="13"/>
  <c r="L131" i="13" s="1"/>
  <c r="K130" i="13"/>
  <c r="L130" i="13" s="1"/>
  <c r="K129" i="13"/>
  <c r="L129" i="13" s="1"/>
  <c r="K128" i="13"/>
  <c r="L128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K120" i="13"/>
  <c r="L120" i="13" s="1"/>
  <c r="K119" i="13"/>
  <c r="L119" i="13" s="1"/>
  <c r="K118" i="13"/>
  <c r="L118" i="13" s="1"/>
  <c r="K117" i="13"/>
  <c r="L117" i="13" s="1"/>
  <c r="K116" i="13"/>
  <c r="L116" i="13" s="1"/>
  <c r="K115" i="13"/>
  <c r="L115" i="13" s="1"/>
  <c r="K114" i="13"/>
  <c r="L114" i="13" s="1"/>
  <c r="K113" i="13"/>
  <c r="L113" i="13" s="1"/>
  <c r="K112" i="13"/>
  <c r="L112" i="13" s="1"/>
  <c r="K111" i="13"/>
  <c r="L111" i="13" s="1"/>
  <c r="K110" i="13"/>
  <c r="L110" i="13" s="1"/>
  <c r="K109" i="13"/>
  <c r="L109" i="13" s="1"/>
  <c r="K108" i="13"/>
  <c r="L108" i="13" s="1"/>
  <c r="K107" i="13"/>
  <c r="L107" i="13" s="1"/>
  <c r="K106" i="13"/>
  <c r="L106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5" i="13"/>
  <c r="L85" i="13" s="1"/>
  <c r="K84" i="13"/>
  <c r="L84" i="13" s="1"/>
  <c r="K83" i="13"/>
  <c r="L83" i="13" s="1"/>
  <c r="K82" i="13"/>
  <c r="L82" i="13" s="1"/>
  <c r="K81" i="13"/>
  <c r="L81" i="13" s="1"/>
  <c r="K80" i="13"/>
  <c r="L80" i="13" s="1"/>
  <c r="K79" i="13"/>
  <c r="L79" i="13" s="1"/>
  <c r="K78" i="13"/>
  <c r="L78" i="13" s="1"/>
  <c r="K77" i="13"/>
  <c r="L77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50" i="13"/>
  <c r="L50" i="13" s="1"/>
  <c r="K49" i="13"/>
  <c r="L49" i="13" s="1"/>
  <c r="K48" i="13"/>
  <c r="L48" i="13" s="1"/>
  <c r="K47" i="13"/>
  <c r="L47" i="13" s="1"/>
  <c r="K46" i="13"/>
  <c r="L46" i="13" s="1"/>
  <c r="K45" i="13"/>
  <c r="L45" i="13" s="1"/>
  <c r="K44" i="13"/>
  <c r="L44" i="13" s="1"/>
  <c r="L43" i="13"/>
  <c r="K43" i="13"/>
  <c r="K42" i="13"/>
  <c r="L42" i="13" s="1"/>
  <c r="K41" i="13"/>
  <c r="L41" i="13" s="1"/>
  <c r="K40" i="13"/>
  <c r="L40" i="13" s="1"/>
  <c r="K39" i="13"/>
  <c r="L39" i="13" s="1"/>
  <c r="K38" i="13"/>
  <c r="L38" i="13" s="1"/>
  <c r="K37" i="13"/>
  <c r="L37" i="13" s="1"/>
  <c r="K36" i="13"/>
  <c r="L36" i="13" s="1"/>
  <c r="K35" i="13"/>
  <c r="L35" i="13" s="1"/>
  <c r="K34" i="13"/>
  <c r="L34" i="13" s="1"/>
  <c r="K33" i="13"/>
  <c r="L33" i="13" s="1"/>
  <c r="K32" i="13"/>
  <c r="L32" i="13" s="1"/>
  <c r="K31" i="13"/>
  <c r="L31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4" i="13"/>
  <c r="L24" i="13" s="1"/>
  <c r="K23" i="13"/>
  <c r="L23" i="13" s="1"/>
  <c r="K22" i="13"/>
  <c r="L22" i="13" s="1"/>
  <c r="K21" i="13"/>
  <c r="L21" i="13" s="1"/>
  <c r="K20" i="13"/>
  <c r="L20" i="13" s="1"/>
  <c r="K19" i="13"/>
  <c r="L19" i="13" s="1"/>
  <c r="K18" i="13"/>
  <c r="L18" i="13" s="1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L2" i="13"/>
  <c r="L1" i="13"/>
  <c r="K210" i="12"/>
  <c r="L210" i="12" s="1"/>
  <c r="L209" i="12"/>
  <c r="K209" i="12"/>
  <c r="K208" i="12"/>
  <c r="L208" i="12" s="1"/>
  <c r="L207" i="12"/>
  <c r="K207" i="12"/>
  <c r="K206" i="12"/>
  <c r="L206" i="12" s="1"/>
  <c r="L205" i="12"/>
  <c r="K205" i="12"/>
  <c r="K204" i="12"/>
  <c r="L204" i="12" s="1"/>
  <c r="L203" i="12"/>
  <c r="K203" i="12"/>
  <c r="K202" i="12"/>
  <c r="L202" i="12" s="1"/>
  <c r="L201" i="12"/>
  <c r="K201" i="12"/>
  <c r="K200" i="12"/>
  <c r="L200" i="12" s="1"/>
  <c r="L199" i="12"/>
  <c r="K199" i="12"/>
  <c r="K198" i="12"/>
  <c r="L198" i="12" s="1"/>
  <c r="L197" i="12"/>
  <c r="K197" i="12"/>
  <c r="K196" i="12"/>
  <c r="L196" i="12" s="1"/>
  <c r="L195" i="12"/>
  <c r="K195" i="12"/>
  <c r="K194" i="12"/>
  <c r="L194" i="12" s="1"/>
  <c r="L193" i="12"/>
  <c r="K193" i="12"/>
  <c r="K192" i="12"/>
  <c r="L192" i="12" s="1"/>
  <c r="L191" i="12"/>
  <c r="K191" i="12"/>
  <c r="K190" i="12"/>
  <c r="L190" i="12" s="1"/>
  <c r="L189" i="12"/>
  <c r="K189" i="12"/>
  <c r="K188" i="12"/>
  <c r="L188" i="12" s="1"/>
  <c r="L187" i="12"/>
  <c r="K187" i="12"/>
  <c r="K186" i="12"/>
  <c r="L186" i="12" s="1"/>
  <c r="L185" i="12"/>
  <c r="K185" i="12"/>
  <c r="K184" i="12"/>
  <c r="L184" i="12" s="1"/>
  <c r="L183" i="12"/>
  <c r="K183" i="12"/>
  <c r="K182" i="12"/>
  <c r="L182" i="12" s="1"/>
  <c r="L181" i="12"/>
  <c r="K181" i="12"/>
  <c r="K180" i="12"/>
  <c r="L180" i="12" s="1"/>
  <c r="L179" i="12"/>
  <c r="K179" i="12"/>
  <c r="K178" i="12"/>
  <c r="L178" i="12" s="1"/>
  <c r="L177" i="12"/>
  <c r="K177" i="12"/>
  <c r="K176" i="12"/>
  <c r="L176" i="12" s="1"/>
  <c r="L175" i="12"/>
  <c r="K175" i="12"/>
  <c r="K174" i="12"/>
  <c r="L174" i="12" s="1"/>
  <c r="L173" i="12"/>
  <c r="K173" i="12"/>
  <c r="K172" i="12"/>
  <c r="L172" i="12" s="1"/>
  <c r="L171" i="12"/>
  <c r="K171" i="12"/>
  <c r="K170" i="12"/>
  <c r="L170" i="12" s="1"/>
  <c r="K169" i="12"/>
  <c r="L169" i="12" s="1"/>
  <c r="K168" i="12"/>
  <c r="L168" i="12" s="1"/>
  <c r="K167" i="12"/>
  <c r="L167" i="12" s="1"/>
  <c r="K166" i="12"/>
  <c r="L166" i="12" s="1"/>
  <c r="L165" i="12"/>
  <c r="K165" i="12"/>
  <c r="K164" i="12"/>
  <c r="L164" i="12" s="1"/>
  <c r="K163" i="12"/>
  <c r="L163" i="12" s="1"/>
  <c r="K162" i="12"/>
  <c r="L162" i="12" s="1"/>
  <c r="K161" i="12"/>
  <c r="L161" i="12" s="1"/>
  <c r="K160" i="12"/>
  <c r="L160" i="12" s="1"/>
  <c r="K159" i="12"/>
  <c r="L159" i="12" s="1"/>
  <c r="K158" i="12"/>
  <c r="L158" i="12" s="1"/>
  <c r="L157" i="12"/>
  <c r="K157" i="12"/>
  <c r="K156" i="12"/>
  <c r="L156" i="12" s="1"/>
  <c r="K155" i="12"/>
  <c r="L155" i="12" s="1"/>
  <c r="K154" i="12"/>
  <c r="L154" i="12" s="1"/>
  <c r="K153" i="12"/>
  <c r="L153" i="12" s="1"/>
  <c r="K152" i="12"/>
  <c r="L152" i="12" s="1"/>
  <c r="K151" i="12"/>
  <c r="L151" i="12" s="1"/>
  <c r="K150" i="12"/>
  <c r="L150" i="12" s="1"/>
  <c r="L149" i="12"/>
  <c r="K149" i="12"/>
  <c r="K148" i="12"/>
  <c r="L148" i="12" s="1"/>
  <c r="K147" i="12"/>
  <c r="L147" i="12" s="1"/>
  <c r="K146" i="12"/>
  <c r="L146" i="12" s="1"/>
  <c r="K145" i="12"/>
  <c r="L145" i="12" s="1"/>
  <c r="K144" i="12"/>
  <c r="L144" i="12" s="1"/>
  <c r="K143" i="12"/>
  <c r="L143" i="12" s="1"/>
  <c r="K142" i="12"/>
  <c r="L142" i="12" s="1"/>
  <c r="L141" i="12"/>
  <c r="K141" i="12"/>
  <c r="K140" i="12"/>
  <c r="L140" i="12" s="1"/>
  <c r="K139" i="12"/>
  <c r="L139" i="12" s="1"/>
  <c r="K138" i="12"/>
  <c r="L138" i="12" s="1"/>
  <c r="K137" i="12"/>
  <c r="L137" i="12" s="1"/>
  <c r="K136" i="12"/>
  <c r="L136" i="12" s="1"/>
  <c r="K135" i="12"/>
  <c r="L135" i="12" s="1"/>
  <c r="K134" i="12"/>
  <c r="L134" i="12" s="1"/>
  <c r="L133" i="12"/>
  <c r="K133" i="12"/>
  <c r="K132" i="12"/>
  <c r="L132" i="12" s="1"/>
  <c r="K131" i="12"/>
  <c r="L131" i="12" s="1"/>
  <c r="K130" i="12"/>
  <c r="L130" i="12" s="1"/>
  <c r="K129" i="12"/>
  <c r="L129" i="12" s="1"/>
  <c r="K128" i="12"/>
  <c r="L128" i="12" s="1"/>
  <c r="K127" i="12"/>
  <c r="L127" i="12" s="1"/>
  <c r="K126" i="12"/>
  <c r="L126" i="12" s="1"/>
  <c r="L125" i="12"/>
  <c r="K125" i="12"/>
  <c r="K124" i="12"/>
  <c r="L124" i="12" s="1"/>
  <c r="K123" i="12"/>
  <c r="L123" i="12" s="1"/>
  <c r="K122" i="12"/>
  <c r="L122" i="12" s="1"/>
  <c r="K121" i="12"/>
  <c r="L121" i="12" s="1"/>
  <c r="K120" i="12"/>
  <c r="L120" i="12" s="1"/>
  <c r="K119" i="12"/>
  <c r="L119" i="12" s="1"/>
  <c r="K118" i="12"/>
  <c r="L118" i="12" s="1"/>
  <c r="L117" i="12"/>
  <c r="K117" i="12"/>
  <c r="K116" i="12"/>
  <c r="L116" i="12" s="1"/>
  <c r="K115" i="12"/>
  <c r="L115" i="12" s="1"/>
  <c r="K114" i="12"/>
  <c r="L114" i="12" s="1"/>
  <c r="K113" i="12"/>
  <c r="L113" i="12" s="1"/>
  <c r="K112" i="12"/>
  <c r="L112" i="12" s="1"/>
  <c r="K111" i="12"/>
  <c r="L111" i="12" s="1"/>
  <c r="K110" i="12"/>
  <c r="L110" i="12" s="1"/>
  <c r="L109" i="12"/>
  <c r="K109" i="12"/>
  <c r="K108" i="12"/>
  <c r="L108" i="12" s="1"/>
  <c r="K107" i="12"/>
  <c r="L107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L101" i="12"/>
  <c r="K101" i="12"/>
  <c r="K100" i="12"/>
  <c r="L100" i="12" s="1"/>
  <c r="K99" i="12"/>
  <c r="L99" i="12" s="1"/>
  <c r="K98" i="12"/>
  <c r="L98" i="12" s="1"/>
  <c r="K97" i="12"/>
  <c r="L97" i="12" s="1"/>
  <c r="K96" i="12"/>
  <c r="L96" i="12" s="1"/>
  <c r="K95" i="12"/>
  <c r="L95" i="12" s="1"/>
  <c r="K94" i="12"/>
  <c r="L94" i="12" s="1"/>
  <c r="L93" i="12"/>
  <c r="K93" i="12"/>
  <c r="K92" i="12"/>
  <c r="L92" i="12" s="1"/>
  <c r="K91" i="12"/>
  <c r="L91" i="12" s="1"/>
  <c r="K90" i="12"/>
  <c r="L90" i="12" s="1"/>
  <c r="K89" i="12"/>
  <c r="L89" i="12" s="1"/>
  <c r="K88" i="12"/>
  <c r="L88" i="12" s="1"/>
  <c r="K87" i="12"/>
  <c r="L87" i="12" s="1"/>
  <c r="K86" i="12"/>
  <c r="L86" i="12" s="1"/>
  <c r="L85" i="12"/>
  <c r="K85" i="12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L77" i="12"/>
  <c r="K77" i="12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L69" i="12"/>
  <c r="K69" i="12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L61" i="12"/>
  <c r="K61" i="12"/>
  <c r="K60" i="12"/>
  <c r="L60" i="12" s="1"/>
  <c r="K59" i="12"/>
  <c r="L59" i="12" s="1"/>
  <c r="K58" i="12"/>
  <c r="L58" i="12" s="1"/>
  <c r="K57" i="12"/>
  <c r="L57" i="12" s="1"/>
  <c r="K56" i="12"/>
  <c r="L56" i="12" s="1"/>
  <c r="K55" i="12"/>
  <c r="L55" i="12" s="1"/>
  <c r="K54" i="12"/>
  <c r="L54" i="12" s="1"/>
  <c r="L53" i="12"/>
  <c r="K53" i="12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L45" i="12"/>
  <c r="K45" i="12"/>
  <c r="K44" i="12"/>
  <c r="L44" i="12" s="1"/>
  <c r="K43" i="12"/>
  <c r="L43" i="12" s="1"/>
  <c r="K42" i="12"/>
  <c r="L42" i="12" s="1"/>
  <c r="K41" i="12"/>
  <c r="L41" i="12" s="1"/>
  <c r="L40" i="12"/>
  <c r="K40" i="12"/>
  <c r="K39" i="12"/>
  <c r="L39" i="12" s="1"/>
  <c r="L38" i="12"/>
  <c r="K38" i="12"/>
  <c r="K37" i="12"/>
  <c r="L37" i="12" s="1"/>
  <c r="L36" i="12"/>
  <c r="K36" i="12"/>
  <c r="K35" i="12"/>
  <c r="L35" i="12" s="1"/>
  <c r="L34" i="12"/>
  <c r="K34" i="12"/>
  <c r="K33" i="12"/>
  <c r="L33" i="12" s="1"/>
  <c r="L32" i="12"/>
  <c r="K32" i="12"/>
  <c r="K31" i="12"/>
  <c r="L31" i="12" s="1"/>
  <c r="L30" i="12"/>
  <c r="K30" i="12"/>
  <c r="K29" i="12"/>
  <c r="L29" i="12" s="1"/>
  <c r="L28" i="12"/>
  <c r="K28" i="12"/>
  <c r="K27" i="12"/>
  <c r="L27" i="12" s="1"/>
  <c r="L26" i="12"/>
  <c r="K26" i="12"/>
  <c r="K25" i="12"/>
  <c r="L25" i="12" s="1"/>
  <c r="L24" i="12"/>
  <c r="K24" i="12"/>
  <c r="K23" i="12"/>
  <c r="L23" i="12" s="1"/>
  <c r="L22" i="12"/>
  <c r="K22" i="12"/>
  <c r="K21" i="12"/>
  <c r="L21" i="12" s="1"/>
  <c r="L20" i="12"/>
  <c r="K20" i="12"/>
  <c r="K19" i="12"/>
  <c r="L19" i="12" s="1"/>
  <c r="L18" i="12"/>
  <c r="K18" i="12"/>
  <c r="K17" i="12"/>
  <c r="L17" i="12" s="1"/>
  <c r="L16" i="12"/>
  <c r="K16" i="12"/>
  <c r="K15" i="12"/>
  <c r="L15" i="12" s="1"/>
  <c r="L14" i="12"/>
  <c r="K14" i="12"/>
  <c r="K13" i="12"/>
  <c r="L13" i="12" s="1"/>
  <c r="L12" i="12"/>
  <c r="K12" i="12"/>
  <c r="K11" i="12"/>
  <c r="L11" i="12" s="1"/>
  <c r="L10" i="12"/>
  <c r="K10" i="12"/>
  <c r="K9" i="12"/>
  <c r="L9" i="12" s="1"/>
  <c r="L2" i="12"/>
  <c r="L1" i="12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9" i="9"/>
  <c r="L9" i="9" s="1"/>
  <c r="L2" i="6"/>
  <c r="L1" i="6"/>
  <c r="I4" i="9"/>
  <c r="I3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I2" i="13" l="1"/>
  <c r="I1" i="13"/>
  <c r="I2" i="12"/>
  <c r="I1" i="12"/>
  <c r="I2" i="6"/>
  <c r="I1" i="6"/>
  <c r="I2" i="11"/>
  <c r="I1" i="11"/>
  <c r="I2" i="15"/>
  <c r="I1" i="15"/>
  <c r="I2" i="14"/>
  <c r="I1" i="14"/>
  <c r="G210" i="11" l="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F210" i="15" l="1"/>
  <c r="F209" i="15"/>
  <c r="H209" i="15" s="1"/>
  <c r="F208" i="15"/>
  <c r="F207" i="15"/>
  <c r="H207" i="15" s="1"/>
  <c r="F206" i="15"/>
  <c r="F205" i="15"/>
  <c r="F204" i="15"/>
  <c r="H203" i="15"/>
  <c r="F203" i="15"/>
  <c r="F202" i="15"/>
  <c r="F201" i="15"/>
  <c r="H201" i="15" s="1"/>
  <c r="F200" i="15"/>
  <c r="F199" i="15"/>
  <c r="H199" i="15" s="1"/>
  <c r="F198" i="15"/>
  <c r="F197" i="15"/>
  <c r="F196" i="15"/>
  <c r="F195" i="15"/>
  <c r="H195" i="15" s="1"/>
  <c r="F194" i="15"/>
  <c r="F193" i="15"/>
  <c r="H193" i="15" s="1"/>
  <c r="F192" i="15"/>
  <c r="F191" i="15"/>
  <c r="H191" i="15" s="1"/>
  <c r="F190" i="15"/>
  <c r="F189" i="15"/>
  <c r="F188" i="15"/>
  <c r="F187" i="15"/>
  <c r="H187" i="15" s="1"/>
  <c r="F186" i="15"/>
  <c r="F185" i="15"/>
  <c r="H185" i="15" s="1"/>
  <c r="F184" i="15"/>
  <c r="F183" i="15"/>
  <c r="H183" i="15" s="1"/>
  <c r="F182" i="15"/>
  <c r="F181" i="15"/>
  <c r="F180" i="15"/>
  <c r="H179" i="15"/>
  <c r="F179" i="15"/>
  <c r="F178" i="15"/>
  <c r="F177" i="15"/>
  <c r="H177" i="15" s="1"/>
  <c r="F176" i="15"/>
  <c r="F175" i="15"/>
  <c r="H175" i="15" s="1"/>
  <c r="F174" i="15"/>
  <c r="F173" i="15"/>
  <c r="F172" i="15"/>
  <c r="F171" i="15"/>
  <c r="H171" i="15" s="1"/>
  <c r="F170" i="15"/>
  <c r="F169" i="15"/>
  <c r="H169" i="15" s="1"/>
  <c r="F168" i="15"/>
  <c r="F167" i="15"/>
  <c r="H167" i="15" s="1"/>
  <c r="F166" i="15"/>
  <c r="F165" i="15"/>
  <c r="F164" i="15"/>
  <c r="F163" i="15"/>
  <c r="H163" i="15" s="1"/>
  <c r="F162" i="15"/>
  <c r="F161" i="15"/>
  <c r="H161" i="15" s="1"/>
  <c r="F160" i="15"/>
  <c r="F159" i="15"/>
  <c r="H159" i="15" s="1"/>
  <c r="F158" i="15"/>
  <c r="F157" i="15"/>
  <c r="F156" i="15"/>
  <c r="F155" i="15"/>
  <c r="H155" i="15" s="1"/>
  <c r="F154" i="15"/>
  <c r="F153" i="15"/>
  <c r="H153" i="15" s="1"/>
  <c r="F152" i="15"/>
  <c r="F151" i="15"/>
  <c r="H151" i="15" s="1"/>
  <c r="F150" i="15"/>
  <c r="F149" i="15"/>
  <c r="F148" i="15"/>
  <c r="H147" i="15"/>
  <c r="F147" i="15"/>
  <c r="F146" i="15"/>
  <c r="F145" i="15"/>
  <c r="H145" i="15" s="1"/>
  <c r="F144" i="15"/>
  <c r="F143" i="15"/>
  <c r="H143" i="15" s="1"/>
  <c r="F142" i="15"/>
  <c r="F141" i="15"/>
  <c r="F140" i="15"/>
  <c r="H139" i="15"/>
  <c r="F139" i="15"/>
  <c r="F138" i="15"/>
  <c r="F137" i="15"/>
  <c r="H137" i="15" s="1"/>
  <c r="F136" i="15"/>
  <c r="F135" i="15"/>
  <c r="H135" i="15" s="1"/>
  <c r="F134" i="15"/>
  <c r="F133" i="15"/>
  <c r="F132" i="15"/>
  <c r="F131" i="15"/>
  <c r="H131" i="15" s="1"/>
  <c r="F130" i="15"/>
  <c r="F129" i="15"/>
  <c r="H129" i="15" s="1"/>
  <c r="F128" i="15"/>
  <c r="F127" i="15"/>
  <c r="H127" i="15" s="1"/>
  <c r="F126" i="15"/>
  <c r="F125" i="15"/>
  <c r="F124" i="15"/>
  <c r="F123" i="15"/>
  <c r="H123" i="15" s="1"/>
  <c r="F122" i="15"/>
  <c r="F121" i="15"/>
  <c r="H121" i="15" s="1"/>
  <c r="F120" i="15"/>
  <c r="F119" i="15"/>
  <c r="H119" i="15" s="1"/>
  <c r="F118" i="15"/>
  <c r="F117" i="15"/>
  <c r="F116" i="15"/>
  <c r="H115" i="15"/>
  <c r="F115" i="15"/>
  <c r="F114" i="15"/>
  <c r="F113" i="15"/>
  <c r="H113" i="15" s="1"/>
  <c r="F112" i="15"/>
  <c r="F111" i="15"/>
  <c r="H111" i="15" s="1"/>
  <c r="F110" i="15"/>
  <c r="F109" i="15"/>
  <c r="F108" i="15"/>
  <c r="H107" i="15"/>
  <c r="F107" i="15"/>
  <c r="F106" i="15"/>
  <c r="F105" i="15"/>
  <c r="H105" i="15" s="1"/>
  <c r="F104" i="15"/>
  <c r="F103" i="15"/>
  <c r="H103" i="15" s="1"/>
  <c r="F102" i="15"/>
  <c r="F101" i="15"/>
  <c r="F100" i="15"/>
  <c r="F99" i="15"/>
  <c r="H99" i="15" s="1"/>
  <c r="F98" i="15"/>
  <c r="F97" i="15"/>
  <c r="H97" i="15" s="1"/>
  <c r="F96" i="15"/>
  <c r="F95" i="15"/>
  <c r="H95" i="15" s="1"/>
  <c r="F94" i="15"/>
  <c r="F93" i="15"/>
  <c r="F92" i="15"/>
  <c r="F91" i="15"/>
  <c r="H91" i="15" s="1"/>
  <c r="F90" i="15"/>
  <c r="F89" i="15"/>
  <c r="H89" i="15" s="1"/>
  <c r="F88" i="15"/>
  <c r="F87" i="15"/>
  <c r="H87" i="15" s="1"/>
  <c r="F86" i="15"/>
  <c r="F85" i="15"/>
  <c r="F84" i="15"/>
  <c r="H83" i="15"/>
  <c r="F83" i="15"/>
  <c r="F82" i="15"/>
  <c r="F81" i="15"/>
  <c r="H81" i="15" s="1"/>
  <c r="F80" i="15"/>
  <c r="F79" i="15"/>
  <c r="H79" i="15" s="1"/>
  <c r="F78" i="15"/>
  <c r="F77" i="15"/>
  <c r="F76" i="15"/>
  <c r="H75" i="15"/>
  <c r="F75" i="15"/>
  <c r="F74" i="15"/>
  <c r="F73" i="15"/>
  <c r="H73" i="15" s="1"/>
  <c r="F72" i="15"/>
  <c r="F71" i="15"/>
  <c r="H71" i="15" s="1"/>
  <c r="F70" i="15"/>
  <c r="F69" i="15"/>
  <c r="F68" i="15"/>
  <c r="F67" i="15"/>
  <c r="H67" i="15" s="1"/>
  <c r="F66" i="15"/>
  <c r="F65" i="15"/>
  <c r="H65" i="15" s="1"/>
  <c r="F64" i="15"/>
  <c r="F63" i="15"/>
  <c r="H63" i="15" s="1"/>
  <c r="F62" i="15"/>
  <c r="F61" i="15"/>
  <c r="F60" i="15"/>
  <c r="F59" i="15"/>
  <c r="H59" i="15" s="1"/>
  <c r="F58" i="15"/>
  <c r="F57" i="15"/>
  <c r="H57" i="15" s="1"/>
  <c r="F56" i="15"/>
  <c r="F55" i="15"/>
  <c r="H55" i="15" s="1"/>
  <c r="F54" i="15"/>
  <c r="F53" i="15"/>
  <c r="F52" i="15"/>
  <c r="H51" i="15"/>
  <c r="F51" i="15"/>
  <c r="F50" i="15"/>
  <c r="F49" i="15"/>
  <c r="H49" i="15" s="1"/>
  <c r="F48" i="15"/>
  <c r="F47" i="15"/>
  <c r="H47" i="15" s="1"/>
  <c r="F46" i="15"/>
  <c r="F45" i="15"/>
  <c r="F44" i="15"/>
  <c r="H43" i="15"/>
  <c r="F43" i="15"/>
  <c r="F42" i="15"/>
  <c r="F41" i="15"/>
  <c r="H41" i="15" s="1"/>
  <c r="F40" i="15"/>
  <c r="F39" i="15"/>
  <c r="H39" i="15" s="1"/>
  <c r="F38" i="15"/>
  <c r="H38" i="15" s="1"/>
  <c r="F37" i="15"/>
  <c r="F36" i="15"/>
  <c r="H36" i="15" s="1"/>
  <c r="F35" i="15"/>
  <c r="F34" i="15"/>
  <c r="F33" i="15"/>
  <c r="H33" i="15" s="1"/>
  <c r="F32" i="15"/>
  <c r="F31" i="15"/>
  <c r="H31" i="15" s="1"/>
  <c r="F30" i="15"/>
  <c r="H30" i="15" s="1"/>
  <c r="F29" i="15"/>
  <c r="F28" i="15"/>
  <c r="H28" i="15" s="1"/>
  <c r="F27" i="15"/>
  <c r="F26" i="15"/>
  <c r="F25" i="15"/>
  <c r="H25" i="15" s="1"/>
  <c r="F24" i="15"/>
  <c r="H23" i="15"/>
  <c r="F23" i="15"/>
  <c r="F22" i="15"/>
  <c r="H22" i="15" s="1"/>
  <c r="F21" i="15"/>
  <c r="F20" i="15"/>
  <c r="H20" i="15" s="1"/>
  <c r="F19" i="15"/>
  <c r="F18" i="15"/>
  <c r="F17" i="15"/>
  <c r="H17" i="15" s="1"/>
  <c r="F16" i="15"/>
  <c r="H15" i="15"/>
  <c r="F15" i="15"/>
  <c r="F14" i="15"/>
  <c r="H14" i="15" s="1"/>
  <c r="F13" i="15"/>
  <c r="H13" i="15" s="1"/>
  <c r="F12" i="15"/>
  <c r="H12" i="15" s="1"/>
  <c r="F11" i="15"/>
  <c r="F10" i="15"/>
  <c r="H10" i="15" s="1"/>
  <c r="F9" i="15"/>
  <c r="H9" i="15" s="1"/>
  <c r="E3" i="15"/>
  <c r="F210" i="14"/>
  <c r="F209" i="14"/>
  <c r="H209" i="14" s="1"/>
  <c r="F208" i="14"/>
  <c r="F207" i="14"/>
  <c r="F206" i="14"/>
  <c r="F205" i="14"/>
  <c r="H205" i="14" s="1"/>
  <c r="F204" i="14"/>
  <c r="F203" i="14"/>
  <c r="F202" i="14"/>
  <c r="F201" i="14"/>
  <c r="H201" i="14" s="1"/>
  <c r="F200" i="14"/>
  <c r="F199" i="14"/>
  <c r="F198" i="14"/>
  <c r="F197" i="14"/>
  <c r="H197" i="14" s="1"/>
  <c r="F196" i="14"/>
  <c r="F195" i="14"/>
  <c r="F194" i="14"/>
  <c r="F193" i="14"/>
  <c r="H193" i="14" s="1"/>
  <c r="F192" i="14"/>
  <c r="F191" i="14"/>
  <c r="F190" i="14"/>
  <c r="F189" i="14"/>
  <c r="H189" i="14" s="1"/>
  <c r="F188" i="14"/>
  <c r="F187" i="14"/>
  <c r="F186" i="14"/>
  <c r="F185" i="14"/>
  <c r="H185" i="14" s="1"/>
  <c r="F184" i="14"/>
  <c r="F183" i="14"/>
  <c r="F182" i="14"/>
  <c r="F181" i="14"/>
  <c r="H181" i="14" s="1"/>
  <c r="F180" i="14"/>
  <c r="F179" i="14"/>
  <c r="F178" i="14"/>
  <c r="F177" i="14"/>
  <c r="H177" i="14" s="1"/>
  <c r="F176" i="14"/>
  <c r="F175" i="14"/>
  <c r="F174" i="14"/>
  <c r="F173" i="14"/>
  <c r="H173" i="14" s="1"/>
  <c r="F172" i="14"/>
  <c r="F171" i="14"/>
  <c r="F170" i="14"/>
  <c r="F169" i="14"/>
  <c r="H169" i="14" s="1"/>
  <c r="F168" i="14"/>
  <c r="F167" i="14"/>
  <c r="F166" i="14"/>
  <c r="F165" i="14"/>
  <c r="H165" i="14" s="1"/>
  <c r="F164" i="14"/>
  <c r="F163" i="14"/>
  <c r="F162" i="14"/>
  <c r="F161" i="14"/>
  <c r="H161" i="14" s="1"/>
  <c r="F160" i="14"/>
  <c r="F159" i="14"/>
  <c r="F158" i="14"/>
  <c r="F157" i="14"/>
  <c r="H157" i="14" s="1"/>
  <c r="F156" i="14"/>
  <c r="F155" i="14"/>
  <c r="F154" i="14"/>
  <c r="F153" i="14"/>
  <c r="H153" i="14" s="1"/>
  <c r="F152" i="14"/>
  <c r="F151" i="14"/>
  <c r="F150" i="14"/>
  <c r="F149" i="14"/>
  <c r="H149" i="14" s="1"/>
  <c r="F148" i="14"/>
  <c r="F147" i="14"/>
  <c r="F146" i="14"/>
  <c r="F145" i="14"/>
  <c r="H145" i="14" s="1"/>
  <c r="F144" i="14"/>
  <c r="F143" i="14"/>
  <c r="F142" i="14"/>
  <c r="F141" i="14"/>
  <c r="H141" i="14" s="1"/>
  <c r="F140" i="14"/>
  <c r="F139" i="14"/>
  <c r="F138" i="14"/>
  <c r="F137" i="14"/>
  <c r="H137" i="14" s="1"/>
  <c r="F136" i="14"/>
  <c r="F135" i="14"/>
  <c r="F134" i="14"/>
  <c r="F133" i="14"/>
  <c r="H133" i="14" s="1"/>
  <c r="F132" i="14"/>
  <c r="F131" i="14"/>
  <c r="F130" i="14"/>
  <c r="F129" i="14"/>
  <c r="H129" i="14" s="1"/>
  <c r="F128" i="14"/>
  <c r="F127" i="14"/>
  <c r="F126" i="14"/>
  <c r="F125" i="14"/>
  <c r="H125" i="14" s="1"/>
  <c r="F124" i="14"/>
  <c r="F123" i="14"/>
  <c r="F122" i="14"/>
  <c r="F121" i="14"/>
  <c r="H121" i="14" s="1"/>
  <c r="F120" i="14"/>
  <c r="F119" i="14"/>
  <c r="H119" i="14" s="1"/>
  <c r="F118" i="14"/>
  <c r="H118" i="14" s="1"/>
  <c r="F117" i="14"/>
  <c r="F116" i="14"/>
  <c r="H116" i="14" s="1"/>
  <c r="F115" i="14"/>
  <c r="H115" i="14" s="1"/>
  <c r="F114" i="14"/>
  <c r="F113" i="14"/>
  <c r="H112" i="14"/>
  <c r="F112" i="14"/>
  <c r="F111" i="14"/>
  <c r="F110" i="14"/>
  <c r="H110" i="14" s="1"/>
  <c r="F109" i="14"/>
  <c r="H109" i="14" s="1"/>
  <c r="F108" i="14"/>
  <c r="F107" i="14"/>
  <c r="H107" i="14" s="1"/>
  <c r="F106" i="14"/>
  <c r="F105" i="14"/>
  <c r="F104" i="14"/>
  <c r="H104" i="14" s="1"/>
  <c r="F103" i="14"/>
  <c r="H103" i="14" s="1"/>
  <c r="F102" i="14"/>
  <c r="F101" i="14"/>
  <c r="H101" i="14" s="1"/>
  <c r="F100" i="14"/>
  <c r="H100" i="14" s="1"/>
  <c r="F99" i="14"/>
  <c r="F98" i="14"/>
  <c r="F97" i="14"/>
  <c r="H97" i="14" s="1"/>
  <c r="F96" i="14"/>
  <c r="F95" i="14"/>
  <c r="H95" i="14" s="1"/>
  <c r="F94" i="14"/>
  <c r="H94" i="14" s="1"/>
  <c r="F93" i="14"/>
  <c r="F92" i="14"/>
  <c r="H92" i="14" s="1"/>
  <c r="F91" i="14"/>
  <c r="H91" i="14" s="1"/>
  <c r="F90" i="14"/>
  <c r="F89" i="14"/>
  <c r="H89" i="14" s="1"/>
  <c r="H88" i="14"/>
  <c r="F88" i="14"/>
  <c r="F87" i="14"/>
  <c r="H87" i="14" s="1"/>
  <c r="F86" i="14"/>
  <c r="H86" i="14" s="1"/>
  <c r="F85" i="14"/>
  <c r="H85" i="14" s="1"/>
  <c r="F84" i="14"/>
  <c r="H84" i="14" s="1"/>
  <c r="F83" i="14"/>
  <c r="H83" i="14" s="1"/>
  <c r="F82" i="14"/>
  <c r="F81" i="14"/>
  <c r="F80" i="14"/>
  <c r="H80" i="14" s="1"/>
  <c r="F79" i="14"/>
  <c r="F78" i="14"/>
  <c r="H78" i="14" s="1"/>
  <c r="F77" i="14"/>
  <c r="H77" i="14" s="1"/>
  <c r="F76" i="14"/>
  <c r="H76" i="14" s="1"/>
  <c r="F75" i="14"/>
  <c r="H75" i="14" s="1"/>
  <c r="F74" i="14"/>
  <c r="F73" i="14"/>
  <c r="H73" i="14" s="1"/>
  <c r="F72" i="14"/>
  <c r="H72" i="14" s="1"/>
  <c r="F71" i="14"/>
  <c r="H71" i="14" s="1"/>
  <c r="F70" i="14"/>
  <c r="F69" i="14"/>
  <c r="H68" i="14"/>
  <c r="F68" i="14"/>
  <c r="F67" i="14"/>
  <c r="F66" i="14"/>
  <c r="F65" i="14"/>
  <c r="F64" i="14"/>
  <c r="F63" i="14"/>
  <c r="H63" i="14" s="1"/>
  <c r="F62" i="14"/>
  <c r="H62" i="14" s="1"/>
  <c r="F61" i="14"/>
  <c r="F60" i="14"/>
  <c r="H60" i="14" s="1"/>
  <c r="F59" i="14"/>
  <c r="H59" i="14" s="1"/>
  <c r="F58" i="14"/>
  <c r="F57" i="14"/>
  <c r="F56" i="14"/>
  <c r="H56" i="14" s="1"/>
  <c r="F55" i="14"/>
  <c r="H55" i="14" s="1"/>
  <c r="F54" i="14"/>
  <c r="H54" i="14" s="1"/>
  <c r="F53" i="14"/>
  <c r="F52" i="14"/>
  <c r="H52" i="14" s="1"/>
  <c r="F51" i="14"/>
  <c r="H51" i="14" s="1"/>
  <c r="F50" i="14"/>
  <c r="F49" i="14"/>
  <c r="H49" i="14" s="1"/>
  <c r="F48" i="14"/>
  <c r="H48" i="14" s="1"/>
  <c r="F47" i="14"/>
  <c r="H47" i="14" s="1"/>
  <c r="F46" i="14"/>
  <c r="F45" i="14"/>
  <c r="F44" i="14"/>
  <c r="H44" i="14" s="1"/>
  <c r="F43" i="14"/>
  <c r="F42" i="14"/>
  <c r="F41" i="14"/>
  <c r="H41" i="14" s="1"/>
  <c r="F40" i="14"/>
  <c r="F39" i="14"/>
  <c r="H39" i="14" s="1"/>
  <c r="H38" i="14"/>
  <c r="F38" i="14"/>
  <c r="F37" i="14"/>
  <c r="H37" i="14" s="1"/>
  <c r="F36" i="14"/>
  <c r="H36" i="14" s="1"/>
  <c r="F35" i="14"/>
  <c r="F34" i="14"/>
  <c r="H34" i="14" s="1"/>
  <c r="F33" i="14"/>
  <c r="H33" i="14" s="1"/>
  <c r="F32" i="14"/>
  <c r="H32" i="14" s="1"/>
  <c r="F31" i="14"/>
  <c r="H31" i="14" s="1"/>
  <c r="F30" i="14"/>
  <c r="H30" i="14" s="1"/>
  <c r="F29" i="14"/>
  <c r="H29" i="14" s="1"/>
  <c r="F28" i="14"/>
  <c r="H28" i="14" s="1"/>
  <c r="F27" i="14"/>
  <c r="H27" i="14" s="1"/>
  <c r="F26" i="14"/>
  <c r="H26" i="14" s="1"/>
  <c r="H25" i="14"/>
  <c r="F25" i="14"/>
  <c r="F24" i="14"/>
  <c r="F23" i="14"/>
  <c r="H23" i="14" s="1"/>
  <c r="F22" i="14"/>
  <c r="H22" i="14" s="1"/>
  <c r="F21" i="14"/>
  <c r="H21" i="14" s="1"/>
  <c r="F20" i="14"/>
  <c r="H20" i="14" s="1"/>
  <c r="F19" i="14"/>
  <c r="F18" i="14"/>
  <c r="H18" i="14" s="1"/>
  <c r="F17" i="14"/>
  <c r="H17" i="14" s="1"/>
  <c r="F16" i="14"/>
  <c r="H16" i="14" s="1"/>
  <c r="F15" i="14"/>
  <c r="H15" i="14" s="1"/>
  <c r="F14" i="14"/>
  <c r="H14" i="14" s="1"/>
  <c r="H13" i="14"/>
  <c r="F13" i="14"/>
  <c r="F12" i="14"/>
  <c r="H12" i="14" s="1"/>
  <c r="F11" i="14"/>
  <c r="H11" i="14" s="1"/>
  <c r="F10" i="14"/>
  <c r="H10" i="14" s="1"/>
  <c r="F9" i="14"/>
  <c r="H9" i="14" s="1"/>
  <c r="E3" i="14"/>
  <c r="H96" i="14" s="1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H22" i="13" s="1"/>
  <c r="F21" i="13"/>
  <c r="F20" i="13"/>
  <c r="F19" i="13"/>
  <c r="F18" i="13"/>
  <c r="H18" i="13" s="1"/>
  <c r="F17" i="13"/>
  <c r="F16" i="13"/>
  <c r="F15" i="13"/>
  <c r="F14" i="13"/>
  <c r="H14" i="13" s="1"/>
  <c r="F13" i="13"/>
  <c r="F12" i="13"/>
  <c r="F11" i="13"/>
  <c r="F10" i="13"/>
  <c r="H10" i="13" s="1"/>
  <c r="F9" i="13"/>
  <c r="E3" i="13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E3" i="12"/>
  <c r="H87" i="13" l="1"/>
  <c r="H12" i="12"/>
  <c r="H16" i="12"/>
  <c r="H20" i="12"/>
  <c r="H24" i="12"/>
  <c r="H28" i="12"/>
  <c r="H32" i="12"/>
  <c r="H36" i="12"/>
  <c r="H40" i="12"/>
  <c r="H9" i="12"/>
  <c r="H17" i="12"/>
  <c r="H25" i="12"/>
  <c r="H105" i="14"/>
  <c r="H108" i="14"/>
  <c r="H117" i="14"/>
  <c r="H120" i="14"/>
  <c r="H123" i="14"/>
  <c r="H127" i="14"/>
  <c r="H131" i="14"/>
  <c r="H135" i="14"/>
  <c r="H139" i="14"/>
  <c r="H143" i="14"/>
  <c r="H147" i="14"/>
  <c r="H151" i="14"/>
  <c r="H155" i="14"/>
  <c r="H159" i="14"/>
  <c r="H163" i="14"/>
  <c r="H167" i="14"/>
  <c r="H171" i="14"/>
  <c r="H175" i="14"/>
  <c r="H179" i="14"/>
  <c r="H183" i="14"/>
  <c r="H187" i="14"/>
  <c r="H191" i="14"/>
  <c r="H195" i="14"/>
  <c r="H199" i="14"/>
  <c r="H203" i="14"/>
  <c r="H207" i="14"/>
  <c r="H208" i="15"/>
  <c r="H204" i="15"/>
  <c r="H200" i="15"/>
  <c r="H196" i="15"/>
  <c r="H192" i="15"/>
  <c r="H188" i="15"/>
  <c r="H184" i="15"/>
  <c r="H180" i="15"/>
  <c r="H176" i="15"/>
  <c r="H172" i="15"/>
  <c r="H168" i="15"/>
  <c r="H164" i="15"/>
  <c r="H160" i="15"/>
  <c r="H156" i="15"/>
  <c r="H152" i="15"/>
  <c r="H148" i="15"/>
  <c r="H144" i="15"/>
  <c r="H140" i="15"/>
  <c r="H136" i="15"/>
  <c r="H132" i="15"/>
  <c r="H128" i="15"/>
  <c r="H124" i="15"/>
  <c r="H120" i="15"/>
  <c r="H116" i="15"/>
  <c r="H112" i="15"/>
  <c r="H108" i="15"/>
  <c r="H104" i="15"/>
  <c r="H100" i="15"/>
  <c r="H96" i="15"/>
  <c r="H92" i="15"/>
  <c r="H88" i="15"/>
  <c r="H84" i="15"/>
  <c r="H80" i="15"/>
  <c r="H76" i="15"/>
  <c r="H72" i="15"/>
  <c r="H68" i="15"/>
  <c r="H64" i="15"/>
  <c r="H60" i="15"/>
  <c r="H56" i="15"/>
  <c r="H52" i="15"/>
  <c r="H48" i="15"/>
  <c r="H44" i="15"/>
  <c r="H18" i="15"/>
  <c r="H21" i="15"/>
  <c r="H26" i="15"/>
  <c r="H29" i="15"/>
  <c r="H34" i="15"/>
  <c r="H37" i="15"/>
  <c r="H45" i="15"/>
  <c r="H53" i="15"/>
  <c r="H61" i="15"/>
  <c r="H69" i="15"/>
  <c r="H77" i="15"/>
  <c r="H85" i="15"/>
  <c r="H93" i="15"/>
  <c r="H101" i="15"/>
  <c r="H109" i="15"/>
  <c r="H117" i="15"/>
  <c r="H125" i="15"/>
  <c r="H133" i="15"/>
  <c r="H141" i="15"/>
  <c r="H149" i="15"/>
  <c r="H157" i="15"/>
  <c r="H165" i="15"/>
  <c r="H173" i="15"/>
  <c r="H181" i="15"/>
  <c r="H189" i="15"/>
  <c r="H197" i="15"/>
  <c r="H205" i="15"/>
  <c r="H13" i="12"/>
  <c r="H21" i="12"/>
  <c r="H19" i="14"/>
  <c r="H24" i="14"/>
  <c r="H35" i="14"/>
  <c r="H40" i="14"/>
  <c r="H43" i="14"/>
  <c r="H46" i="14"/>
  <c r="H64" i="14"/>
  <c r="H67" i="14"/>
  <c r="H70" i="14"/>
  <c r="H79" i="14"/>
  <c r="H81" i="14"/>
  <c r="H93" i="14"/>
  <c r="H99" i="14"/>
  <c r="H102" i="14"/>
  <c r="H111" i="14"/>
  <c r="H113" i="14"/>
  <c r="H11" i="15"/>
  <c r="H16" i="15"/>
  <c r="H19" i="15"/>
  <c r="H24" i="15"/>
  <c r="H27" i="15"/>
  <c r="H32" i="15"/>
  <c r="H35" i="15"/>
  <c r="H40" i="15"/>
  <c r="H58" i="14"/>
  <c r="H66" i="14"/>
  <c r="H74" i="14"/>
  <c r="H82" i="14"/>
  <c r="H90" i="14"/>
  <c r="H98" i="14"/>
  <c r="H106" i="14"/>
  <c r="H114" i="14"/>
  <c r="H122" i="14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114" i="15"/>
  <c r="H118" i="15"/>
  <c r="H122" i="15"/>
  <c r="H126" i="15"/>
  <c r="H130" i="15"/>
  <c r="H134" i="15"/>
  <c r="H138" i="15"/>
  <c r="H142" i="15"/>
  <c r="H146" i="15"/>
  <c r="H150" i="15"/>
  <c r="H154" i="15"/>
  <c r="H158" i="15"/>
  <c r="H162" i="15"/>
  <c r="H166" i="15"/>
  <c r="H170" i="15"/>
  <c r="H174" i="15"/>
  <c r="H178" i="15"/>
  <c r="H182" i="15"/>
  <c r="H186" i="15"/>
  <c r="H190" i="15"/>
  <c r="H194" i="15"/>
  <c r="H198" i="15"/>
  <c r="H202" i="15"/>
  <c r="H206" i="15"/>
  <c r="H210" i="15"/>
  <c r="H10" i="12"/>
  <c r="H14" i="12"/>
  <c r="H26" i="12"/>
  <c r="H70" i="12"/>
  <c r="H69" i="14"/>
  <c r="H65" i="14"/>
  <c r="H61" i="14"/>
  <c r="H57" i="14"/>
  <c r="H53" i="14"/>
  <c r="H42" i="14"/>
  <c r="H45" i="14"/>
  <c r="H50" i="14"/>
  <c r="H27" i="12"/>
  <c r="H47" i="12"/>
  <c r="H55" i="12"/>
  <c r="H63" i="12"/>
  <c r="H24" i="13"/>
  <c r="H32" i="13"/>
  <c r="H40" i="13"/>
  <c r="H96" i="13"/>
  <c r="H104" i="13"/>
  <c r="H112" i="13"/>
  <c r="H120" i="13"/>
  <c r="H128" i="13"/>
  <c r="H136" i="13"/>
  <c r="H144" i="13"/>
  <c r="H152" i="13"/>
  <c r="H160" i="13"/>
  <c r="H168" i="13"/>
  <c r="H176" i="13"/>
  <c r="H184" i="13"/>
  <c r="H192" i="13"/>
  <c r="H200" i="13"/>
  <c r="H208" i="13"/>
  <c r="H124" i="14"/>
  <c r="H126" i="14"/>
  <c r="H128" i="14"/>
  <c r="H130" i="14"/>
  <c r="H132" i="14"/>
  <c r="H134" i="14"/>
  <c r="H136" i="14"/>
  <c r="H138" i="14"/>
  <c r="H140" i="14"/>
  <c r="H142" i="14"/>
  <c r="H144" i="14"/>
  <c r="H146" i="14"/>
  <c r="H148" i="14"/>
  <c r="H150" i="14"/>
  <c r="H152" i="14"/>
  <c r="H154" i="14"/>
  <c r="H156" i="14"/>
  <c r="H158" i="14"/>
  <c r="H160" i="14"/>
  <c r="H162" i="14"/>
  <c r="H164" i="14"/>
  <c r="H166" i="14"/>
  <c r="H168" i="14"/>
  <c r="H170" i="14"/>
  <c r="H172" i="14"/>
  <c r="H174" i="14"/>
  <c r="H176" i="14"/>
  <c r="H178" i="14"/>
  <c r="H180" i="14"/>
  <c r="H182" i="14"/>
  <c r="H184" i="14"/>
  <c r="H186" i="14"/>
  <c r="H188" i="14"/>
  <c r="H190" i="14"/>
  <c r="H192" i="14"/>
  <c r="H194" i="14"/>
  <c r="H196" i="14"/>
  <c r="H198" i="14"/>
  <c r="H200" i="14"/>
  <c r="H202" i="14"/>
  <c r="H204" i="14"/>
  <c r="H206" i="14"/>
  <c r="H208" i="14"/>
  <c r="H210" i="14"/>
  <c r="H31" i="12"/>
  <c r="H35" i="12"/>
  <c r="H39" i="12"/>
  <c r="H46" i="12"/>
  <c r="H54" i="12"/>
  <c r="H62" i="12"/>
  <c r="H65" i="12"/>
  <c r="H77" i="12"/>
  <c r="H85" i="12"/>
  <c r="H93" i="12"/>
  <c r="H101" i="12"/>
  <c r="H109" i="12"/>
  <c r="H117" i="12"/>
  <c r="H125" i="12"/>
  <c r="H133" i="12"/>
  <c r="H141" i="12"/>
  <c r="H149" i="12"/>
  <c r="H157" i="12"/>
  <c r="H165" i="12"/>
  <c r="H173" i="12"/>
  <c r="H181" i="12"/>
  <c r="H189" i="12"/>
  <c r="H197" i="12"/>
  <c r="H205" i="12"/>
  <c r="H9" i="13"/>
  <c r="H11" i="13"/>
  <c r="H13" i="13"/>
  <c r="H15" i="13"/>
  <c r="H17" i="13"/>
  <c r="H19" i="13"/>
  <c r="H21" i="13"/>
  <c r="H26" i="13"/>
  <c r="H29" i="13"/>
  <c r="H34" i="13"/>
  <c r="H37" i="13"/>
  <c r="H46" i="13"/>
  <c r="H49" i="13"/>
  <c r="H52" i="13"/>
  <c r="H55" i="13"/>
  <c r="H62" i="13"/>
  <c r="H65" i="13"/>
  <c r="H68" i="13"/>
  <c r="H71" i="13"/>
  <c r="H78" i="13"/>
  <c r="H81" i="13"/>
  <c r="H84" i="13"/>
  <c r="H18" i="12"/>
  <c r="H22" i="12"/>
  <c r="H29" i="12"/>
  <c r="H33" i="12"/>
  <c r="H37" i="12"/>
  <c r="H41" i="12"/>
  <c r="H44" i="12"/>
  <c r="H52" i="12"/>
  <c r="H60" i="12"/>
  <c r="H207" i="13"/>
  <c r="H199" i="13"/>
  <c r="H191" i="13"/>
  <c r="H183" i="13"/>
  <c r="H175" i="13"/>
  <c r="H167" i="13"/>
  <c r="H159" i="13"/>
  <c r="H151" i="13"/>
  <c r="H143" i="13"/>
  <c r="H135" i="13"/>
  <c r="H127" i="13"/>
  <c r="H119" i="13"/>
  <c r="H111" i="13"/>
  <c r="H103" i="13"/>
  <c r="H95" i="13"/>
  <c r="H90" i="13"/>
  <c r="H85" i="13"/>
  <c r="H82" i="13"/>
  <c r="H77" i="13"/>
  <c r="H74" i="13"/>
  <c r="H69" i="13"/>
  <c r="H66" i="13"/>
  <c r="H61" i="13"/>
  <c r="H58" i="13"/>
  <c r="H53" i="13"/>
  <c r="H50" i="13"/>
  <c r="H45" i="13"/>
  <c r="H42" i="13"/>
  <c r="H39" i="13"/>
  <c r="H35" i="13"/>
  <c r="H31" i="13"/>
  <c r="H27" i="13"/>
  <c r="H23" i="13"/>
  <c r="H83" i="13"/>
  <c r="H75" i="13"/>
  <c r="H67" i="13"/>
  <c r="H59" i="13"/>
  <c r="H51" i="13"/>
  <c r="H43" i="13"/>
  <c r="H203" i="13"/>
  <c r="H195" i="13"/>
  <c r="H187" i="13"/>
  <c r="H179" i="13"/>
  <c r="H171" i="13"/>
  <c r="H163" i="13"/>
  <c r="H155" i="13"/>
  <c r="H147" i="13"/>
  <c r="H139" i="13"/>
  <c r="H131" i="13"/>
  <c r="H123" i="13"/>
  <c r="H115" i="13"/>
  <c r="H107" i="13"/>
  <c r="H99" i="13"/>
  <c r="H91" i="13"/>
  <c r="H12" i="13"/>
  <c r="H16" i="13"/>
  <c r="H20" i="13"/>
  <c r="H25" i="13"/>
  <c r="H30" i="13"/>
  <c r="H33" i="13"/>
  <c r="H38" i="13"/>
  <c r="H41" i="13"/>
  <c r="H44" i="13"/>
  <c r="H47" i="13"/>
  <c r="H54" i="13"/>
  <c r="H57" i="13"/>
  <c r="H60" i="13"/>
  <c r="H63" i="13"/>
  <c r="H70" i="13"/>
  <c r="H73" i="13"/>
  <c r="H76" i="13"/>
  <c r="H79" i="13"/>
  <c r="H86" i="13"/>
  <c r="H89" i="13"/>
  <c r="H93" i="13"/>
  <c r="H101" i="13"/>
  <c r="H109" i="13"/>
  <c r="H117" i="13"/>
  <c r="H125" i="13"/>
  <c r="H133" i="13"/>
  <c r="H141" i="13"/>
  <c r="H149" i="13"/>
  <c r="H157" i="13"/>
  <c r="H165" i="13"/>
  <c r="H173" i="13"/>
  <c r="H181" i="13"/>
  <c r="H189" i="13"/>
  <c r="H197" i="13"/>
  <c r="H205" i="13"/>
  <c r="H11" i="12"/>
  <c r="H15" i="12"/>
  <c r="H19" i="12"/>
  <c r="H23" i="12"/>
  <c r="H30" i="12"/>
  <c r="H34" i="12"/>
  <c r="H38" i="12"/>
  <c r="H42" i="12"/>
  <c r="H45" i="12"/>
  <c r="H49" i="12"/>
  <c r="H57" i="12"/>
  <c r="H68" i="12"/>
  <c r="H72" i="12"/>
  <c r="H80" i="12"/>
  <c r="H88" i="12"/>
  <c r="H96" i="12"/>
  <c r="H104" i="12"/>
  <c r="H112" i="12"/>
  <c r="H120" i="12"/>
  <c r="H128" i="12"/>
  <c r="H136" i="12"/>
  <c r="H144" i="12"/>
  <c r="H152" i="12"/>
  <c r="H160" i="12"/>
  <c r="H168" i="12"/>
  <c r="H176" i="12"/>
  <c r="H184" i="12"/>
  <c r="H192" i="12"/>
  <c r="H200" i="12"/>
  <c r="H208" i="12"/>
  <c r="H28" i="13"/>
  <c r="H36" i="13"/>
  <c r="H94" i="13"/>
  <c r="H102" i="13"/>
  <c r="H110" i="13"/>
  <c r="H118" i="13"/>
  <c r="H126" i="13"/>
  <c r="H134" i="13"/>
  <c r="H142" i="13"/>
  <c r="H150" i="13"/>
  <c r="H158" i="13"/>
  <c r="H166" i="13"/>
  <c r="H174" i="13"/>
  <c r="H182" i="13"/>
  <c r="H190" i="13"/>
  <c r="H198" i="13"/>
  <c r="H206" i="13"/>
  <c r="H48" i="13"/>
  <c r="H56" i="13"/>
  <c r="H64" i="13"/>
  <c r="H72" i="13"/>
  <c r="H80" i="13"/>
  <c r="H88" i="13"/>
  <c r="H92" i="13"/>
  <c r="H97" i="13"/>
  <c r="H100" i="13"/>
  <c r="H105" i="13"/>
  <c r="H108" i="13"/>
  <c r="H113" i="13"/>
  <c r="H116" i="13"/>
  <c r="H121" i="13"/>
  <c r="H124" i="13"/>
  <c r="H129" i="13"/>
  <c r="H132" i="13"/>
  <c r="H137" i="13"/>
  <c r="H140" i="13"/>
  <c r="H145" i="13"/>
  <c r="H148" i="13"/>
  <c r="H153" i="13"/>
  <c r="H156" i="13"/>
  <c r="H161" i="13"/>
  <c r="H164" i="13"/>
  <c r="H169" i="13"/>
  <c r="H172" i="13"/>
  <c r="H177" i="13"/>
  <c r="H180" i="13"/>
  <c r="H185" i="13"/>
  <c r="H188" i="13"/>
  <c r="H193" i="13"/>
  <c r="H196" i="13"/>
  <c r="H201" i="13"/>
  <c r="H204" i="13"/>
  <c r="H209" i="13"/>
  <c r="H98" i="13"/>
  <c r="H106" i="13"/>
  <c r="H114" i="13"/>
  <c r="H122" i="13"/>
  <c r="H130" i="13"/>
  <c r="H138" i="13"/>
  <c r="H146" i="13"/>
  <c r="H154" i="13"/>
  <c r="H162" i="13"/>
  <c r="H170" i="13"/>
  <c r="H178" i="13"/>
  <c r="H186" i="13"/>
  <c r="H194" i="13"/>
  <c r="H202" i="13"/>
  <c r="H210" i="13"/>
  <c r="H207" i="12"/>
  <c r="H75" i="12"/>
  <c r="H78" i="12"/>
  <c r="H83" i="12"/>
  <c r="H86" i="12"/>
  <c r="H91" i="12"/>
  <c r="H94" i="12"/>
  <c r="H99" i="12"/>
  <c r="H102" i="12"/>
  <c r="H107" i="12"/>
  <c r="H110" i="12"/>
  <c r="H115" i="12"/>
  <c r="H118" i="12"/>
  <c r="H123" i="12"/>
  <c r="H126" i="12"/>
  <c r="H131" i="12"/>
  <c r="H134" i="12"/>
  <c r="H139" i="12"/>
  <c r="H142" i="12"/>
  <c r="H147" i="12"/>
  <c r="H150" i="12"/>
  <c r="H155" i="12"/>
  <c r="H158" i="12"/>
  <c r="H163" i="12"/>
  <c r="H166" i="12"/>
  <c r="H171" i="12"/>
  <c r="H174" i="12"/>
  <c r="H179" i="12"/>
  <c r="H182" i="12"/>
  <c r="H187" i="12"/>
  <c r="H190" i="12"/>
  <c r="H195" i="12"/>
  <c r="H198" i="12"/>
  <c r="H203" i="12"/>
  <c r="H206" i="12"/>
  <c r="H43" i="12"/>
  <c r="H48" i="12"/>
  <c r="H51" i="12"/>
  <c r="H56" i="12"/>
  <c r="H59" i="12"/>
  <c r="H64" i="12"/>
  <c r="H67" i="12"/>
  <c r="H73" i="12"/>
  <c r="H76" i="12"/>
  <c r="H81" i="12"/>
  <c r="H84" i="12"/>
  <c r="H89" i="12"/>
  <c r="H92" i="12"/>
  <c r="H97" i="12"/>
  <c r="H100" i="12"/>
  <c r="H105" i="12"/>
  <c r="H108" i="12"/>
  <c r="H113" i="12"/>
  <c r="H116" i="12"/>
  <c r="H121" i="12"/>
  <c r="H124" i="12"/>
  <c r="H129" i="12"/>
  <c r="H132" i="12"/>
  <c r="H137" i="12"/>
  <c r="H140" i="12"/>
  <c r="H145" i="12"/>
  <c r="H148" i="12"/>
  <c r="H153" i="12"/>
  <c r="H156" i="12"/>
  <c r="H161" i="12"/>
  <c r="H164" i="12"/>
  <c r="H169" i="12"/>
  <c r="H172" i="12"/>
  <c r="H177" i="12"/>
  <c r="H180" i="12"/>
  <c r="H185" i="12"/>
  <c r="H188" i="12"/>
  <c r="H193" i="12"/>
  <c r="H196" i="12"/>
  <c r="H201" i="12"/>
  <c r="H204" i="12"/>
  <c r="H209" i="12"/>
  <c r="H50" i="12"/>
  <c r="H53" i="12"/>
  <c r="H58" i="12"/>
  <c r="H61" i="12"/>
  <c r="H66" i="12"/>
  <c r="H69" i="12"/>
  <c r="H71" i="12"/>
  <c r="H74" i="12"/>
  <c r="H79" i="12"/>
  <c r="H82" i="12"/>
  <c r="H87" i="12"/>
  <c r="H90" i="12"/>
  <c r="H95" i="12"/>
  <c r="H98" i="12"/>
  <c r="H103" i="12"/>
  <c r="H106" i="12"/>
  <c r="H111" i="12"/>
  <c r="H114" i="12"/>
  <c r="H119" i="12"/>
  <c r="H122" i="12"/>
  <c r="H127" i="12"/>
  <c r="H130" i="12"/>
  <c r="H135" i="12"/>
  <c r="H138" i="12"/>
  <c r="H143" i="12"/>
  <c r="H146" i="12"/>
  <c r="H151" i="12"/>
  <c r="H154" i="12"/>
  <c r="H159" i="12"/>
  <c r="H162" i="12"/>
  <c r="H167" i="12"/>
  <c r="H170" i="12"/>
  <c r="H175" i="12"/>
  <c r="H178" i="12"/>
  <c r="H183" i="12"/>
  <c r="H186" i="12"/>
  <c r="H191" i="12"/>
  <c r="H194" i="12"/>
  <c r="H199" i="12"/>
  <c r="H202" i="12"/>
  <c r="H210" i="12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E3" i="11"/>
  <c r="H13" i="11" l="1"/>
  <c r="H25" i="11"/>
  <c r="H33" i="11"/>
  <c r="H37" i="11"/>
  <c r="H41" i="11"/>
  <c r="H45" i="11"/>
  <c r="H49" i="11"/>
  <c r="H53" i="11"/>
  <c r="H57" i="11"/>
  <c r="H61" i="11"/>
  <c r="H65" i="11"/>
  <c r="H69" i="11"/>
  <c r="H73" i="11"/>
  <c r="H77" i="11"/>
  <c r="H81" i="11"/>
  <c r="H85" i="11"/>
  <c r="H149" i="11"/>
  <c r="H153" i="11"/>
  <c r="H157" i="11"/>
  <c r="H161" i="11"/>
  <c r="H165" i="11"/>
  <c r="H169" i="11"/>
  <c r="H173" i="11"/>
  <c r="H177" i="11"/>
  <c r="H181" i="11"/>
  <c r="H185" i="11"/>
  <c r="H189" i="11"/>
  <c r="H193" i="11"/>
  <c r="H197" i="11"/>
  <c r="H201" i="11"/>
  <c r="H205" i="11"/>
  <c r="H209" i="11"/>
  <c r="H9" i="11"/>
  <c r="H21" i="11"/>
  <c r="H10" i="11"/>
  <c r="H22" i="11"/>
  <c r="H26" i="11"/>
  <c r="H30" i="11"/>
  <c r="H34" i="11"/>
  <c r="H38" i="11"/>
  <c r="H46" i="11"/>
  <c r="H50" i="11"/>
  <c r="H54" i="11"/>
  <c r="H58" i="11"/>
  <c r="H62" i="11"/>
  <c r="H66" i="11"/>
  <c r="H70" i="11"/>
  <c r="H74" i="11"/>
  <c r="H78" i="11"/>
  <c r="H17" i="11"/>
  <c r="H29" i="11"/>
  <c r="H14" i="11"/>
  <c r="H18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82" i="11"/>
  <c r="H86" i="11"/>
  <c r="H90" i="11"/>
  <c r="H94" i="11"/>
  <c r="H98" i="11"/>
  <c r="H102" i="11"/>
  <c r="H106" i="11"/>
  <c r="H110" i="11"/>
  <c r="H115" i="11"/>
  <c r="H119" i="11"/>
  <c r="H123" i="11"/>
  <c r="H127" i="11"/>
  <c r="H131" i="11"/>
  <c r="H135" i="11"/>
  <c r="H139" i="11"/>
  <c r="H143" i="11"/>
  <c r="H147" i="11"/>
  <c r="H151" i="11"/>
  <c r="H155" i="11"/>
  <c r="H159" i="11"/>
  <c r="H163" i="11"/>
  <c r="H167" i="11"/>
  <c r="H171" i="11"/>
  <c r="H175" i="11"/>
  <c r="H179" i="11"/>
  <c r="H183" i="11"/>
  <c r="H187" i="11"/>
  <c r="H191" i="11"/>
  <c r="H195" i="11"/>
  <c r="H199" i="11"/>
  <c r="H203" i="11"/>
  <c r="H207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45" i="11"/>
  <c r="H141" i="11"/>
  <c r="H137" i="11"/>
  <c r="H133" i="11"/>
  <c r="H129" i="11"/>
  <c r="H125" i="11"/>
  <c r="H121" i="11"/>
  <c r="H117" i="11"/>
  <c r="H113" i="11"/>
  <c r="H109" i="11"/>
  <c r="H105" i="11"/>
  <c r="H101" i="11"/>
  <c r="H97" i="11"/>
  <c r="H93" i="11"/>
  <c r="H89" i="11"/>
  <c r="H42" i="11"/>
  <c r="H112" i="11"/>
  <c r="H114" i="11"/>
  <c r="H116" i="11"/>
  <c r="H118" i="11"/>
  <c r="H120" i="11"/>
  <c r="H122" i="11"/>
  <c r="H124" i="11"/>
  <c r="H126" i="11"/>
  <c r="H128" i="11"/>
  <c r="H130" i="11"/>
  <c r="H132" i="11"/>
  <c r="H134" i="11"/>
  <c r="H136" i="11"/>
  <c r="H138" i="11"/>
  <c r="H140" i="11"/>
  <c r="H142" i="11"/>
  <c r="H144" i="11"/>
  <c r="H146" i="11"/>
  <c r="H148" i="11"/>
  <c r="H150" i="11"/>
  <c r="H152" i="11"/>
  <c r="H154" i="11"/>
  <c r="H156" i="11"/>
  <c r="H158" i="11"/>
  <c r="H160" i="11"/>
  <c r="H162" i="11"/>
  <c r="H164" i="11"/>
  <c r="H166" i="11"/>
  <c r="H168" i="11"/>
  <c r="H170" i="11"/>
  <c r="H172" i="11"/>
  <c r="H174" i="11"/>
  <c r="H176" i="11"/>
  <c r="H178" i="11"/>
  <c r="H180" i="11"/>
  <c r="H182" i="11"/>
  <c r="H184" i="11"/>
  <c r="H186" i="11"/>
  <c r="H188" i="11"/>
  <c r="H190" i="11"/>
  <c r="H192" i="11"/>
  <c r="H194" i="11"/>
  <c r="H196" i="11"/>
  <c r="H198" i="11"/>
  <c r="H200" i="11"/>
  <c r="H202" i="11"/>
  <c r="H204" i="11"/>
  <c r="H206" i="11"/>
  <c r="H208" i="11"/>
  <c r="H210" i="11"/>
  <c r="F210" i="6" l="1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E3" i="6"/>
  <c r="H208" i="6" s="1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G126" i="9" s="1"/>
  <c r="F125" i="9"/>
  <c r="F124" i="9"/>
  <c r="F123" i="9"/>
  <c r="F122" i="9"/>
  <c r="G122" i="9" s="1"/>
  <c r="F121" i="9"/>
  <c r="F120" i="9"/>
  <c r="F119" i="9"/>
  <c r="F118" i="9"/>
  <c r="F117" i="9"/>
  <c r="F116" i="9"/>
  <c r="F115" i="9"/>
  <c r="F114" i="9"/>
  <c r="G114" i="9" s="1"/>
  <c r="F113" i="9"/>
  <c r="F112" i="9"/>
  <c r="F111" i="9"/>
  <c r="F110" i="9"/>
  <c r="G110" i="9" s="1"/>
  <c r="F109" i="9"/>
  <c r="F108" i="9"/>
  <c r="F107" i="9"/>
  <c r="F106" i="9"/>
  <c r="G106" i="9" s="1"/>
  <c r="F105" i="9"/>
  <c r="F104" i="9"/>
  <c r="F103" i="9"/>
  <c r="F102" i="9"/>
  <c r="G102" i="9" s="1"/>
  <c r="F101" i="9"/>
  <c r="F100" i="9"/>
  <c r="F99" i="9"/>
  <c r="F98" i="9"/>
  <c r="G98" i="9" s="1"/>
  <c r="F97" i="9"/>
  <c r="F96" i="9"/>
  <c r="F95" i="9"/>
  <c r="F94" i="9"/>
  <c r="G94" i="9" s="1"/>
  <c r="F93" i="9"/>
  <c r="F92" i="9"/>
  <c r="F91" i="9"/>
  <c r="F90" i="9"/>
  <c r="G90" i="9" s="1"/>
  <c r="F89" i="9"/>
  <c r="F88" i="9"/>
  <c r="F87" i="9"/>
  <c r="F86" i="9"/>
  <c r="F85" i="9"/>
  <c r="F84" i="9"/>
  <c r="F83" i="9"/>
  <c r="F82" i="9"/>
  <c r="F81" i="9"/>
  <c r="F80" i="9"/>
  <c r="F79" i="9"/>
  <c r="F78" i="9"/>
  <c r="G78" i="9" s="1"/>
  <c r="F77" i="9"/>
  <c r="F76" i="9"/>
  <c r="F75" i="9"/>
  <c r="F74" i="9"/>
  <c r="G74" i="9" s="1"/>
  <c r="F73" i="9"/>
  <c r="F72" i="9"/>
  <c r="F71" i="9"/>
  <c r="F70" i="9"/>
  <c r="G70" i="9" s="1"/>
  <c r="F69" i="9"/>
  <c r="F68" i="9"/>
  <c r="F67" i="9"/>
  <c r="F66" i="9"/>
  <c r="G66" i="9" s="1"/>
  <c r="F65" i="9"/>
  <c r="F64" i="9"/>
  <c r="F63" i="9"/>
  <c r="F62" i="9"/>
  <c r="G62" i="9" s="1"/>
  <c r="F61" i="9"/>
  <c r="F60" i="9"/>
  <c r="F59" i="9"/>
  <c r="F58" i="9"/>
  <c r="G58" i="9" s="1"/>
  <c r="F57" i="9"/>
  <c r="F56" i="9"/>
  <c r="F55" i="9"/>
  <c r="F54" i="9"/>
  <c r="G54" i="9" s="1"/>
  <c r="F53" i="9"/>
  <c r="F52" i="9"/>
  <c r="F51" i="9"/>
  <c r="F50" i="9"/>
  <c r="G50" i="9" s="1"/>
  <c r="F49" i="9"/>
  <c r="F48" i="9"/>
  <c r="F47" i="9"/>
  <c r="F46" i="9"/>
  <c r="G46" i="9" s="1"/>
  <c r="F45" i="9"/>
  <c r="F44" i="9"/>
  <c r="F43" i="9"/>
  <c r="F42" i="9"/>
  <c r="G42" i="9" s="1"/>
  <c r="F41" i="9"/>
  <c r="F40" i="9"/>
  <c r="F39" i="9"/>
  <c r="F38" i="9"/>
  <c r="F37" i="9"/>
  <c r="F36" i="9"/>
  <c r="F35" i="9"/>
  <c r="F34" i="9"/>
  <c r="F33" i="9"/>
  <c r="F32" i="9"/>
  <c r="F31" i="9"/>
  <c r="F30" i="9"/>
  <c r="G30" i="9" s="1"/>
  <c r="F29" i="9"/>
  <c r="F28" i="9"/>
  <c r="F27" i="9"/>
  <c r="F26" i="9"/>
  <c r="G26" i="9" s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E3" i="9"/>
  <c r="L1" i="9" l="1"/>
  <c r="L2" i="9" s="1"/>
  <c r="G9" i="9"/>
  <c r="G18" i="9"/>
  <c r="H18" i="9" s="1"/>
  <c r="G38" i="9"/>
  <c r="H38" i="9" s="1"/>
  <c r="H86" i="9"/>
  <c r="G86" i="9"/>
  <c r="G118" i="9"/>
  <c r="H118" i="9" s="1"/>
  <c r="G130" i="9"/>
  <c r="H130" i="9" s="1"/>
  <c r="G134" i="9"/>
  <c r="H134" i="9" s="1"/>
  <c r="G138" i="9"/>
  <c r="H138" i="9" s="1"/>
  <c r="G142" i="9"/>
  <c r="G146" i="9"/>
  <c r="H146" i="9" s="1"/>
  <c r="G150" i="9"/>
  <c r="H150" i="9" s="1"/>
  <c r="G154" i="9"/>
  <c r="G158" i="9"/>
  <c r="G162" i="9"/>
  <c r="G166" i="9"/>
  <c r="H166" i="9" s="1"/>
  <c r="G170" i="9"/>
  <c r="H170" i="9" s="1"/>
  <c r="G174" i="9"/>
  <c r="G178" i="9"/>
  <c r="H178" i="9" s="1"/>
  <c r="G182" i="9"/>
  <c r="H182" i="9" s="1"/>
  <c r="G186" i="9"/>
  <c r="G190" i="9"/>
  <c r="G194" i="9"/>
  <c r="H194" i="9" s="1"/>
  <c r="G198" i="9"/>
  <c r="H198" i="9" s="1"/>
  <c r="G202" i="9"/>
  <c r="H202" i="9" s="1"/>
  <c r="G206" i="9"/>
  <c r="G210" i="9"/>
  <c r="H210" i="9" s="1"/>
  <c r="G11" i="9"/>
  <c r="H11" i="9" s="1"/>
  <c r="G15" i="9"/>
  <c r="H15" i="9" s="1"/>
  <c r="G19" i="9"/>
  <c r="H19" i="9" s="1"/>
  <c r="G23" i="9"/>
  <c r="H23" i="9" s="1"/>
  <c r="G27" i="9"/>
  <c r="G31" i="9"/>
  <c r="G35" i="9"/>
  <c r="G39" i="9"/>
  <c r="H39" i="9" s="1"/>
  <c r="G43" i="9"/>
  <c r="G47" i="9"/>
  <c r="H47" i="9" s="1"/>
  <c r="G51" i="9"/>
  <c r="H51" i="9" s="1"/>
  <c r="G55" i="9"/>
  <c r="H55" i="9" s="1"/>
  <c r="G59" i="9"/>
  <c r="H59" i="9" s="1"/>
  <c r="G63" i="9"/>
  <c r="H63" i="9" s="1"/>
  <c r="G67" i="9"/>
  <c r="H67" i="9" s="1"/>
  <c r="G71" i="9"/>
  <c r="H71" i="9" s="1"/>
  <c r="G75" i="9"/>
  <c r="G79" i="9"/>
  <c r="H79" i="9" s="1"/>
  <c r="G83" i="9"/>
  <c r="H83" i="9" s="1"/>
  <c r="G87" i="9"/>
  <c r="H87" i="9" s="1"/>
  <c r="G91" i="9"/>
  <c r="H91" i="9" s="1"/>
  <c r="G95" i="9"/>
  <c r="G99" i="9"/>
  <c r="H99" i="9" s="1"/>
  <c r="G103" i="9"/>
  <c r="H103" i="9" s="1"/>
  <c r="G107" i="9"/>
  <c r="G111" i="9"/>
  <c r="G115" i="9"/>
  <c r="G119" i="9"/>
  <c r="H119" i="9" s="1"/>
  <c r="G123" i="9"/>
  <c r="H123" i="9" s="1"/>
  <c r="G127" i="9"/>
  <c r="G131" i="9"/>
  <c r="H131" i="9" s="1"/>
  <c r="G135" i="9"/>
  <c r="H135" i="9" s="1"/>
  <c r="G139" i="9"/>
  <c r="G143" i="9"/>
  <c r="H143" i="9" s="1"/>
  <c r="G147" i="9"/>
  <c r="G151" i="9"/>
  <c r="H151" i="9" s="1"/>
  <c r="G155" i="9"/>
  <c r="G159" i="9"/>
  <c r="H159" i="9" s="1"/>
  <c r="G163" i="9"/>
  <c r="H163" i="9" s="1"/>
  <c r="G167" i="9"/>
  <c r="H167" i="9" s="1"/>
  <c r="G171" i="9"/>
  <c r="G175" i="9"/>
  <c r="G179" i="9"/>
  <c r="H179" i="9" s="1"/>
  <c r="G183" i="9"/>
  <c r="H183" i="9" s="1"/>
  <c r="G187" i="9"/>
  <c r="G191" i="9"/>
  <c r="G195" i="9"/>
  <c r="H195" i="9" s="1"/>
  <c r="G199" i="9"/>
  <c r="H199" i="9" s="1"/>
  <c r="G203" i="9"/>
  <c r="G207" i="9"/>
  <c r="G10" i="9"/>
  <c r="H10" i="9" s="1"/>
  <c r="H22" i="9"/>
  <c r="G22" i="9"/>
  <c r="G34" i="9"/>
  <c r="H34" i="9" s="1"/>
  <c r="G12" i="9"/>
  <c r="H12" i="9" s="1"/>
  <c r="G16" i="9"/>
  <c r="H16" i="9" s="1"/>
  <c r="G20" i="9"/>
  <c r="H20" i="9" s="1"/>
  <c r="G24" i="9"/>
  <c r="G28" i="9"/>
  <c r="H28" i="9" s="1"/>
  <c r="G32" i="9"/>
  <c r="H32" i="9" s="1"/>
  <c r="G36" i="9"/>
  <c r="G40" i="9"/>
  <c r="H40" i="9" s="1"/>
  <c r="G44" i="9"/>
  <c r="H44" i="9" s="1"/>
  <c r="G48" i="9"/>
  <c r="H48" i="9" s="1"/>
  <c r="G52" i="9"/>
  <c r="G56" i="9"/>
  <c r="H56" i="9" s="1"/>
  <c r="G60" i="9"/>
  <c r="H60" i="9" s="1"/>
  <c r="G64" i="9"/>
  <c r="H64" i="9" s="1"/>
  <c r="G68" i="9"/>
  <c r="G72" i="9"/>
  <c r="G76" i="9"/>
  <c r="H76" i="9" s="1"/>
  <c r="G80" i="9"/>
  <c r="H80" i="9" s="1"/>
  <c r="G84" i="9"/>
  <c r="H84" i="9" s="1"/>
  <c r="G88" i="9"/>
  <c r="H88" i="9" s="1"/>
  <c r="G92" i="9"/>
  <c r="H92" i="9" s="1"/>
  <c r="G96" i="9"/>
  <c r="H96" i="9" s="1"/>
  <c r="G100" i="9"/>
  <c r="H100" i="9" s="1"/>
  <c r="G104" i="9"/>
  <c r="G108" i="9"/>
  <c r="H108" i="9" s="1"/>
  <c r="G112" i="9"/>
  <c r="H112" i="9" s="1"/>
  <c r="G116" i="9"/>
  <c r="H116" i="9" s="1"/>
  <c r="G120" i="9"/>
  <c r="G124" i="9"/>
  <c r="H124" i="9" s="1"/>
  <c r="G128" i="9"/>
  <c r="H128" i="9" s="1"/>
  <c r="G132" i="9"/>
  <c r="H132" i="9" s="1"/>
  <c r="G136" i="9"/>
  <c r="H136" i="9" s="1"/>
  <c r="G140" i="9"/>
  <c r="H140" i="9" s="1"/>
  <c r="G144" i="9"/>
  <c r="H144" i="9" s="1"/>
  <c r="G148" i="9"/>
  <c r="H148" i="9" s="1"/>
  <c r="G152" i="9"/>
  <c r="G156" i="9"/>
  <c r="G160" i="9"/>
  <c r="H160" i="9" s="1"/>
  <c r="G164" i="9"/>
  <c r="H164" i="9" s="1"/>
  <c r="G168" i="9"/>
  <c r="G172" i="9"/>
  <c r="H172" i="9" s="1"/>
  <c r="G176" i="9"/>
  <c r="H176" i="9" s="1"/>
  <c r="G180" i="9"/>
  <c r="H180" i="9" s="1"/>
  <c r="G184" i="9"/>
  <c r="G188" i="9"/>
  <c r="H188" i="9" s="1"/>
  <c r="G192" i="9"/>
  <c r="H192" i="9" s="1"/>
  <c r="G196" i="9"/>
  <c r="H196" i="9" s="1"/>
  <c r="G200" i="9"/>
  <c r="G204" i="9"/>
  <c r="G208" i="9"/>
  <c r="H208" i="9" s="1"/>
  <c r="G14" i="9"/>
  <c r="H14" i="9" s="1"/>
  <c r="G82" i="9"/>
  <c r="H82" i="9" s="1"/>
  <c r="G13" i="9"/>
  <c r="H13" i="9" s="1"/>
  <c r="G17" i="9"/>
  <c r="H17" i="9" s="1"/>
  <c r="G21" i="9"/>
  <c r="H21" i="9" s="1"/>
  <c r="G25" i="9"/>
  <c r="H25" i="9" s="1"/>
  <c r="G29" i="9"/>
  <c r="H29" i="9" s="1"/>
  <c r="G33" i="9"/>
  <c r="H33" i="9" s="1"/>
  <c r="G37" i="9"/>
  <c r="H37" i="9" s="1"/>
  <c r="G41" i="9"/>
  <c r="G45" i="9"/>
  <c r="H45" i="9" s="1"/>
  <c r="G49" i="9"/>
  <c r="H49" i="9" s="1"/>
  <c r="G53" i="9"/>
  <c r="H53" i="9" s="1"/>
  <c r="G57" i="9"/>
  <c r="H57" i="9" s="1"/>
  <c r="G61" i="9"/>
  <c r="H61" i="9" s="1"/>
  <c r="G65" i="9"/>
  <c r="H65" i="9" s="1"/>
  <c r="G69" i="9"/>
  <c r="H69" i="9" s="1"/>
  <c r="G73" i="9"/>
  <c r="G77" i="9"/>
  <c r="H77" i="9" s="1"/>
  <c r="G81" i="9"/>
  <c r="H81" i="9" s="1"/>
  <c r="G85" i="9"/>
  <c r="H85" i="9" s="1"/>
  <c r="G89" i="9"/>
  <c r="H89" i="9" s="1"/>
  <c r="G93" i="9"/>
  <c r="H93" i="9" s="1"/>
  <c r="G97" i="9"/>
  <c r="H97" i="9" s="1"/>
  <c r="G101" i="9"/>
  <c r="G105" i="9"/>
  <c r="H105" i="9" s="1"/>
  <c r="G109" i="9"/>
  <c r="H109" i="9" s="1"/>
  <c r="G113" i="9"/>
  <c r="H113" i="9" s="1"/>
  <c r="G117" i="9"/>
  <c r="G121" i="9"/>
  <c r="H121" i="9" s="1"/>
  <c r="G125" i="9"/>
  <c r="H125" i="9" s="1"/>
  <c r="G129" i="9"/>
  <c r="H129" i="9" s="1"/>
  <c r="G133" i="9"/>
  <c r="H133" i="9" s="1"/>
  <c r="G137" i="9"/>
  <c r="H137" i="9" s="1"/>
  <c r="G141" i="9"/>
  <c r="H141" i="9" s="1"/>
  <c r="G145" i="9"/>
  <c r="H145" i="9" s="1"/>
  <c r="G149" i="9"/>
  <c r="G153" i="9"/>
  <c r="H153" i="9" s="1"/>
  <c r="G157" i="9"/>
  <c r="H157" i="9" s="1"/>
  <c r="G161" i="9"/>
  <c r="H161" i="9" s="1"/>
  <c r="G165" i="9"/>
  <c r="G169" i="9"/>
  <c r="H169" i="9" s="1"/>
  <c r="G173" i="9"/>
  <c r="H173" i="9" s="1"/>
  <c r="G177" i="9"/>
  <c r="H177" i="9" s="1"/>
  <c r="G181" i="9"/>
  <c r="H181" i="9" s="1"/>
  <c r="G185" i="9"/>
  <c r="H185" i="9" s="1"/>
  <c r="G189" i="9"/>
  <c r="H189" i="9" s="1"/>
  <c r="G193" i="9"/>
  <c r="H193" i="9" s="1"/>
  <c r="G197" i="9"/>
  <c r="G201" i="9"/>
  <c r="H201" i="9" s="1"/>
  <c r="G205" i="9"/>
  <c r="H205" i="9" s="1"/>
  <c r="G209" i="9"/>
  <c r="H209" i="9" s="1"/>
  <c r="H9" i="6"/>
  <c r="H24" i="9"/>
  <c r="H206" i="9"/>
  <c r="H47" i="6"/>
  <c r="H55" i="6"/>
  <c r="H63" i="6"/>
  <c r="H79" i="6"/>
  <c r="H95" i="6"/>
  <c r="H111" i="6"/>
  <c r="H127" i="6"/>
  <c r="H143" i="6"/>
  <c r="H159" i="6"/>
  <c r="H17" i="6"/>
  <c r="H207" i="9"/>
  <c r="H142" i="9"/>
  <c r="H72" i="9"/>
  <c r="H90" i="9"/>
  <c r="H94" i="9"/>
  <c r="H98" i="9"/>
  <c r="H154" i="9"/>
  <c r="H158" i="9"/>
  <c r="H162" i="9"/>
  <c r="H42" i="9"/>
  <c r="H102" i="9"/>
  <c r="H106" i="9"/>
  <c r="H110" i="9"/>
  <c r="H114" i="9"/>
  <c r="H174" i="9"/>
  <c r="H25" i="6"/>
  <c r="H33" i="6"/>
  <c r="H41" i="6"/>
  <c r="H27" i="9"/>
  <c r="H31" i="9"/>
  <c r="H35" i="9"/>
  <c r="H43" i="9"/>
  <c r="H66" i="9"/>
  <c r="H74" i="9"/>
  <c r="H122" i="9"/>
  <c r="H126" i="9"/>
  <c r="H186" i="9"/>
  <c r="H190" i="9"/>
  <c r="H14" i="6"/>
  <c r="H22" i="6"/>
  <c r="H30" i="6"/>
  <c r="H38" i="6"/>
  <c r="H10" i="6"/>
  <c r="H13" i="6"/>
  <c r="H18" i="6"/>
  <c r="H26" i="6"/>
  <c r="H34" i="6"/>
  <c r="H37" i="6"/>
  <c r="H93" i="6"/>
  <c r="H121" i="6"/>
  <c r="H139" i="6"/>
  <c r="H157" i="6"/>
  <c r="H187" i="6"/>
  <c r="H51" i="6"/>
  <c r="H65" i="6"/>
  <c r="H69" i="6"/>
  <c r="H83" i="6"/>
  <c r="H97" i="6"/>
  <c r="H101" i="6"/>
  <c r="H115" i="6"/>
  <c r="H129" i="6"/>
  <c r="H133" i="6"/>
  <c r="H147" i="6"/>
  <c r="H161" i="6"/>
  <c r="H165" i="6"/>
  <c r="H24" i="6"/>
  <c r="H29" i="6"/>
  <c r="H43" i="6"/>
  <c r="H57" i="6"/>
  <c r="H75" i="6"/>
  <c r="H89" i="6"/>
  <c r="H103" i="6"/>
  <c r="H167" i="6"/>
  <c r="H179" i="6"/>
  <c r="H191" i="6"/>
  <c r="H199" i="6"/>
  <c r="H203" i="6"/>
  <c r="H50" i="9"/>
  <c r="H12" i="6"/>
  <c r="H20" i="6"/>
  <c r="H28" i="6"/>
  <c r="H36" i="6"/>
  <c r="H45" i="6"/>
  <c r="H59" i="6"/>
  <c r="H73" i="6"/>
  <c r="H77" i="6"/>
  <c r="H87" i="6"/>
  <c r="H91" i="6"/>
  <c r="H105" i="6"/>
  <c r="H109" i="6"/>
  <c r="H119" i="6"/>
  <c r="H123" i="6"/>
  <c r="H137" i="6"/>
  <c r="H141" i="6"/>
  <c r="H151" i="6"/>
  <c r="H155" i="6"/>
  <c r="H169" i="6"/>
  <c r="H173" i="6"/>
  <c r="H177" i="6"/>
  <c r="H181" i="6"/>
  <c r="H185" i="6"/>
  <c r="H189" i="6"/>
  <c r="H193" i="6"/>
  <c r="H197" i="6"/>
  <c r="H201" i="6"/>
  <c r="H205" i="6"/>
  <c r="H209" i="6"/>
  <c r="H16" i="6"/>
  <c r="H21" i="6"/>
  <c r="H32" i="6"/>
  <c r="H40" i="6"/>
  <c r="H61" i="6"/>
  <c r="H71" i="6"/>
  <c r="H107" i="6"/>
  <c r="H125" i="6"/>
  <c r="H135" i="6"/>
  <c r="H153" i="6"/>
  <c r="H171" i="6"/>
  <c r="H175" i="6"/>
  <c r="H183" i="6"/>
  <c r="H195" i="6"/>
  <c r="H207" i="6"/>
  <c r="H26" i="9"/>
  <c r="H30" i="9"/>
  <c r="H58" i="9"/>
  <c r="H49" i="6"/>
  <c r="H53" i="6"/>
  <c r="H67" i="6"/>
  <c r="H81" i="6"/>
  <c r="H85" i="6"/>
  <c r="H99" i="6"/>
  <c r="H113" i="6"/>
  <c r="H117" i="6"/>
  <c r="H131" i="6"/>
  <c r="H145" i="6"/>
  <c r="H149" i="6"/>
  <c r="H163" i="6"/>
  <c r="H36" i="9"/>
  <c r="H41" i="9"/>
  <c r="H52" i="9"/>
  <c r="H68" i="9"/>
  <c r="H73" i="9"/>
  <c r="H95" i="9"/>
  <c r="H101" i="9"/>
  <c r="H107" i="9"/>
  <c r="H111" i="9"/>
  <c r="H115" i="9"/>
  <c r="H117" i="9"/>
  <c r="H127" i="9"/>
  <c r="H139" i="9"/>
  <c r="H147" i="9"/>
  <c r="H149" i="9"/>
  <c r="H155" i="9"/>
  <c r="H165" i="9"/>
  <c r="H171" i="9"/>
  <c r="H175" i="9"/>
  <c r="H187" i="9"/>
  <c r="H191" i="9"/>
  <c r="H197" i="9"/>
  <c r="H203" i="9"/>
  <c r="H204" i="9"/>
  <c r="H200" i="9"/>
  <c r="H184" i="9"/>
  <c r="H168" i="9"/>
  <c r="H156" i="9"/>
  <c r="H152" i="9"/>
  <c r="H120" i="9"/>
  <c r="H104" i="9"/>
  <c r="H9" i="9"/>
  <c r="H46" i="9"/>
  <c r="H54" i="9"/>
  <c r="H62" i="9"/>
  <c r="H70" i="9"/>
  <c r="H75" i="9"/>
  <c r="H78" i="9"/>
  <c r="H11" i="6"/>
  <c r="H15" i="6"/>
  <c r="H19" i="6"/>
  <c r="H23" i="6"/>
  <c r="H27" i="6"/>
  <c r="H31" i="6"/>
  <c r="H35" i="6"/>
  <c r="H39" i="6"/>
  <c r="H42" i="6"/>
  <c r="H44" i="6"/>
  <c r="H46" i="6"/>
  <c r="H48" i="6"/>
  <c r="H50" i="6"/>
  <c r="H52" i="6"/>
  <c r="H54" i="6"/>
  <c r="H56" i="6"/>
  <c r="H58" i="6"/>
  <c r="H60" i="6"/>
  <c r="H62" i="6"/>
  <c r="H64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2" i="6"/>
  <c r="H104" i="6"/>
  <c r="H106" i="6"/>
  <c r="H108" i="6"/>
  <c r="H110" i="6"/>
  <c r="H112" i="6"/>
  <c r="H114" i="6"/>
  <c r="H116" i="6"/>
  <c r="H118" i="6"/>
  <c r="H120" i="6"/>
  <c r="H122" i="6"/>
  <c r="H124" i="6"/>
  <c r="H126" i="6"/>
  <c r="H128" i="6"/>
  <c r="H130" i="6"/>
  <c r="H132" i="6"/>
  <c r="H134" i="6"/>
  <c r="H136" i="6"/>
  <c r="H138" i="6"/>
  <c r="H140" i="6"/>
  <c r="H142" i="6"/>
  <c r="H144" i="6"/>
  <c r="H146" i="6"/>
  <c r="H148" i="6"/>
  <c r="H150" i="6"/>
  <c r="H152" i="6"/>
  <c r="H154" i="6"/>
  <c r="H156" i="6"/>
  <c r="H158" i="6"/>
  <c r="H160" i="6"/>
  <c r="H162" i="6"/>
  <c r="H164" i="6"/>
  <c r="H166" i="6"/>
  <c r="H168" i="6"/>
  <c r="H170" i="6"/>
  <c r="H172" i="6"/>
  <c r="H174" i="6"/>
  <c r="H176" i="6"/>
  <c r="H178" i="6"/>
  <c r="H180" i="6"/>
  <c r="H182" i="6"/>
  <c r="H184" i="6"/>
  <c r="H186" i="6"/>
  <c r="H188" i="6"/>
  <c r="H190" i="6"/>
  <c r="H192" i="6"/>
  <c r="H194" i="6"/>
  <c r="H196" i="6"/>
  <c r="H198" i="6"/>
  <c r="H200" i="6"/>
  <c r="H202" i="6"/>
  <c r="H204" i="6"/>
  <c r="H206" i="6"/>
  <c r="H210" i="6"/>
  <c r="I2" i="9" l="1"/>
  <c r="I1" i="9"/>
</calcChain>
</file>

<file path=xl/sharedStrings.xml><?xml version="1.0" encoding="utf-8"?>
<sst xmlns="http://schemas.openxmlformats.org/spreadsheetml/2006/main" count="182" uniqueCount="28">
  <si>
    <t>Vbias</t>
  </si>
  <si>
    <t>Vref</t>
  </si>
  <si>
    <t>Iload</t>
  </si>
  <si>
    <t>Vout</t>
  </si>
  <si>
    <t>Rshunt</t>
  </si>
  <si>
    <t>Voutmax</t>
  </si>
  <si>
    <t>Voutmin</t>
  </si>
  <si>
    <t>Voutideal</t>
  </si>
  <si>
    <t>Gain</t>
  </si>
  <si>
    <t>Vrefideal</t>
  </si>
  <si>
    <t>Vbiasideal</t>
  </si>
  <si>
    <t>FSR</t>
  </si>
  <si>
    <t>Error (%FSR)</t>
  </si>
  <si>
    <t>Measured Data</t>
  </si>
  <si>
    <t>Calculations</t>
  </si>
  <si>
    <t>Measured</t>
  </si>
  <si>
    <t>Calculated (max)</t>
  </si>
  <si>
    <t>Calculated (min)</t>
  </si>
  <si>
    <t>Emax</t>
  </si>
  <si>
    <t>Emin</t>
  </si>
  <si>
    <t>alpha</t>
  </si>
  <si>
    <t>beta</t>
  </si>
  <si>
    <t>Vout-cal</t>
  </si>
  <si>
    <t>Adjusted Error (ppm)</t>
  </si>
  <si>
    <t>Emax-uncal</t>
  </si>
  <si>
    <t>Emin-uncal</t>
  </si>
  <si>
    <t>Emax-cal</t>
  </si>
  <si>
    <t>Emin-cal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</si>
</sst>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 vs. Load Current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'25C'!$H$9:$H$210</c:f>
              <c:numCache>
                <c:formatCode>General</c:formatCode>
                <c:ptCount val="202"/>
                <c:pt idx="0">
                  <c:v>-339.20000000003949</c:v>
                </c:pt>
                <c:pt idx="1">
                  <c:v>-353.60000000002054</c:v>
                </c:pt>
                <c:pt idx="2">
                  <c:v>-355.20000000002216</c:v>
                </c:pt>
                <c:pt idx="3">
                  <c:v>-347.19999999996975</c:v>
                </c:pt>
                <c:pt idx="4">
                  <c:v>-344.00000000001097</c:v>
                </c:pt>
                <c:pt idx="5">
                  <c:v>-342.00000000002007</c:v>
                </c:pt>
                <c:pt idx="6">
                  <c:v>-338.80000000003906</c:v>
                </c:pt>
                <c:pt idx="7">
                  <c:v>-330.79999999996448</c:v>
                </c:pt>
                <c:pt idx="8">
                  <c:v>-324.40000000000248</c:v>
                </c:pt>
                <c:pt idx="9">
                  <c:v>-322.80000000002309</c:v>
                </c:pt>
                <c:pt idx="10">
                  <c:v>-315.59999999999366</c:v>
                </c:pt>
                <c:pt idx="11">
                  <c:v>-317.99999999999608</c:v>
                </c:pt>
                <c:pt idx="12">
                  <c:v>-313.20000000001346</c:v>
                </c:pt>
                <c:pt idx="13">
                  <c:v>-307.20000000001858</c:v>
                </c:pt>
                <c:pt idx="14">
                  <c:v>-300.40000000004505</c:v>
                </c:pt>
                <c:pt idx="15">
                  <c:v>-302.40000000003596</c:v>
                </c:pt>
                <c:pt idx="16">
                  <c:v>-294.80000000001723</c:v>
                </c:pt>
                <c:pt idx="17">
                  <c:v>-292.79999999995971</c:v>
                </c:pt>
                <c:pt idx="18">
                  <c:v>-290.80000000003548</c:v>
                </c:pt>
                <c:pt idx="19">
                  <c:v>-282.40000000001595</c:v>
                </c:pt>
                <c:pt idx="20">
                  <c:v>-275.99999999996521</c:v>
                </c:pt>
                <c:pt idx="21">
                  <c:v>-274.39999999998571</c:v>
                </c:pt>
                <c:pt idx="22">
                  <c:v>-274.79999999999723</c:v>
                </c:pt>
                <c:pt idx="23">
                  <c:v>-268.79999999995795</c:v>
                </c:pt>
                <c:pt idx="24">
                  <c:v>-273.60000000000719</c:v>
                </c:pt>
                <c:pt idx="25">
                  <c:v>-268.79999999995795</c:v>
                </c:pt>
                <c:pt idx="26">
                  <c:v>-263.99999999999756</c:v>
                </c:pt>
                <c:pt idx="27">
                  <c:v>-259.60000000000423</c:v>
                </c:pt>
                <c:pt idx="28">
                  <c:v>-261.59999999997297</c:v>
                </c:pt>
                <c:pt idx="29">
                  <c:v>-258.00000000000273</c:v>
                </c:pt>
                <c:pt idx="30">
                  <c:v>-258.39999999996974</c:v>
                </c:pt>
                <c:pt idx="31">
                  <c:v>-252.40000000001925</c:v>
                </c:pt>
                <c:pt idx="32">
                  <c:v>-249.19999999997171</c:v>
                </c:pt>
                <c:pt idx="33">
                  <c:v>-253.20000000004225</c:v>
                </c:pt>
                <c:pt idx="34">
                  <c:v>-241.99999999998667</c:v>
                </c:pt>
                <c:pt idx="35">
                  <c:v>-245.20000000003424</c:v>
                </c:pt>
                <c:pt idx="36">
                  <c:v>-242.79999999996528</c:v>
                </c:pt>
                <c:pt idx="37">
                  <c:v>-238.39999999997195</c:v>
                </c:pt>
                <c:pt idx="38">
                  <c:v>-234.80000000000166</c:v>
                </c:pt>
                <c:pt idx="39">
                  <c:v>-240.00000000001796</c:v>
                </c:pt>
                <c:pt idx="40">
                  <c:v>-235.59999999998027</c:v>
                </c:pt>
                <c:pt idx="41">
                  <c:v>-234.00000000002308</c:v>
                </c:pt>
                <c:pt idx="42">
                  <c:v>-233.59999999996717</c:v>
                </c:pt>
                <c:pt idx="43">
                  <c:v>-229.99999999999687</c:v>
                </c:pt>
                <c:pt idx="44">
                  <c:v>-229.20000000001829</c:v>
                </c:pt>
                <c:pt idx="45">
                  <c:v>-226.40000000002658</c:v>
                </c:pt>
                <c:pt idx="46">
                  <c:v>-220.79999999999876</c:v>
                </c:pt>
                <c:pt idx="47">
                  <c:v>-227.60000000001668</c:v>
                </c:pt>
                <c:pt idx="48">
                  <c:v>-219.19999999999717</c:v>
                </c:pt>
                <c:pt idx="49">
                  <c:v>-221.19999999996588</c:v>
                </c:pt>
                <c:pt idx="50">
                  <c:v>-215.60000000002688</c:v>
                </c:pt>
                <c:pt idx="51">
                  <c:v>-230.00000000004127</c:v>
                </c:pt>
                <c:pt idx="52">
                  <c:v>-213.99999999998087</c:v>
                </c:pt>
                <c:pt idx="53">
                  <c:v>-211.20000000003358</c:v>
                </c:pt>
                <c:pt idx="54">
                  <c:v>-210.79999999997767</c:v>
                </c:pt>
                <c:pt idx="55">
                  <c:v>-210.80000000002207</c:v>
                </c:pt>
                <c:pt idx="56">
                  <c:v>-204.39999999997127</c:v>
                </c:pt>
                <c:pt idx="57">
                  <c:v>-208.80000000000899</c:v>
                </c:pt>
                <c:pt idx="58">
                  <c:v>-224.00000000000199</c:v>
                </c:pt>
                <c:pt idx="59">
                  <c:v>-200.80000000000098</c:v>
                </c:pt>
                <c:pt idx="60">
                  <c:v>-192.79999999999296</c:v>
                </c:pt>
                <c:pt idx="61">
                  <c:v>-201.79999999996312</c:v>
                </c:pt>
                <c:pt idx="62">
                  <c:v>-203.60000000003708</c:v>
                </c:pt>
                <c:pt idx="63">
                  <c:v>-188.00000000007699</c:v>
                </c:pt>
                <c:pt idx="64">
                  <c:v>-195.99999999995177</c:v>
                </c:pt>
                <c:pt idx="65">
                  <c:v>-196.00000000004059</c:v>
                </c:pt>
                <c:pt idx="66">
                  <c:v>-191.79999999998643</c:v>
                </c:pt>
                <c:pt idx="67">
                  <c:v>-191.79999999998643</c:v>
                </c:pt>
                <c:pt idx="68">
                  <c:v>-192.20000000004234</c:v>
                </c:pt>
                <c:pt idx="69">
                  <c:v>-190.99999999996342</c:v>
                </c:pt>
                <c:pt idx="70">
                  <c:v>-189.19999999997827</c:v>
                </c:pt>
                <c:pt idx="71">
                  <c:v>-185.39999999998003</c:v>
                </c:pt>
                <c:pt idx="72">
                  <c:v>-185.80000000003594</c:v>
                </c:pt>
                <c:pt idx="73">
                  <c:v>-179.40000000002954</c:v>
                </c:pt>
                <c:pt idx="74">
                  <c:v>-179.20000000000158</c:v>
                </c:pt>
                <c:pt idx="75">
                  <c:v>-180.99999999998673</c:v>
                </c:pt>
                <c:pt idx="76">
                  <c:v>-175.99999999999838</c:v>
                </c:pt>
                <c:pt idx="77">
                  <c:v>-174.39999999995237</c:v>
                </c:pt>
                <c:pt idx="78">
                  <c:v>-178.19999999995062</c:v>
                </c:pt>
                <c:pt idx="79">
                  <c:v>-173.00000000002314</c:v>
                </c:pt>
                <c:pt idx="80">
                  <c:v>-171.20000000003799</c:v>
                </c:pt>
                <c:pt idx="81">
                  <c:v>-170.00000000004789</c:v>
                </c:pt>
                <c:pt idx="82">
                  <c:v>-167.80000000000683</c:v>
                </c:pt>
                <c:pt idx="83">
                  <c:v>-165.99999999993287</c:v>
                </c:pt>
                <c:pt idx="84">
                  <c:v>-163.00000000004644</c:v>
                </c:pt>
                <c:pt idx="85">
                  <c:v>-161.19999999997248</c:v>
                </c:pt>
                <c:pt idx="86">
                  <c:v>-162.99999999995762</c:v>
                </c:pt>
                <c:pt idx="87">
                  <c:v>-157.20000000003509</c:v>
                </c:pt>
                <c:pt idx="88">
                  <c:v>-159.60000000001529</c:v>
                </c:pt>
                <c:pt idx="89">
                  <c:v>-157.40000000006305</c:v>
                </c:pt>
                <c:pt idx="90">
                  <c:v>-146.40000000003536</c:v>
                </c:pt>
                <c:pt idx="91">
                  <c:v>-154.00000000003186</c:v>
                </c:pt>
                <c:pt idx="92">
                  <c:v>-148.19999999993172</c:v>
                </c:pt>
                <c:pt idx="93">
                  <c:v>-150.00000000000568</c:v>
                </c:pt>
                <c:pt idx="94">
                  <c:v>-143.79999999993842</c:v>
                </c:pt>
                <c:pt idx="95">
                  <c:v>-144.40000000002229</c:v>
                </c:pt>
                <c:pt idx="96">
                  <c:v>-136.80000000002579</c:v>
                </c:pt>
                <c:pt idx="97">
                  <c:v>-138.54000000002031</c:v>
                </c:pt>
                <c:pt idx="98">
                  <c:v>-136.69999999992297</c:v>
                </c:pt>
                <c:pt idx="99">
                  <c:v>-128.82000000002947</c:v>
                </c:pt>
                <c:pt idx="100">
                  <c:v>-126.35999999996983</c:v>
                </c:pt>
                <c:pt idx="101">
                  <c:v>-130.0599999999541</c:v>
                </c:pt>
                <c:pt idx="102">
                  <c:v>-116.85999999997421</c:v>
                </c:pt>
                <c:pt idx="103">
                  <c:v>-120.12000000005685</c:v>
                </c:pt>
                <c:pt idx="104">
                  <c:v>-117.79999999994573</c:v>
                </c:pt>
                <c:pt idx="105">
                  <c:v>-118.79999999999669</c:v>
                </c:pt>
                <c:pt idx="106">
                  <c:v>-107.99999999999699</c:v>
                </c:pt>
                <c:pt idx="107">
                  <c:v>-113.20000000001329</c:v>
                </c:pt>
                <c:pt idx="108">
                  <c:v>-112.60000000001824</c:v>
                </c:pt>
                <c:pt idx="109">
                  <c:v>-110.80000000003309</c:v>
                </c:pt>
                <c:pt idx="110">
                  <c:v>-106.99999999994603</c:v>
                </c:pt>
                <c:pt idx="111">
                  <c:v>-103.39999999997573</c:v>
                </c:pt>
                <c:pt idx="112">
                  <c:v>-99.200000000010391</c:v>
                </c:pt>
                <c:pt idx="113">
                  <c:v>-100.40000000000049</c:v>
                </c:pt>
                <c:pt idx="114">
                  <c:v>-95.400000000012142</c:v>
                </c:pt>
                <c:pt idx="115">
                  <c:v>-98.000000000020293</c:v>
                </c:pt>
                <c:pt idx="116">
                  <c:v>-93.000000000031946</c:v>
                </c:pt>
                <c:pt idx="117">
                  <c:v>-95.400000000012142</c:v>
                </c:pt>
                <c:pt idx="118">
                  <c:v>-88.800000000066603</c:v>
                </c:pt>
                <c:pt idx="119">
                  <c:v>-93.000000000031946</c:v>
                </c:pt>
                <c:pt idx="120">
                  <c:v>-82.200000000032247</c:v>
                </c:pt>
                <c:pt idx="121">
                  <c:v>-81.799999999976336</c:v>
                </c:pt>
                <c:pt idx="122">
                  <c:v>-69.400000000019432</c:v>
                </c:pt>
                <c:pt idx="123">
                  <c:v>-74.199999999979838</c:v>
                </c:pt>
                <c:pt idx="124">
                  <c:v>-74.400000000007807</c:v>
                </c:pt>
                <c:pt idx="125">
                  <c:v>-74.599999999946917</c:v>
                </c:pt>
                <c:pt idx="126">
                  <c:v>-66.200000000016246</c:v>
                </c:pt>
                <c:pt idx="127">
                  <c:v>-60.999999999999943</c:v>
                </c:pt>
                <c:pt idx="128">
                  <c:v>-62.79999999998509</c:v>
                </c:pt>
                <c:pt idx="129">
                  <c:v>-58.800000000047703</c:v>
                </c:pt>
                <c:pt idx="130">
                  <c:v>-55.600000000044503</c:v>
                </c:pt>
                <c:pt idx="131">
                  <c:v>-53.999999999998494</c:v>
                </c:pt>
                <c:pt idx="132">
                  <c:v>-49.600000000005195</c:v>
                </c:pt>
                <c:pt idx="133">
                  <c:v>-50.600000000056156</c:v>
                </c:pt>
                <c:pt idx="134">
                  <c:v>-52.400000000041302</c:v>
                </c:pt>
                <c:pt idx="135">
                  <c:v>-42.39999999997579</c:v>
                </c:pt>
                <c:pt idx="136">
                  <c:v>-44.000000000021799</c:v>
                </c:pt>
                <c:pt idx="137">
                  <c:v>-37.200000000048306</c:v>
                </c:pt>
                <c:pt idx="138">
                  <c:v>-31.599999999976088</c:v>
                </c:pt>
                <c:pt idx="139">
                  <c:v>-32.000000000032003</c:v>
                </c:pt>
                <c:pt idx="140">
                  <c:v>-34.199999999984243</c:v>
                </c:pt>
                <c:pt idx="141">
                  <c:v>-29.999999999930083</c:v>
                </c:pt>
                <c:pt idx="142">
                  <c:v>-30.000000000107718</c:v>
                </c:pt>
                <c:pt idx="143">
                  <c:v>-29.999999999930083</c:v>
                </c:pt>
                <c:pt idx="144">
                  <c:v>-22.000000000055309</c:v>
                </c:pt>
                <c:pt idx="145">
                  <c:v>-23.999999999979593</c:v>
                </c:pt>
                <c:pt idx="146">
                  <c:v>-28.000000000005798</c:v>
                </c:pt>
                <c:pt idx="147">
                  <c:v>-14.000000000002899</c:v>
                </c:pt>
                <c:pt idx="148">
                  <c:v>-11.999999999900979</c:v>
                </c:pt>
                <c:pt idx="149">
                  <c:v>-14.000000000002899</c:v>
                </c:pt>
                <c:pt idx="150">
                  <c:v>-9.9999999999766942</c:v>
                </c:pt>
                <c:pt idx="151">
                  <c:v>-5.9999999999504894</c:v>
                </c:pt>
                <c:pt idx="152">
                  <c:v>-4.0000000000262039</c:v>
                </c:pt>
                <c:pt idx="153">
                  <c:v>-1.7763568394002505E-10</c:v>
                </c:pt>
                <c:pt idx="154">
                  <c:v>4.0000000000262039</c:v>
                </c:pt>
                <c:pt idx="155">
                  <c:v>1.9999999999242846</c:v>
                </c:pt>
                <c:pt idx="156">
                  <c:v>2.0000000001019207</c:v>
                </c:pt>
                <c:pt idx="157">
                  <c:v>10.00000000015433</c:v>
                </c:pt>
                <c:pt idx="158">
                  <c:v>4.0000000000262039</c:v>
                </c:pt>
                <c:pt idx="159">
                  <c:v>12.000000000078614</c:v>
                </c:pt>
                <c:pt idx="160">
                  <c:v>12.000000000078614</c:v>
                </c:pt>
                <c:pt idx="161">
                  <c:v>18.000000000029104</c:v>
                </c:pt>
                <c:pt idx="162">
                  <c:v>11.999999999900979</c:v>
                </c:pt>
                <c:pt idx="163">
                  <c:v>15.999999999927185</c:v>
                </c:pt>
                <c:pt idx="164">
                  <c:v>19.999999999953388</c:v>
                </c:pt>
                <c:pt idx="165">
                  <c:v>19.999999999953388</c:v>
                </c:pt>
                <c:pt idx="166">
                  <c:v>18.000000000029104</c:v>
                </c:pt>
                <c:pt idx="167">
                  <c:v>23.999999999979593</c:v>
                </c:pt>
                <c:pt idx="168">
                  <c:v>23.999999999979593</c:v>
                </c:pt>
                <c:pt idx="169">
                  <c:v>30.000000000107718</c:v>
                </c:pt>
                <c:pt idx="170">
                  <c:v>23.999999999979593</c:v>
                </c:pt>
                <c:pt idx="171">
                  <c:v>30.000000000107718</c:v>
                </c:pt>
                <c:pt idx="172">
                  <c:v>29.999999999930083</c:v>
                </c:pt>
                <c:pt idx="173">
                  <c:v>27.999999999828162</c:v>
                </c:pt>
                <c:pt idx="174">
                  <c:v>37.999999999982492</c:v>
                </c:pt>
                <c:pt idx="175">
                  <c:v>37.999999999982492</c:v>
                </c:pt>
                <c:pt idx="176">
                  <c:v>34.00000000013393</c:v>
                </c:pt>
                <c:pt idx="177">
                  <c:v>37.999999999982492</c:v>
                </c:pt>
                <c:pt idx="178">
                  <c:v>39.999999999906777</c:v>
                </c:pt>
                <c:pt idx="179">
                  <c:v>40.000000000084412</c:v>
                </c:pt>
                <c:pt idx="180">
                  <c:v>44.000000000110617</c:v>
                </c:pt>
                <c:pt idx="181">
                  <c:v>50.000000000061107</c:v>
                </c:pt>
                <c:pt idx="182">
                  <c:v>44.000000000110617</c:v>
                </c:pt>
                <c:pt idx="183">
                  <c:v>50.000000000061107</c:v>
                </c:pt>
                <c:pt idx="184">
                  <c:v>48.000000000136822</c:v>
                </c:pt>
                <c:pt idx="185">
                  <c:v>54.000000000087311</c:v>
                </c:pt>
                <c:pt idx="186">
                  <c:v>53.999999999909676</c:v>
                </c:pt>
                <c:pt idx="187">
                  <c:v>54.000000000087311</c:v>
                </c:pt>
                <c:pt idx="188">
                  <c:v>53.999999999909676</c:v>
                </c:pt>
                <c:pt idx="189">
                  <c:v>58.000000000113516</c:v>
                </c:pt>
                <c:pt idx="190">
                  <c:v>56.000000000011596</c:v>
                </c:pt>
                <c:pt idx="191">
                  <c:v>56.000000000011596</c:v>
                </c:pt>
                <c:pt idx="192">
                  <c:v>60.000000000037801</c:v>
                </c:pt>
                <c:pt idx="193">
                  <c:v>48.000000000136822</c:v>
                </c:pt>
                <c:pt idx="194">
                  <c:v>50.000000000061107</c:v>
                </c:pt>
                <c:pt idx="195">
                  <c:v>47.999999999959186</c:v>
                </c:pt>
                <c:pt idx="196">
                  <c:v>50.000000000061107</c:v>
                </c:pt>
                <c:pt idx="197">
                  <c:v>53.999999999909676</c:v>
                </c:pt>
                <c:pt idx="198">
                  <c:v>51.999999999985391</c:v>
                </c:pt>
                <c:pt idx="199">
                  <c:v>53.999999999909676</c:v>
                </c:pt>
                <c:pt idx="200">
                  <c:v>57.999999999935881</c:v>
                </c:pt>
                <c:pt idx="201">
                  <c:v>51.999999999985391</c:v>
                </c:pt>
              </c:numCache>
            </c:numRef>
          </c:yVal>
          <c:smooth val="1"/>
        </c:ser>
        <c:ser>
          <c:idx val="1"/>
          <c:order val="1"/>
          <c:tx>
            <c:v>-40C</c:v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n40C!$H$9:$H$210</c:f>
              <c:numCache>
                <c:formatCode>General</c:formatCode>
                <c:ptCount val="202"/>
                <c:pt idx="0">
                  <c:v>-201.99999999997996</c:v>
                </c:pt>
                <c:pt idx="1">
                  <c:v>-220.80000000002099</c:v>
                </c:pt>
                <c:pt idx="2">
                  <c:v>-214.0000000000253</c:v>
                </c:pt>
                <c:pt idx="3">
                  <c:v>-213.20000000002449</c:v>
                </c:pt>
                <c:pt idx="4">
                  <c:v>-205.19999999997208</c:v>
                </c:pt>
                <c:pt idx="5">
                  <c:v>-203.59999999997046</c:v>
                </c:pt>
                <c:pt idx="6">
                  <c:v>-197.59999999997558</c:v>
                </c:pt>
                <c:pt idx="7">
                  <c:v>-201.60000000002398</c:v>
                </c:pt>
                <c:pt idx="8">
                  <c:v>-189.20000000004489</c:v>
                </c:pt>
                <c:pt idx="9">
                  <c:v>-190.39999999996837</c:v>
                </c:pt>
                <c:pt idx="10">
                  <c:v>-188.80000000001118</c:v>
                </c:pt>
                <c:pt idx="11">
                  <c:v>-180.00000000000239</c:v>
                </c:pt>
                <c:pt idx="12">
                  <c:v>-175.19999999995318</c:v>
                </c:pt>
                <c:pt idx="13">
                  <c:v>-173.60000000001818</c:v>
                </c:pt>
                <c:pt idx="14">
                  <c:v>-171.59999999996069</c:v>
                </c:pt>
                <c:pt idx="15">
                  <c:v>-165.6000000000102</c:v>
                </c:pt>
                <c:pt idx="16">
                  <c:v>-157.99999999996928</c:v>
                </c:pt>
                <c:pt idx="17">
                  <c:v>-151.6000000000073</c:v>
                </c:pt>
                <c:pt idx="18">
                  <c:v>-150.39999999999498</c:v>
                </c:pt>
                <c:pt idx="19">
                  <c:v>-147.99999999997036</c:v>
                </c:pt>
                <c:pt idx="20">
                  <c:v>-146.00000000002387</c:v>
                </c:pt>
                <c:pt idx="21">
                  <c:v>-139.9999999999846</c:v>
                </c:pt>
                <c:pt idx="22">
                  <c:v>-127.59999999993886</c:v>
                </c:pt>
                <c:pt idx="23">
                  <c:v>-131.199999999998</c:v>
                </c:pt>
                <c:pt idx="24">
                  <c:v>-134.79999999996829</c:v>
                </c:pt>
                <c:pt idx="25">
                  <c:v>-129.99999999996348</c:v>
                </c:pt>
                <c:pt idx="26">
                  <c:v>-121.19999999993247</c:v>
                </c:pt>
                <c:pt idx="27">
                  <c:v>-113.59999999993597</c:v>
                </c:pt>
                <c:pt idx="28">
                  <c:v>-112.80000000000179</c:v>
                </c:pt>
                <c:pt idx="29">
                  <c:v>-113.59999999998038</c:v>
                </c:pt>
                <c:pt idx="30">
                  <c:v>-112.80000000000179</c:v>
                </c:pt>
                <c:pt idx="31">
                  <c:v>-103.60000000000369</c:v>
                </c:pt>
                <c:pt idx="32">
                  <c:v>-95.999999999918373</c:v>
                </c:pt>
                <c:pt idx="33">
                  <c:v>-96.400000000018693</c:v>
                </c:pt>
                <c:pt idx="34">
                  <c:v>-98.399999999987386</c:v>
                </c:pt>
                <c:pt idx="35">
                  <c:v>-91.600000000013893</c:v>
                </c:pt>
                <c:pt idx="36">
                  <c:v>-88.800000000022195</c:v>
                </c:pt>
                <c:pt idx="37">
                  <c:v>-87.99999999999919</c:v>
                </c:pt>
                <c:pt idx="38">
                  <c:v>-86.39999999999759</c:v>
                </c:pt>
                <c:pt idx="39">
                  <c:v>-84.79999999999599</c:v>
                </c:pt>
                <c:pt idx="40">
                  <c:v>-80.800000000014194</c:v>
                </c:pt>
                <c:pt idx="41">
                  <c:v>-68.399999999968486</c:v>
                </c:pt>
                <c:pt idx="42">
                  <c:v>-71.600000000016095</c:v>
                </c:pt>
                <c:pt idx="43">
                  <c:v>-71.600000000016095</c:v>
                </c:pt>
                <c:pt idx="44">
                  <c:v>-64.399999999986676</c:v>
                </c:pt>
                <c:pt idx="45">
                  <c:v>-58.800000000003294</c:v>
                </c:pt>
                <c:pt idx="46">
                  <c:v>-64.400000000031099</c:v>
                </c:pt>
                <c:pt idx="47">
                  <c:v>-57.200000000001694</c:v>
                </c:pt>
                <c:pt idx="48">
                  <c:v>-54.800000000021498</c:v>
                </c:pt>
                <c:pt idx="49">
                  <c:v>-44.000000000021799</c:v>
                </c:pt>
                <c:pt idx="50">
                  <c:v>-50.4000000000282</c:v>
                </c:pt>
                <c:pt idx="51">
                  <c:v>-50.799999999995293</c:v>
                </c:pt>
                <c:pt idx="52">
                  <c:v>-41.199999999985693</c:v>
                </c:pt>
                <c:pt idx="53">
                  <c:v>-38.000000000026908</c:v>
                </c:pt>
                <c:pt idx="54">
                  <c:v>-37.999999999982492</c:v>
                </c:pt>
                <c:pt idx="55">
                  <c:v>-36.800000000036803</c:v>
                </c:pt>
                <c:pt idx="56">
                  <c:v>-33.600000000033596</c:v>
                </c:pt>
                <c:pt idx="57">
                  <c:v>-41.200000000030101</c:v>
                </c:pt>
                <c:pt idx="58">
                  <c:v>-32.800000000010591</c:v>
                </c:pt>
                <c:pt idx="59">
                  <c:v>-22.399999999977993</c:v>
                </c:pt>
                <c:pt idx="60">
                  <c:v>-18.800000000007703</c:v>
                </c:pt>
                <c:pt idx="61">
                  <c:v>-13.199999999979894</c:v>
                </c:pt>
                <c:pt idx="62">
                  <c:v>-13.200000000068712</c:v>
                </c:pt>
                <c:pt idx="63">
                  <c:v>-9.2000000000425075</c:v>
                </c:pt>
                <c:pt idx="64">
                  <c:v>-3.2000000000032003</c:v>
                </c:pt>
                <c:pt idx="65">
                  <c:v>-3.5999999999702936</c:v>
                </c:pt>
                <c:pt idx="66">
                  <c:v>6.2000000000672628</c:v>
                </c:pt>
                <c:pt idx="67">
                  <c:v>5.8000000000113516</c:v>
                </c:pt>
                <c:pt idx="68">
                  <c:v>5.2000000000163027</c:v>
                </c:pt>
                <c:pt idx="69">
                  <c:v>12.800000000012801</c:v>
                </c:pt>
                <c:pt idx="70">
                  <c:v>10.799999999999699</c:v>
                </c:pt>
                <c:pt idx="71">
                  <c:v>16.399999999983095</c:v>
                </c:pt>
                <c:pt idx="72">
                  <c:v>20.600000000037255</c:v>
                </c:pt>
                <c:pt idx="73">
                  <c:v>18.399999999996201</c:v>
                </c:pt>
                <c:pt idx="74">
                  <c:v>24.999999999941735</c:v>
                </c:pt>
                <c:pt idx="75">
                  <c:v>26.199999999931833</c:v>
                </c:pt>
                <c:pt idx="76">
                  <c:v>30.399999999985994</c:v>
                </c:pt>
                <c:pt idx="77">
                  <c:v>29.199999999995896</c:v>
                </c:pt>
                <c:pt idx="78">
                  <c:v>39.999999999995595</c:v>
                </c:pt>
                <c:pt idx="79">
                  <c:v>37.999999999982492</c:v>
                </c:pt>
                <c:pt idx="80">
                  <c:v>42.600000000003746</c:v>
                </c:pt>
                <c:pt idx="81">
                  <c:v>51.199999999962387</c:v>
                </c:pt>
                <c:pt idx="82">
                  <c:v>46.599999999941133</c:v>
                </c:pt>
                <c:pt idx="83">
                  <c:v>55.400000000016547</c:v>
                </c:pt>
                <c:pt idx="84">
                  <c:v>54.800000000021498</c:v>
                </c:pt>
                <c:pt idx="85">
                  <c:v>53.6000000000314</c:v>
                </c:pt>
                <c:pt idx="86">
                  <c:v>59.400000000042752</c:v>
                </c:pt>
                <c:pt idx="87">
                  <c:v>67.799999999973423</c:v>
                </c:pt>
                <c:pt idx="88">
                  <c:v>73.800000000012744</c:v>
                </c:pt>
                <c:pt idx="89">
                  <c:v>79.000000000029047</c:v>
                </c:pt>
                <c:pt idx="90">
                  <c:v>72.199999999966735</c:v>
                </c:pt>
                <c:pt idx="91">
                  <c:v>79.39999999999614</c:v>
                </c:pt>
                <c:pt idx="92">
                  <c:v>81.600000000037198</c:v>
                </c:pt>
                <c:pt idx="93">
                  <c:v>84.800000000040399</c:v>
                </c:pt>
                <c:pt idx="94">
                  <c:v>93.399999999999039</c:v>
                </c:pt>
                <c:pt idx="95">
                  <c:v>99.400000000038347</c:v>
                </c:pt>
                <c:pt idx="96">
                  <c:v>99.400000000038347</c:v>
                </c:pt>
                <c:pt idx="97">
                  <c:v>98.920000000024544</c:v>
                </c:pt>
                <c:pt idx="98">
                  <c:v>111.16000000006565</c:v>
                </c:pt>
                <c:pt idx="99">
                  <c:v>109.30000000000106</c:v>
                </c:pt>
                <c:pt idx="100">
                  <c:v>109.73999999999151</c:v>
                </c:pt>
                <c:pt idx="101">
                  <c:v>144.57999999999413</c:v>
                </c:pt>
                <c:pt idx="102">
                  <c:v>136.86000000001641</c:v>
                </c:pt>
                <c:pt idx="103">
                  <c:v>149.46000000000129</c:v>
                </c:pt>
                <c:pt idx="104">
                  <c:v>145.98000000001221</c:v>
                </c:pt>
                <c:pt idx="105">
                  <c:v>150.80000000002869</c:v>
                </c:pt>
                <c:pt idx="106">
                  <c:v>143.80000000002724</c:v>
                </c:pt>
                <c:pt idx="107">
                  <c:v>147.60000000002549</c:v>
                </c:pt>
                <c:pt idx="108">
                  <c:v>154.60000000002694</c:v>
                </c:pt>
                <c:pt idx="109">
                  <c:v>158.79999999999228</c:v>
                </c:pt>
                <c:pt idx="110">
                  <c:v>158.59999999996433</c:v>
                </c:pt>
                <c:pt idx="111">
                  <c:v>161.99999999999548</c:v>
                </c:pt>
                <c:pt idx="112">
                  <c:v>168.99999999999693</c:v>
                </c:pt>
                <c:pt idx="113">
                  <c:v>170.79999999998208</c:v>
                </c:pt>
                <c:pt idx="114">
                  <c:v>171.80000000003304</c:v>
                </c:pt>
                <c:pt idx="115">
                  <c:v>170.00000000004789</c:v>
                </c:pt>
                <c:pt idx="116">
                  <c:v>185.79999999994712</c:v>
                </c:pt>
                <c:pt idx="117">
                  <c:v>185.00000000001293</c:v>
                </c:pt>
                <c:pt idx="118">
                  <c:v>190.59999999999633</c:v>
                </c:pt>
                <c:pt idx="119">
                  <c:v>195.20000000001758</c:v>
                </c:pt>
                <c:pt idx="120">
                  <c:v>199.20000000004379</c:v>
                </c:pt>
                <c:pt idx="121">
                  <c:v>204.79999999993836</c:v>
                </c:pt>
                <c:pt idx="122">
                  <c:v>215.00000000003183</c:v>
                </c:pt>
                <c:pt idx="123">
                  <c:v>221.80000000000533</c:v>
                </c:pt>
                <c:pt idx="124">
                  <c:v>215.79999999996602</c:v>
                </c:pt>
                <c:pt idx="125">
                  <c:v>222.99999999999542</c:v>
                </c:pt>
                <c:pt idx="126">
                  <c:v>230.20000000002483</c:v>
                </c:pt>
                <c:pt idx="127">
                  <c:v>223.59999999999047</c:v>
                </c:pt>
                <c:pt idx="128">
                  <c:v>235.80000000000823</c:v>
                </c:pt>
                <c:pt idx="129">
                  <c:v>234.00000000002308</c:v>
                </c:pt>
                <c:pt idx="130">
                  <c:v>236.80000000005919</c:v>
                </c:pt>
                <c:pt idx="131">
                  <c:v>257.00000000004047</c:v>
                </c:pt>
                <c:pt idx="132">
                  <c:v>250.4000000000062</c:v>
                </c:pt>
                <c:pt idx="133">
                  <c:v>249.400000000044</c:v>
                </c:pt>
                <c:pt idx="134">
                  <c:v>252.19999999999132</c:v>
                </c:pt>
                <c:pt idx="135">
                  <c:v>260.79999999994993</c:v>
                </c:pt>
                <c:pt idx="136">
                  <c:v>270.60000000007631</c:v>
                </c:pt>
                <c:pt idx="137">
                  <c:v>269.39999999999748</c:v>
                </c:pt>
                <c:pt idx="138">
                  <c:v>270.99999999995464</c:v>
                </c:pt>
                <c:pt idx="139">
                  <c:v>274.60000000001372</c:v>
                </c:pt>
                <c:pt idx="140">
                  <c:v>284.80000000001837</c:v>
                </c:pt>
                <c:pt idx="141">
                  <c:v>280.00000000005798</c:v>
                </c:pt>
                <c:pt idx="142">
                  <c:v>291.99999999995896</c:v>
                </c:pt>
                <c:pt idx="143">
                  <c:v>291.99999999995896</c:v>
                </c:pt>
                <c:pt idx="144">
                  <c:v>300.00000000001137</c:v>
                </c:pt>
                <c:pt idx="145">
                  <c:v>307.9999999998862</c:v>
                </c:pt>
                <c:pt idx="146">
                  <c:v>306.00000000013949</c:v>
                </c:pt>
                <c:pt idx="147">
                  <c:v>314.00000000001427</c:v>
                </c:pt>
                <c:pt idx="148">
                  <c:v>319.99999999996476</c:v>
                </c:pt>
                <c:pt idx="149">
                  <c:v>311.99999999991235</c:v>
                </c:pt>
                <c:pt idx="150">
                  <c:v>314.00000000001427</c:v>
                </c:pt>
                <c:pt idx="151">
                  <c:v>323.99999999999096</c:v>
                </c:pt>
                <c:pt idx="152">
                  <c:v>328.00000000001717</c:v>
                </c:pt>
                <c:pt idx="153">
                  <c:v>336.00000000006958</c:v>
                </c:pt>
                <c:pt idx="154">
                  <c:v>335.99999999989194</c:v>
                </c:pt>
                <c:pt idx="155">
                  <c:v>333.99999999996766</c:v>
                </c:pt>
                <c:pt idx="156">
                  <c:v>347.99999999997056</c:v>
                </c:pt>
                <c:pt idx="157">
                  <c:v>351.99999999999676</c:v>
                </c:pt>
                <c:pt idx="158">
                  <c:v>347.99999999997056</c:v>
                </c:pt>
                <c:pt idx="159">
                  <c:v>360.00000000004917</c:v>
                </c:pt>
                <c:pt idx="160">
                  <c:v>357.99999999994725</c:v>
                </c:pt>
                <c:pt idx="161">
                  <c:v>365.99999999999966</c:v>
                </c:pt>
                <c:pt idx="162">
                  <c:v>363.99999999989774</c:v>
                </c:pt>
                <c:pt idx="163">
                  <c:v>371.99999999995015</c:v>
                </c:pt>
                <c:pt idx="164">
                  <c:v>372.00000000012778</c:v>
                </c:pt>
                <c:pt idx="165">
                  <c:v>381.99999999992684</c:v>
                </c:pt>
                <c:pt idx="166">
                  <c:v>380.00000000018019</c:v>
                </c:pt>
                <c:pt idx="167">
                  <c:v>388.00000000005497</c:v>
                </c:pt>
                <c:pt idx="168">
                  <c:v>385.99999999995305</c:v>
                </c:pt>
                <c:pt idx="169">
                  <c:v>394.00000000000546</c:v>
                </c:pt>
                <c:pt idx="170">
                  <c:v>396.00000000010738</c:v>
                </c:pt>
                <c:pt idx="171">
                  <c:v>406.00000000008407</c:v>
                </c:pt>
                <c:pt idx="172">
                  <c:v>403.99999999998215</c:v>
                </c:pt>
                <c:pt idx="173">
                  <c:v>408.00000000000836</c:v>
                </c:pt>
                <c:pt idx="174">
                  <c:v>413.99999999995885</c:v>
                </c:pt>
                <c:pt idx="175">
                  <c:v>417.99999999998505</c:v>
                </c:pt>
                <c:pt idx="176">
                  <c:v>423.99999999993554</c:v>
                </c:pt>
                <c:pt idx="177">
                  <c:v>423.99999999993554</c:v>
                </c:pt>
                <c:pt idx="178">
                  <c:v>422.00000000001125</c:v>
                </c:pt>
                <c:pt idx="179">
                  <c:v>431.99999999998795</c:v>
                </c:pt>
                <c:pt idx="180">
                  <c:v>431.99999999998795</c:v>
                </c:pt>
                <c:pt idx="181">
                  <c:v>435.99999999983652</c:v>
                </c:pt>
                <c:pt idx="182">
                  <c:v>444.00000000006656</c:v>
                </c:pt>
                <c:pt idx="183">
                  <c:v>437.99999999993844</c:v>
                </c:pt>
                <c:pt idx="184">
                  <c:v>451.99999999994134</c:v>
                </c:pt>
                <c:pt idx="185">
                  <c:v>452.00000000011897</c:v>
                </c:pt>
                <c:pt idx="186">
                  <c:v>450.00000000001705</c:v>
                </c:pt>
                <c:pt idx="187">
                  <c:v>448.00000000009277</c:v>
                </c:pt>
                <c:pt idx="188">
                  <c:v>458.00000000006946</c:v>
                </c:pt>
                <c:pt idx="189">
                  <c:v>461.99999999991803</c:v>
                </c:pt>
                <c:pt idx="190">
                  <c:v>466.00000000012187</c:v>
                </c:pt>
                <c:pt idx="191">
                  <c:v>461.99999999991803</c:v>
                </c:pt>
                <c:pt idx="192">
                  <c:v>465.99999999994424</c:v>
                </c:pt>
                <c:pt idx="193">
                  <c:v>468.00000000004616</c:v>
                </c:pt>
                <c:pt idx="194">
                  <c:v>473.99999999999665</c:v>
                </c:pt>
                <c:pt idx="195">
                  <c:v>478.00000000002285</c:v>
                </c:pt>
                <c:pt idx="196">
                  <c:v>473.99999999999665</c:v>
                </c:pt>
                <c:pt idx="197">
                  <c:v>483.99999999997334</c:v>
                </c:pt>
                <c:pt idx="198">
                  <c:v>486.00000000007526</c:v>
                </c:pt>
                <c:pt idx="199">
                  <c:v>482.00000000004906</c:v>
                </c:pt>
                <c:pt idx="200">
                  <c:v>485.99999999989763</c:v>
                </c:pt>
                <c:pt idx="201">
                  <c:v>487.99999999999955</c:v>
                </c:pt>
              </c:numCache>
            </c:numRef>
          </c:yVal>
          <c:smooth val="1"/>
        </c:ser>
        <c:ser>
          <c:idx val="3"/>
          <c:order val="2"/>
          <c:tx>
            <c:v>-25C</c:v>
          </c:tx>
          <c:marker>
            <c:symbol val="none"/>
          </c:marker>
          <c:xVal>
            <c:numRef>
              <c:f>n25C!$D$9:$D$210</c:f>
              <c:numCache>
                <c:formatCode>General</c:formatCode>
                <c:ptCount val="202"/>
                <c:pt idx="0">
                  <c:v>-2.5093000000000001</c:v>
                </c:pt>
                <c:pt idx="1">
                  <c:v>-2.48326</c:v>
                </c:pt>
                <c:pt idx="2">
                  <c:v>-2.4590900000000002</c:v>
                </c:pt>
                <c:pt idx="3">
                  <c:v>-2.4333300000000002</c:v>
                </c:pt>
                <c:pt idx="4">
                  <c:v>-2.40916</c:v>
                </c:pt>
                <c:pt idx="5">
                  <c:v>-2.3834399999999998</c:v>
                </c:pt>
                <c:pt idx="6">
                  <c:v>-2.3592900000000001</c:v>
                </c:pt>
                <c:pt idx="7">
                  <c:v>-2.3339500000000002</c:v>
                </c:pt>
                <c:pt idx="8">
                  <c:v>-2.3081900000000002</c:v>
                </c:pt>
                <c:pt idx="9">
                  <c:v>-2.2841100000000001</c:v>
                </c:pt>
                <c:pt idx="10">
                  <c:v>-2.2583899999999999</c:v>
                </c:pt>
                <c:pt idx="11">
                  <c:v>-2.2343700000000002</c:v>
                </c:pt>
                <c:pt idx="12">
                  <c:v>-2.2086299999999999</c:v>
                </c:pt>
                <c:pt idx="13">
                  <c:v>-2.1845599999999998</c:v>
                </c:pt>
                <c:pt idx="14">
                  <c:v>-2.1588400000000001</c:v>
                </c:pt>
                <c:pt idx="15">
                  <c:v>-2.1349399999999998</c:v>
                </c:pt>
                <c:pt idx="16">
                  <c:v>-2.1092399999999998</c:v>
                </c:pt>
                <c:pt idx="17">
                  <c:v>-2.0851500000000001</c:v>
                </c:pt>
                <c:pt idx="18">
                  <c:v>-2.0594700000000001</c:v>
                </c:pt>
                <c:pt idx="19">
                  <c:v>-2.0354000000000001</c:v>
                </c:pt>
                <c:pt idx="20">
                  <c:v>-2.0097499999999999</c:v>
                </c:pt>
                <c:pt idx="21">
                  <c:v>-1.9856199999999999</c:v>
                </c:pt>
                <c:pt idx="22">
                  <c:v>-1.9599599999999999</c:v>
                </c:pt>
                <c:pt idx="23">
                  <c:v>-1.9358599999999999</c:v>
                </c:pt>
                <c:pt idx="24">
                  <c:v>-1.91029</c:v>
                </c:pt>
                <c:pt idx="25">
                  <c:v>-1.8861600000000001</c:v>
                </c:pt>
                <c:pt idx="26">
                  <c:v>-1.86046</c:v>
                </c:pt>
                <c:pt idx="27">
                  <c:v>-1.8347500000000001</c:v>
                </c:pt>
                <c:pt idx="28">
                  <c:v>-1.81073</c:v>
                </c:pt>
                <c:pt idx="29">
                  <c:v>-1.7850200000000001</c:v>
                </c:pt>
                <c:pt idx="30">
                  <c:v>-1.7609300000000001</c:v>
                </c:pt>
                <c:pt idx="31">
                  <c:v>-1.73522</c:v>
                </c:pt>
                <c:pt idx="32">
                  <c:v>-1.71129</c:v>
                </c:pt>
                <c:pt idx="33">
                  <c:v>-1.6855599999999999</c:v>
                </c:pt>
                <c:pt idx="34">
                  <c:v>-1.6614800000000001</c:v>
                </c:pt>
                <c:pt idx="35">
                  <c:v>-1.6357600000000001</c:v>
                </c:pt>
                <c:pt idx="36">
                  <c:v>-1.6118300000000001</c:v>
                </c:pt>
                <c:pt idx="37">
                  <c:v>-1.5861000000000001</c:v>
                </c:pt>
                <c:pt idx="38">
                  <c:v>-1.5619799999999999</c:v>
                </c:pt>
                <c:pt idx="39">
                  <c:v>-1.5362800000000001</c:v>
                </c:pt>
                <c:pt idx="40">
                  <c:v>-1.5121</c:v>
                </c:pt>
                <c:pt idx="41">
                  <c:v>-1.48638</c:v>
                </c:pt>
                <c:pt idx="42">
                  <c:v>-1.46228</c:v>
                </c:pt>
                <c:pt idx="43">
                  <c:v>-1.4365699999999999</c:v>
                </c:pt>
                <c:pt idx="44">
                  <c:v>-1.41256</c:v>
                </c:pt>
                <c:pt idx="45">
                  <c:v>-1.3868499999999999</c:v>
                </c:pt>
                <c:pt idx="46">
                  <c:v>-1.3611800000000001</c:v>
                </c:pt>
                <c:pt idx="47">
                  <c:v>-1.3370599999999999</c:v>
                </c:pt>
                <c:pt idx="48">
                  <c:v>-1.31152</c:v>
                </c:pt>
                <c:pt idx="49">
                  <c:v>-1.2874399999999999</c:v>
                </c:pt>
                <c:pt idx="50">
                  <c:v>-1.2617700000000001</c:v>
                </c:pt>
                <c:pt idx="51">
                  <c:v>-1.2376199999999999</c:v>
                </c:pt>
                <c:pt idx="52">
                  <c:v>-1.21197</c:v>
                </c:pt>
                <c:pt idx="53">
                  <c:v>-1.1879</c:v>
                </c:pt>
                <c:pt idx="54">
                  <c:v>-1.16218</c:v>
                </c:pt>
                <c:pt idx="55">
                  <c:v>-1.13809</c:v>
                </c:pt>
                <c:pt idx="56">
                  <c:v>-1.1123499999999999</c:v>
                </c:pt>
                <c:pt idx="57">
                  <c:v>-1.0884</c:v>
                </c:pt>
                <c:pt idx="58">
                  <c:v>-1.06271</c:v>
                </c:pt>
                <c:pt idx="59">
                  <c:v>-1.03861</c:v>
                </c:pt>
                <c:pt idx="60">
                  <c:v>-1.0128900000000001</c:v>
                </c:pt>
                <c:pt idx="61">
                  <c:v>-0.98888600000000004</c:v>
                </c:pt>
                <c:pt idx="62">
                  <c:v>-0.96316599999999997</c:v>
                </c:pt>
                <c:pt idx="63">
                  <c:v>-0.93906199999999995</c:v>
                </c:pt>
                <c:pt idx="64">
                  <c:v>-0.91334300000000002</c:v>
                </c:pt>
                <c:pt idx="65">
                  <c:v>-0.88780999999999999</c:v>
                </c:pt>
                <c:pt idx="66">
                  <c:v>-0.86370400000000003</c:v>
                </c:pt>
                <c:pt idx="67">
                  <c:v>-0.83801700000000001</c:v>
                </c:pt>
                <c:pt idx="68">
                  <c:v>-0.81389299999999998</c:v>
                </c:pt>
                <c:pt idx="69">
                  <c:v>-0.78825599999999996</c:v>
                </c:pt>
                <c:pt idx="70">
                  <c:v>-0.76419199999999998</c:v>
                </c:pt>
                <c:pt idx="71">
                  <c:v>-0.73853400000000002</c:v>
                </c:pt>
                <c:pt idx="72">
                  <c:v>-0.71441100000000002</c:v>
                </c:pt>
                <c:pt idx="73">
                  <c:v>-0.68906000000000001</c:v>
                </c:pt>
                <c:pt idx="74">
                  <c:v>-0.66489799999999999</c:v>
                </c:pt>
                <c:pt idx="75">
                  <c:v>-0.63917500000000005</c:v>
                </c:pt>
                <c:pt idx="76">
                  <c:v>-0.61507500000000004</c:v>
                </c:pt>
                <c:pt idx="77">
                  <c:v>-0.58943299999999998</c:v>
                </c:pt>
                <c:pt idx="78">
                  <c:v>-0.56536399999999998</c:v>
                </c:pt>
                <c:pt idx="79">
                  <c:v>-0.53967600000000004</c:v>
                </c:pt>
                <c:pt idx="80">
                  <c:v>-0.51555099999999998</c:v>
                </c:pt>
                <c:pt idx="81">
                  <c:v>-0.49007099999999998</c:v>
                </c:pt>
                <c:pt idx="82">
                  <c:v>-0.46595700000000001</c:v>
                </c:pt>
                <c:pt idx="83">
                  <c:v>-0.44028</c:v>
                </c:pt>
                <c:pt idx="84">
                  <c:v>-0.41456599999999999</c:v>
                </c:pt>
                <c:pt idx="85">
                  <c:v>-0.39047300000000001</c:v>
                </c:pt>
                <c:pt idx="86">
                  <c:v>-0.36477300000000001</c:v>
                </c:pt>
                <c:pt idx="87">
                  <c:v>-0.340698</c:v>
                </c:pt>
                <c:pt idx="88">
                  <c:v>-0.31498599999999999</c:v>
                </c:pt>
                <c:pt idx="89">
                  <c:v>-0.29087400000000002</c:v>
                </c:pt>
                <c:pt idx="90">
                  <c:v>-0.26534400000000002</c:v>
                </c:pt>
                <c:pt idx="91">
                  <c:v>-0.241198</c:v>
                </c:pt>
                <c:pt idx="92">
                  <c:v>-0.21551300000000001</c:v>
                </c:pt>
                <c:pt idx="93">
                  <c:v>-0.19137299999999999</c:v>
                </c:pt>
                <c:pt idx="94">
                  <c:v>-0.16573599999999999</c:v>
                </c:pt>
                <c:pt idx="95">
                  <c:v>-0.14166300000000001</c:v>
                </c:pt>
                <c:pt idx="96">
                  <c:v>-0.116023</c:v>
                </c:pt>
                <c:pt idx="97">
                  <c:v>-9.1880400000000001E-2</c:v>
                </c:pt>
                <c:pt idx="98">
                  <c:v>-6.6381399999999993E-2</c:v>
                </c:pt>
                <c:pt idx="99">
                  <c:v>-4.2277700000000001E-2</c:v>
                </c:pt>
                <c:pt idx="100">
                  <c:v>-1.6630200000000001E-2</c:v>
                </c:pt>
                <c:pt idx="101">
                  <c:v>1.6609700000000002E-2</c:v>
                </c:pt>
                <c:pt idx="102">
                  <c:v>4.2313099999999999E-2</c:v>
                </c:pt>
                <c:pt idx="103">
                  <c:v>6.6413299999999995E-2</c:v>
                </c:pt>
                <c:pt idx="104">
                  <c:v>9.1908400000000001E-2</c:v>
                </c:pt>
                <c:pt idx="105">
                  <c:v>0.116066</c:v>
                </c:pt>
                <c:pt idx="106">
                  <c:v>0.141758</c:v>
                </c:pt>
                <c:pt idx="107">
                  <c:v>0.16584099999999999</c:v>
                </c:pt>
                <c:pt idx="108">
                  <c:v>0.19148999999999999</c:v>
                </c:pt>
                <c:pt idx="109">
                  <c:v>0.215585</c:v>
                </c:pt>
                <c:pt idx="110">
                  <c:v>0.241283</c:v>
                </c:pt>
                <c:pt idx="111">
                  <c:v>0.26537500000000003</c:v>
                </c:pt>
                <c:pt idx="112">
                  <c:v>0.29091</c:v>
                </c:pt>
                <c:pt idx="113">
                  <c:v>0.31502200000000002</c:v>
                </c:pt>
                <c:pt idx="114">
                  <c:v>0.340667</c:v>
                </c:pt>
                <c:pt idx="115">
                  <c:v>0.36477999999999999</c:v>
                </c:pt>
                <c:pt idx="116">
                  <c:v>0.39050099999999999</c:v>
                </c:pt>
                <c:pt idx="117">
                  <c:v>0.41454299999999999</c:v>
                </c:pt>
                <c:pt idx="118">
                  <c:v>0.44024799999999997</c:v>
                </c:pt>
                <c:pt idx="119">
                  <c:v>0.46593000000000001</c:v>
                </c:pt>
                <c:pt idx="120">
                  <c:v>0.49005700000000002</c:v>
                </c:pt>
                <c:pt idx="121">
                  <c:v>0.51553800000000005</c:v>
                </c:pt>
                <c:pt idx="122">
                  <c:v>0.53969699999999998</c:v>
                </c:pt>
                <c:pt idx="123">
                  <c:v>0.56538699999999997</c:v>
                </c:pt>
                <c:pt idx="124">
                  <c:v>0.58944399999999997</c:v>
                </c:pt>
                <c:pt idx="125">
                  <c:v>0.61512299999999998</c:v>
                </c:pt>
                <c:pt idx="126">
                  <c:v>0.63923700000000006</c:v>
                </c:pt>
                <c:pt idx="127">
                  <c:v>0.66493000000000002</c:v>
                </c:pt>
                <c:pt idx="128">
                  <c:v>0.68902799999999997</c:v>
                </c:pt>
                <c:pt idx="129">
                  <c:v>0.71436999999999995</c:v>
                </c:pt>
                <c:pt idx="130">
                  <c:v>0.73848199999999997</c:v>
                </c:pt>
                <c:pt idx="131">
                  <c:v>0.76414899999999997</c:v>
                </c:pt>
                <c:pt idx="132">
                  <c:v>0.78822599999999998</c:v>
                </c:pt>
                <c:pt idx="133">
                  <c:v>0.81383300000000003</c:v>
                </c:pt>
                <c:pt idx="134">
                  <c:v>0.83797999999999995</c:v>
                </c:pt>
                <c:pt idx="135">
                  <c:v>0.86365199999999998</c:v>
                </c:pt>
                <c:pt idx="136">
                  <c:v>0.88777099999999998</c:v>
                </c:pt>
                <c:pt idx="137">
                  <c:v>0.91327000000000003</c:v>
                </c:pt>
                <c:pt idx="138">
                  <c:v>0.938971</c:v>
                </c:pt>
                <c:pt idx="139">
                  <c:v>0.96305700000000005</c:v>
                </c:pt>
                <c:pt idx="140">
                  <c:v>0.98877099999999996</c:v>
                </c:pt>
                <c:pt idx="141">
                  <c:v>1.0127900000000001</c:v>
                </c:pt>
                <c:pt idx="142">
                  <c:v>1.0384800000000001</c:v>
                </c:pt>
                <c:pt idx="143">
                  <c:v>1.0625599999999999</c:v>
                </c:pt>
                <c:pt idx="144">
                  <c:v>1.0883</c:v>
                </c:pt>
                <c:pt idx="145">
                  <c:v>1.1122399999999999</c:v>
                </c:pt>
                <c:pt idx="146">
                  <c:v>1.1379699999999999</c:v>
                </c:pt>
                <c:pt idx="147">
                  <c:v>1.16204</c:v>
                </c:pt>
                <c:pt idx="148">
                  <c:v>1.1877200000000001</c:v>
                </c:pt>
                <c:pt idx="149">
                  <c:v>1.2118100000000001</c:v>
                </c:pt>
                <c:pt idx="150">
                  <c:v>1.2374499999999999</c:v>
                </c:pt>
                <c:pt idx="151">
                  <c:v>1.26159</c:v>
                </c:pt>
                <c:pt idx="152">
                  <c:v>1.2872600000000001</c:v>
                </c:pt>
                <c:pt idx="153">
                  <c:v>1.3113999999999999</c:v>
                </c:pt>
                <c:pt idx="154">
                  <c:v>1.3369200000000001</c:v>
                </c:pt>
                <c:pt idx="155">
                  <c:v>1.36104</c:v>
                </c:pt>
                <c:pt idx="156">
                  <c:v>1.3867100000000001</c:v>
                </c:pt>
                <c:pt idx="157">
                  <c:v>1.41245</c:v>
                </c:pt>
                <c:pt idx="158">
                  <c:v>1.4364600000000001</c:v>
                </c:pt>
                <c:pt idx="159">
                  <c:v>1.46221</c:v>
                </c:pt>
                <c:pt idx="160">
                  <c:v>1.48628</c:v>
                </c:pt>
                <c:pt idx="161">
                  <c:v>1.5119899999999999</c:v>
                </c:pt>
                <c:pt idx="162">
                  <c:v>1.5361499999999999</c:v>
                </c:pt>
                <c:pt idx="163">
                  <c:v>1.56186</c:v>
                </c:pt>
                <c:pt idx="164">
                  <c:v>1.58596</c:v>
                </c:pt>
                <c:pt idx="165">
                  <c:v>1.61165</c:v>
                </c:pt>
                <c:pt idx="166">
                  <c:v>1.63561</c:v>
                </c:pt>
                <c:pt idx="167">
                  <c:v>1.6613199999999999</c:v>
                </c:pt>
                <c:pt idx="168">
                  <c:v>1.6854100000000001</c:v>
                </c:pt>
                <c:pt idx="169">
                  <c:v>1.7111400000000001</c:v>
                </c:pt>
                <c:pt idx="170">
                  <c:v>1.7350699999999999</c:v>
                </c:pt>
                <c:pt idx="171">
                  <c:v>1.7607900000000001</c:v>
                </c:pt>
                <c:pt idx="172">
                  <c:v>1.7848599999999999</c:v>
                </c:pt>
                <c:pt idx="173">
                  <c:v>1.8106</c:v>
                </c:pt>
                <c:pt idx="174">
                  <c:v>1.8346100000000001</c:v>
                </c:pt>
                <c:pt idx="175">
                  <c:v>1.86032</c:v>
                </c:pt>
                <c:pt idx="176">
                  <c:v>1.8859999999999999</c:v>
                </c:pt>
                <c:pt idx="177">
                  <c:v>1.9101399999999999</c:v>
                </c:pt>
                <c:pt idx="178">
                  <c:v>1.93571</c:v>
                </c:pt>
                <c:pt idx="179">
                  <c:v>1.95983</c:v>
                </c:pt>
                <c:pt idx="180">
                  <c:v>1.98553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2.0850900000000001</c:v>
                </c:pt>
                <c:pt idx="185">
                  <c:v>2.1091700000000002</c:v>
                </c:pt>
                <c:pt idx="186">
                  <c:v>2.13489</c:v>
                </c:pt>
                <c:pt idx="187">
                  <c:v>2.1587800000000001</c:v>
                </c:pt>
                <c:pt idx="188">
                  <c:v>2.1844999999999999</c:v>
                </c:pt>
                <c:pt idx="189">
                  <c:v>2.2085900000000001</c:v>
                </c:pt>
                <c:pt idx="190">
                  <c:v>2.2343199999999999</c:v>
                </c:pt>
                <c:pt idx="191">
                  <c:v>2.25834</c:v>
                </c:pt>
                <c:pt idx="192">
                  <c:v>2.2840400000000001</c:v>
                </c:pt>
                <c:pt idx="193">
                  <c:v>2.3081200000000002</c:v>
                </c:pt>
                <c:pt idx="194">
                  <c:v>2.3338700000000001</c:v>
                </c:pt>
                <c:pt idx="195">
                  <c:v>2.3592499999999998</c:v>
                </c:pt>
                <c:pt idx="196">
                  <c:v>2.3833500000000001</c:v>
                </c:pt>
                <c:pt idx="197">
                  <c:v>2.4090600000000002</c:v>
                </c:pt>
                <c:pt idx="198">
                  <c:v>2.4331800000000001</c:v>
                </c:pt>
                <c:pt idx="199">
                  <c:v>2.45886</c:v>
                </c:pt>
                <c:pt idx="200">
                  <c:v>2.48292</c:v>
                </c:pt>
                <c:pt idx="201">
                  <c:v>2.5085999999999999</c:v>
                </c:pt>
              </c:numCache>
            </c:numRef>
          </c:xVal>
          <c:yVal>
            <c:numRef>
              <c:f>n25C!$H$9:$H$210</c:f>
              <c:numCache>
                <c:formatCode>General</c:formatCode>
                <c:ptCount val="202"/>
                <c:pt idx="0">
                  <c:v>-328.39999999998429</c:v>
                </c:pt>
                <c:pt idx="1">
                  <c:v>-341.59999999998638</c:v>
                </c:pt>
                <c:pt idx="2">
                  <c:v>-338.79999999995027</c:v>
                </c:pt>
                <c:pt idx="3">
                  <c:v>-332.79999999995533</c:v>
                </c:pt>
                <c:pt idx="4">
                  <c:v>-327.60000000000565</c:v>
                </c:pt>
                <c:pt idx="5">
                  <c:v>-322.00000000004445</c:v>
                </c:pt>
                <c:pt idx="6">
                  <c:v>-311.59999999996745</c:v>
                </c:pt>
                <c:pt idx="7">
                  <c:v>-300.79999999996772</c:v>
                </c:pt>
                <c:pt idx="8">
                  <c:v>-297.99999999995384</c:v>
                </c:pt>
                <c:pt idx="9">
                  <c:v>-290.79999999999109</c:v>
                </c:pt>
                <c:pt idx="10">
                  <c:v>-286.80000000003145</c:v>
                </c:pt>
                <c:pt idx="11">
                  <c:v>-279.99999999996919</c:v>
                </c:pt>
                <c:pt idx="12">
                  <c:v>-274.80000000001945</c:v>
                </c:pt>
                <c:pt idx="13">
                  <c:v>-264.40000000003124</c:v>
                </c:pt>
                <c:pt idx="14">
                  <c:v>-259.99999999997135</c:v>
                </c:pt>
                <c:pt idx="15">
                  <c:v>-261.20000000002807</c:v>
                </c:pt>
                <c:pt idx="16">
                  <c:v>-253.20000000004225</c:v>
                </c:pt>
                <c:pt idx="17">
                  <c:v>-245.99999999999071</c:v>
                </c:pt>
                <c:pt idx="18">
                  <c:v>-235.19999999996878</c:v>
                </c:pt>
                <c:pt idx="19">
                  <c:v>-230.79999999997546</c:v>
                </c:pt>
                <c:pt idx="20">
                  <c:v>-226.40000000000438</c:v>
                </c:pt>
                <c:pt idx="21">
                  <c:v>-227.59999999997228</c:v>
                </c:pt>
                <c:pt idx="22">
                  <c:v>-224.00000000000199</c:v>
                </c:pt>
                <c:pt idx="23">
                  <c:v>-215.20000000001539</c:v>
                </c:pt>
                <c:pt idx="24">
                  <c:v>-211.19999999994477</c:v>
                </c:pt>
                <c:pt idx="25">
                  <c:v>-202.39999999995817</c:v>
                </c:pt>
                <c:pt idx="26">
                  <c:v>-205.2000000000387</c:v>
                </c:pt>
                <c:pt idx="27">
                  <c:v>-196.39999999991886</c:v>
                </c:pt>
                <c:pt idx="28">
                  <c:v>-196.40000000000768</c:v>
                </c:pt>
                <c:pt idx="29">
                  <c:v>-191.19999999999138</c:v>
                </c:pt>
                <c:pt idx="30">
                  <c:v>-184.79999999998498</c:v>
                </c:pt>
                <c:pt idx="31">
                  <c:v>-177.19999999994405</c:v>
                </c:pt>
                <c:pt idx="32">
                  <c:v>-181.99999999999329</c:v>
                </c:pt>
                <c:pt idx="33">
                  <c:v>-173.20000000005109</c:v>
                </c:pt>
                <c:pt idx="34">
                  <c:v>-168.79999999992458</c:v>
                </c:pt>
                <c:pt idx="35">
                  <c:v>-166.80000000004469</c:v>
                </c:pt>
                <c:pt idx="36">
                  <c:v>-154.39999999995459</c:v>
                </c:pt>
                <c:pt idx="37">
                  <c:v>-154.39999999999898</c:v>
                </c:pt>
                <c:pt idx="38">
                  <c:v>-152.79999999999737</c:v>
                </c:pt>
                <c:pt idx="39">
                  <c:v>-150.39999999997278</c:v>
                </c:pt>
                <c:pt idx="40">
                  <c:v>-144.79999999998935</c:v>
                </c:pt>
                <c:pt idx="41">
                  <c:v>-144.0000000000108</c:v>
                </c:pt>
                <c:pt idx="42">
                  <c:v>-139.59999999997311</c:v>
                </c:pt>
                <c:pt idx="43">
                  <c:v>-136.00000000000279</c:v>
                </c:pt>
                <c:pt idx="44">
                  <c:v>-132.3999999999881</c:v>
                </c:pt>
                <c:pt idx="45">
                  <c:v>-133.60000000002262</c:v>
                </c:pt>
                <c:pt idx="46">
                  <c:v>-121.99999999999989</c:v>
                </c:pt>
                <c:pt idx="47">
                  <c:v>-120.00000000003119</c:v>
                </c:pt>
                <c:pt idx="48">
                  <c:v>-125.2000000000031</c:v>
                </c:pt>
                <c:pt idx="49">
                  <c:v>-121.20000000002129</c:v>
                </c:pt>
                <c:pt idx="50">
                  <c:v>-115.19999999998198</c:v>
                </c:pt>
                <c:pt idx="51">
                  <c:v>-108.80000000001999</c:v>
                </c:pt>
                <c:pt idx="52">
                  <c:v>-109.59999999999859</c:v>
                </c:pt>
                <c:pt idx="53">
                  <c:v>-97.600000000008791</c:v>
                </c:pt>
                <c:pt idx="54">
                  <c:v>-100.40000000000049</c:v>
                </c:pt>
                <c:pt idx="55">
                  <c:v>-96.399999999974284</c:v>
                </c:pt>
                <c:pt idx="56">
                  <c:v>-92.80000000000399</c:v>
                </c:pt>
                <c:pt idx="57">
                  <c:v>-95.199999999984186</c:v>
                </c:pt>
                <c:pt idx="58">
                  <c:v>-86.39999999999759</c:v>
                </c:pt>
                <c:pt idx="59">
                  <c:v>-83.600000000005892</c:v>
                </c:pt>
                <c:pt idx="60">
                  <c:v>-85.599999999974585</c:v>
                </c:pt>
                <c:pt idx="61">
                  <c:v>-74.799999999974887</c:v>
                </c:pt>
                <c:pt idx="62">
                  <c:v>-74.799999999974887</c:v>
                </c:pt>
                <c:pt idx="63">
                  <c:v>-71.600000000060504</c:v>
                </c:pt>
                <c:pt idx="64">
                  <c:v>-55.399999999927729</c:v>
                </c:pt>
                <c:pt idx="65">
                  <c:v>-61.999999999962085</c:v>
                </c:pt>
                <c:pt idx="66">
                  <c:v>-55.199999999988592</c:v>
                </c:pt>
                <c:pt idx="67">
                  <c:v>-56.599999999917827</c:v>
                </c:pt>
                <c:pt idx="68">
                  <c:v>-53.400000000092263</c:v>
                </c:pt>
                <c:pt idx="69">
                  <c:v>-44.799999999955986</c:v>
                </c:pt>
                <c:pt idx="70">
                  <c:v>-45.599999999978991</c:v>
                </c:pt>
                <c:pt idx="71">
                  <c:v>-45.200000000011897</c:v>
                </c:pt>
                <c:pt idx="72">
                  <c:v>-41.799999999980741</c:v>
                </c:pt>
                <c:pt idx="73">
                  <c:v>-23.999999999979593</c:v>
                </c:pt>
                <c:pt idx="74">
                  <c:v>-32.399999999999089</c:v>
                </c:pt>
                <c:pt idx="75">
                  <c:v>-32.999999999994152</c:v>
                </c:pt>
                <c:pt idx="76">
                  <c:v>-25.000000000030553</c:v>
                </c:pt>
                <c:pt idx="77">
                  <c:v>-25.399999999997647</c:v>
                </c:pt>
                <c:pt idx="78">
                  <c:v>-23.200000000045407</c:v>
                </c:pt>
                <c:pt idx="79">
                  <c:v>-20.799999999976393</c:v>
                </c:pt>
                <c:pt idx="80">
                  <c:v>-17.800000000001148</c:v>
                </c:pt>
                <c:pt idx="81">
                  <c:v>-9.8000000000375564</c:v>
                </c:pt>
                <c:pt idx="82">
                  <c:v>-8.6000000000474586</c:v>
                </c:pt>
                <c:pt idx="83">
                  <c:v>-4.0000000000262039</c:v>
                </c:pt>
                <c:pt idx="84">
                  <c:v>5.1999999999274849</c:v>
                </c:pt>
                <c:pt idx="85">
                  <c:v>2.6000000000081513</c:v>
                </c:pt>
                <c:pt idx="86">
                  <c:v>6.6000000000343562</c:v>
                </c:pt>
                <c:pt idx="87">
                  <c:v>11.600000000022703</c:v>
                </c:pt>
                <c:pt idx="88">
                  <c:v>13.200000000068712</c:v>
                </c:pt>
                <c:pt idx="89">
                  <c:v>10.799999999999699</c:v>
                </c:pt>
                <c:pt idx="90">
                  <c:v>20.799999999976393</c:v>
                </c:pt>
                <c:pt idx="91">
                  <c:v>19.599999999986295</c:v>
                </c:pt>
                <c:pt idx="92">
                  <c:v>26.599999999987745</c:v>
                </c:pt>
                <c:pt idx="93">
                  <c:v>30.600000000013949</c:v>
                </c:pt>
                <c:pt idx="94">
                  <c:v>35.199999999946392</c:v>
                </c:pt>
                <c:pt idx="95">
                  <c:v>36.599999999964439</c:v>
                </c:pt>
                <c:pt idx="96">
                  <c:v>40.600000000079461</c:v>
                </c:pt>
                <c:pt idx="97">
                  <c:v>48.080000000005896</c:v>
                </c:pt>
                <c:pt idx="98">
                  <c:v>48.280000000033851</c:v>
                </c:pt>
                <c:pt idx="99">
                  <c:v>51.540000000027675</c:v>
                </c:pt>
                <c:pt idx="100">
                  <c:v>58.039999999959235</c:v>
                </c:pt>
                <c:pt idx="101">
                  <c:v>62.059999999952716</c:v>
                </c:pt>
                <c:pt idx="102">
                  <c:v>65.380000000025959</c:v>
                </c:pt>
                <c:pt idx="103">
                  <c:v>69.340000000028823</c:v>
                </c:pt>
                <c:pt idx="104">
                  <c:v>82.320000000013493</c:v>
                </c:pt>
                <c:pt idx="105">
                  <c:v>70.8000000000375</c:v>
                </c:pt>
                <c:pt idx="106">
                  <c:v>80.4000000000471</c:v>
                </c:pt>
                <c:pt idx="107">
                  <c:v>83.799999999989438</c:v>
                </c:pt>
                <c:pt idx="108">
                  <c:v>93.999999999994088</c:v>
                </c:pt>
                <c:pt idx="109">
                  <c:v>95.000000000045048</c:v>
                </c:pt>
                <c:pt idx="110">
                  <c:v>95.400000000012142</c:v>
                </c:pt>
                <c:pt idx="111">
                  <c:v>104.99999999993292</c:v>
                </c:pt>
                <c:pt idx="112">
                  <c:v>105.99999999998388</c:v>
                </c:pt>
                <c:pt idx="113">
                  <c:v>115.59999999999349</c:v>
                </c:pt>
                <c:pt idx="114">
                  <c:v>118.60000000005755</c:v>
                </c:pt>
                <c:pt idx="115">
                  <c:v>119.99999999998678</c:v>
                </c:pt>
                <c:pt idx="116">
                  <c:v>123.79999999998503</c:v>
                </c:pt>
                <c:pt idx="117">
                  <c:v>127.39999999995534</c:v>
                </c:pt>
                <c:pt idx="118">
                  <c:v>138.39999999998298</c:v>
                </c:pt>
                <c:pt idx="119">
                  <c:v>137.9999999999271</c:v>
                </c:pt>
                <c:pt idx="120">
                  <c:v>136.59999999999786</c:v>
                </c:pt>
                <c:pt idx="121">
                  <c:v>140.39999999990727</c:v>
                </c:pt>
                <c:pt idx="122">
                  <c:v>144.60000000005024</c:v>
                </c:pt>
                <c:pt idx="123">
                  <c:v>154.60000000002694</c:v>
                </c:pt>
                <c:pt idx="124">
                  <c:v>159.20000000004819</c:v>
                </c:pt>
                <c:pt idx="125">
                  <c:v>159.39999999998733</c:v>
                </c:pt>
                <c:pt idx="126">
                  <c:v>164.60000000000363</c:v>
                </c:pt>
                <c:pt idx="127">
                  <c:v>166.00000000002169</c:v>
                </c:pt>
                <c:pt idx="128">
                  <c:v>166.39999999998878</c:v>
                </c:pt>
                <c:pt idx="129">
                  <c:v>178.00000000001148</c:v>
                </c:pt>
                <c:pt idx="130">
                  <c:v>175.59999999994247</c:v>
                </c:pt>
                <c:pt idx="131">
                  <c:v>190.20000000002923</c:v>
                </c:pt>
                <c:pt idx="132">
                  <c:v>182.80000000006069</c:v>
                </c:pt>
                <c:pt idx="133">
                  <c:v>197.39999999996982</c:v>
                </c:pt>
                <c:pt idx="134">
                  <c:v>196.00000000004059</c:v>
                </c:pt>
                <c:pt idx="135">
                  <c:v>201.60000000002398</c:v>
                </c:pt>
                <c:pt idx="136">
                  <c:v>201.80000000005194</c:v>
                </c:pt>
                <c:pt idx="137">
                  <c:v>206.00000000001728</c:v>
                </c:pt>
                <c:pt idx="138">
                  <c:v>217.79999999997912</c:v>
                </c:pt>
                <c:pt idx="139">
                  <c:v>220.60000000001523</c:v>
                </c:pt>
                <c:pt idx="140">
                  <c:v>221.80000000000533</c:v>
                </c:pt>
                <c:pt idx="141">
                  <c:v>225.99999999997067</c:v>
                </c:pt>
                <c:pt idx="142">
                  <c:v>232.00000000009879</c:v>
                </c:pt>
                <c:pt idx="143">
                  <c:v>236.000000000125</c:v>
                </c:pt>
                <c:pt idx="144">
                  <c:v>243.99999999999977</c:v>
                </c:pt>
                <c:pt idx="145">
                  <c:v>248.00000000002598</c:v>
                </c:pt>
                <c:pt idx="146">
                  <c:v>245.99999999992406</c:v>
                </c:pt>
                <c:pt idx="147">
                  <c:v>243.99999999999977</c:v>
                </c:pt>
                <c:pt idx="148">
                  <c:v>255.99999999990072</c:v>
                </c:pt>
                <c:pt idx="149">
                  <c:v>253.99999999997647</c:v>
                </c:pt>
                <c:pt idx="150">
                  <c:v>262.00000000002888</c:v>
                </c:pt>
                <c:pt idx="151">
                  <c:v>262.00000000002888</c:v>
                </c:pt>
                <c:pt idx="152">
                  <c:v>267.99999999997937</c:v>
                </c:pt>
                <c:pt idx="153">
                  <c:v>272.00000000000557</c:v>
                </c:pt>
                <c:pt idx="154">
                  <c:v>276.00000000003172</c:v>
                </c:pt>
                <c:pt idx="155">
                  <c:v>280.00000000005798</c:v>
                </c:pt>
                <c:pt idx="156">
                  <c:v>286.00000000000847</c:v>
                </c:pt>
                <c:pt idx="157">
                  <c:v>286.00000000000847</c:v>
                </c:pt>
                <c:pt idx="158">
                  <c:v>291.99999999995896</c:v>
                </c:pt>
                <c:pt idx="159">
                  <c:v>294.00000000006088</c:v>
                </c:pt>
                <c:pt idx="160">
                  <c:v>300.00000000001137</c:v>
                </c:pt>
                <c:pt idx="161">
                  <c:v>301.99999999993571</c:v>
                </c:pt>
                <c:pt idx="162">
                  <c:v>309.99999999998806</c:v>
                </c:pt>
                <c:pt idx="163">
                  <c:v>311.99999999991235</c:v>
                </c:pt>
                <c:pt idx="164">
                  <c:v>315.99999999993855</c:v>
                </c:pt>
                <c:pt idx="165">
                  <c:v>322.00000000006668</c:v>
                </c:pt>
                <c:pt idx="166">
                  <c:v>318.00000000004047</c:v>
                </c:pt>
                <c:pt idx="167">
                  <c:v>328.00000000001717</c:v>
                </c:pt>
                <c:pt idx="168">
                  <c:v>329.99999999994145</c:v>
                </c:pt>
                <c:pt idx="169">
                  <c:v>331.99999999986574</c:v>
                </c:pt>
                <c:pt idx="170">
                  <c:v>333.99999999996766</c:v>
                </c:pt>
                <c:pt idx="171">
                  <c:v>337.99999999999386</c:v>
                </c:pt>
                <c:pt idx="172">
                  <c:v>343.99999999994435</c:v>
                </c:pt>
                <c:pt idx="173">
                  <c:v>339.99999999991815</c:v>
                </c:pt>
                <c:pt idx="174">
                  <c:v>337.99999999999386</c:v>
                </c:pt>
                <c:pt idx="175">
                  <c:v>351.99999999999676</c:v>
                </c:pt>
                <c:pt idx="176">
                  <c:v>360.00000000004917</c:v>
                </c:pt>
                <c:pt idx="177">
                  <c:v>356.00000000002296</c:v>
                </c:pt>
                <c:pt idx="178">
                  <c:v>353.99999999992104</c:v>
                </c:pt>
                <c:pt idx="179">
                  <c:v>353.99999999992104</c:v>
                </c:pt>
                <c:pt idx="180">
                  <c:v>361.99999999997345</c:v>
                </c:pt>
                <c:pt idx="181">
                  <c:v>361.99999999979582</c:v>
                </c:pt>
                <c:pt idx="182">
                  <c:v>370.00000000002586</c:v>
                </c:pt>
                <c:pt idx="183">
                  <c:v>374.00000000005207</c:v>
                </c:pt>
                <c:pt idx="184">
                  <c:v>374.00000000005207</c:v>
                </c:pt>
                <c:pt idx="185">
                  <c:v>381.99999999992684</c:v>
                </c:pt>
                <c:pt idx="186">
                  <c:v>385.99999999995305</c:v>
                </c:pt>
                <c:pt idx="187">
                  <c:v>380.00000000000256</c:v>
                </c:pt>
                <c:pt idx="188">
                  <c:v>384.00000000002876</c:v>
                </c:pt>
                <c:pt idx="189">
                  <c:v>385.99999999995305</c:v>
                </c:pt>
                <c:pt idx="190">
                  <c:v>383.99999999985113</c:v>
                </c:pt>
                <c:pt idx="191">
                  <c:v>391.99999999990354</c:v>
                </c:pt>
                <c:pt idx="192">
                  <c:v>391.99999999990354</c:v>
                </c:pt>
                <c:pt idx="193">
                  <c:v>395.99999999992974</c:v>
                </c:pt>
                <c:pt idx="194">
                  <c:v>394.00000000000546</c:v>
                </c:pt>
                <c:pt idx="195">
                  <c:v>390.00000000015689</c:v>
                </c:pt>
                <c:pt idx="196">
                  <c:v>398.00000000003166</c:v>
                </c:pt>
                <c:pt idx="197">
                  <c:v>403.99999999998215</c:v>
                </c:pt>
                <c:pt idx="198">
                  <c:v>408.00000000000836</c:v>
                </c:pt>
                <c:pt idx="199">
                  <c:v>408.00000000000836</c:v>
                </c:pt>
                <c:pt idx="200">
                  <c:v>403.99999999998215</c:v>
                </c:pt>
                <c:pt idx="201">
                  <c:v>412.00000000003456</c:v>
                </c:pt>
              </c:numCache>
            </c:numRef>
          </c:yVal>
          <c:smooth val="1"/>
        </c:ser>
        <c:ser>
          <c:idx val="4"/>
          <c:order val="3"/>
          <c:tx>
            <c:v>0C</c:v>
          </c:tx>
          <c:marker>
            <c:symbol val="none"/>
          </c:marker>
          <c:xVal>
            <c:numRef>
              <c:f>'0C'!$D$9:$D$210</c:f>
              <c:numCache>
                <c:formatCode>General</c:formatCode>
                <c:ptCount val="202"/>
                <c:pt idx="0">
                  <c:v>-2.5098500000000001</c:v>
                </c:pt>
                <c:pt idx="1">
                  <c:v>-2.4838100000000001</c:v>
                </c:pt>
                <c:pt idx="2">
                  <c:v>-2.4596200000000001</c:v>
                </c:pt>
                <c:pt idx="3">
                  <c:v>-2.4338799999999998</c:v>
                </c:pt>
                <c:pt idx="4">
                  <c:v>-2.4097300000000001</c:v>
                </c:pt>
                <c:pt idx="5">
                  <c:v>-2.3839999999999999</c:v>
                </c:pt>
                <c:pt idx="6">
                  <c:v>-2.3598300000000001</c:v>
                </c:pt>
                <c:pt idx="7">
                  <c:v>-2.3344800000000001</c:v>
                </c:pt>
                <c:pt idx="8">
                  <c:v>-2.3087200000000001</c:v>
                </c:pt>
                <c:pt idx="9">
                  <c:v>-2.2846099999999998</c:v>
                </c:pt>
                <c:pt idx="10">
                  <c:v>-2.25888</c:v>
                </c:pt>
                <c:pt idx="11">
                  <c:v>-2.23489</c:v>
                </c:pt>
                <c:pt idx="12">
                  <c:v>-2.2091400000000001</c:v>
                </c:pt>
                <c:pt idx="13">
                  <c:v>-2.1850700000000001</c:v>
                </c:pt>
                <c:pt idx="14">
                  <c:v>-2.15937</c:v>
                </c:pt>
                <c:pt idx="15">
                  <c:v>-2.1354799999999998</c:v>
                </c:pt>
                <c:pt idx="16">
                  <c:v>-2.1097399999999999</c:v>
                </c:pt>
                <c:pt idx="17">
                  <c:v>-2.08568</c:v>
                </c:pt>
                <c:pt idx="18">
                  <c:v>-2.0599400000000001</c:v>
                </c:pt>
                <c:pt idx="19">
                  <c:v>-2.0358399999999999</c:v>
                </c:pt>
                <c:pt idx="20">
                  <c:v>-2.0101499999999999</c:v>
                </c:pt>
                <c:pt idx="21">
                  <c:v>-1.9860599999999999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-1.9106799999999999</c:v>
                </c:pt>
                <c:pt idx="25">
                  <c:v>-1.8865400000000001</c:v>
                </c:pt>
                <c:pt idx="26">
                  <c:v>-1.86086</c:v>
                </c:pt>
                <c:pt idx="27">
                  <c:v>-1.8351599999999999</c:v>
                </c:pt>
                <c:pt idx="28">
                  <c:v>-1.8111299999999999</c:v>
                </c:pt>
                <c:pt idx="29">
                  <c:v>-1.7854000000000001</c:v>
                </c:pt>
                <c:pt idx="30">
                  <c:v>-1.76129</c:v>
                </c:pt>
                <c:pt idx="31">
                  <c:v>-1.7356</c:v>
                </c:pt>
                <c:pt idx="32">
                  <c:v>-1.7116899999999999</c:v>
                </c:pt>
                <c:pt idx="33">
                  <c:v>-1.68597</c:v>
                </c:pt>
                <c:pt idx="34">
                  <c:v>-1.6618599999999999</c:v>
                </c:pt>
                <c:pt idx="35">
                  <c:v>-1.6361600000000001</c:v>
                </c:pt>
                <c:pt idx="36">
                  <c:v>-1.6121799999999999</c:v>
                </c:pt>
                <c:pt idx="37">
                  <c:v>-1.5864100000000001</c:v>
                </c:pt>
                <c:pt idx="38">
                  <c:v>-1.5623</c:v>
                </c:pt>
                <c:pt idx="39">
                  <c:v>-1.5365599999999999</c:v>
                </c:pt>
                <c:pt idx="40">
                  <c:v>-1.5123899999999999</c:v>
                </c:pt>
                <c:pt idx="41">
                  <c:v>-1.4866699999999999</c:v>
                </c:pt>
                <c:pt idx="42">
                  <c:v>-1.46258</c:v>
                </c:pt>
                <c:pt idx="43">
                  <c:v>-1.4368799999999999</c:v>
                </c:pt>
                <c:pt idx="44">
                  <c:v>-1.4128400000000001</c:v>
                </c:pt>
                <c:pt idx="45">
                  <c:v>-1.3871199999999999</c:v>
                </c:pt>
                <c:pt idx="46">
                  <c:v>-1.3614299999999999</c:v>
                </c:pt>
                <c:pt idx="47">
                  <c:v>-1.3372999999999999</c:v>
                </c:pt>
                <c:pt idx="48">
                  <c:v>-1.31179</c:v>
                </c:pt>
                <c:pt idx="49">
                  <c:v>-1.2876399999999999</c:v>
                </c:pt>
                <c:pt idx="50">
                  <c:v>-1.26197</c:v>
                </c:pt>
                <c:pt idx="51">
                  <c:v>-1.2378499999999999</c:v>
                </c:pt>
                <c:pt idx="52">
                  <c:v>-1.21221</c:v>
                </c:pt>
                <c:pt idx="53">
                  <c:v>-1.1880999999999999</c:v>
                </c:pt>
                <c:pt idx="54">
                  <c:v>-1.16242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-1.0885899999999999</c:v>
                </c:pt>
                <c:pt idx="58">
                  <c:v>-1.0628599999999999</c:v>
                </c:pt>
                <c:pt idx="59">
                  <c:v>-1.0387900000000001</c:v>
                </c:pt>
                <c:pt idx="60">
                  <c:v>-1.01305</c:v>
                </c:pt>
                <c:pt idx="61">
                  <c:v>-0.98903700000000005</c:v>
                </c:pt>
                <c:pt idx="62">
                  <c:v>-0.96332799999999996</c:v>
                </c:pt>
                <c:pt idx="63">
                  <c:v>-0.93923199999999996</c:v>
                </c:pt>
                <c:pt idx="64">
                  <c:v>-0.91352</c:v>
                </c:pt>
                <c:pt idx="65">
                  <c:v>-0.88800500000000004</c:v>
                </c:pt>
                <c:pt idx="66">
                  <c:v>-0.8639</c:v>
                </c:pt>
                <c:pt idx="67">
                  <c:v>-0.83821400000000001</c:v>
                </c:pt>
                <c:pt idx="68">
                  <c:v>-0.81406100000000003</c:v>
                </c:pt>
                <c:pt idx="69">
                  <c:v>-0.788408</c:v>
                </c:pt>
                <c:pt idx="70">
                  <c:v>-0.76439400000000002</c:v>
                </c:pt>
                <c:pt idx="71">
                  <c:v>-0.73868900000000004</c:v>
                </c:pt>
                <c:pt idx="72">
                  <c:v>-0.71458900000000003</c:v>
                </c:pt>
                <c:pt idx="73">
                  <c:v>-0.68920800000000004</c:v>
                </c:pt>
                <c:pt idx="74">
                  <c:v>-0.66506100000000001</c:v>
                </c:pt>
                <c:pt idx="75">
                  <c:v>-0.63936000000000004</c:v>
                </c:pt>
                <c:pt idx="76">
                  <c:v>-0.61522600000000005</c:v>
                </c:pt>
                <c:pt idx="77">
                  <c:v>-0.58958900000000003</c:v>
                </c:pt>
                <c:pt idx="78">
                  <c:v>-0.56551499999999999</c:v>
                </c:pt>
                <c:pt idx="79">
                  <c:v>-0.53981000000000001</c:v>
                </c:pt>
                <c:pt idx="80">
                  <c:v>-0.51566900000000004</c:v>
                </c:pt>
                <c:pt idx="81">
                  <c:v>-0.49019000000000001</c:v>
                </c:pt>
                <c:pt idx="82">
                  <c:v>-0.46605000000000002</c:v>
                </c:pt>
                <c:pt idx="83">
                  <c:v>-0.44037900000000002</c:v>
                </c:pt>
                <c:pt idx="84">
                  <c:v>-0.41461599999999998</c:v>
                </c:pt>
                <c:pt idx="85">
                  <c:v>-0.390569</c:v>
                </c:pt>
                <c:pt idx="86">
                  <c:v>-0.36486099999999999</c:v>
                </c:pt>
                <c:pt idx="87">
                  <c:v>-0.34077600000000002</c:v>
                </c:pt>
                <c:pt idx="88">
                  <c:v>-0.315077</c:v>
                </c:pt>
                <c:pt idx="89">
                  <c:v>-0.29095500000000002</c:v>
                </c:pt>
                <c:pt idx="90">
                  <c:v>-0.26541100000000001</c:v>
                </c:pt>
                <c:pt idx="91">
                  <c:v>-0.24129500000000001</c:v>
                </c:pt>
                <c:pt idx="92">
                  <c:v>-0.215616</c:v>
                </c:pt>
                <c:pt idx="93">
                  <c:v>-0.19151399999999999</c:v>
                </c:pt>
                <c:pt idx="94">
                  <c:v>-0.16583999999999999</c:v>
                </c:pt>
                <c:pt idx="95">
                  <c:v>-0.14175399999999999</c:v>
                </c:pt>
                <c:pt idx="96">
                  <c:v>-0.116065</c:v>
                </c:pt>
                <c:pt idx="97">
                  <c:v>-9.1934399999999999E-2</c:v>
                </c:pt>
                <c:pt idx="98">
                  <c:v>-6.6420400000000004E-2</c:v>
                </c:pt>
                <c:pt idx="99">
                  <c:v>-4.2295399999999997E-2</c:v>
                </c:pt>
                <c:pt idx="100">
                  <c:v>-1.66058E-2</c:v>
                </c:pt>
                <c:pt idx="101">
                  <c:v>1.6531899999999999E-2</c:v>
                </c:pt>
                <c:pt idx="102">
                  <c:v>4.22697E-2</c:v>
                </c:pt>
                <c:pt idx="103">
                  <c:v>6.6399200000000005E-2</c:v>
                </c:pt>
                <c:pt idx="104">
                  <c:v>9.1914399999999993E-2</c:v>
                </c:pt>
                <c:pt idx="105">
                  <c:v>0.116047</c:v>
                </c:pt>
                <c:pt idx="106">
                  <c:v>0.14178299999999999</c:v>
                </c:pt>
                <c:pt idx="107">
                  <c:v>0.16589499999999999</c:v>
                </c:pt>
                <c:pt idx="108">
                  <c:v>0.19153700000000001</c:v>
                </c:pt>
                <c:pt idx="109">
                  <c:v>0.215672</c:v>
                </c:pt>
                <c:pt idx="110">
                  <c:v>0.24135000000000001</c:v>
                </c:pt>
                <c:pt idx="111">
                  <c:v>0.26547599999999999</c:v>
                </c:pt>
                <c:pt idx="112">
                  <c:v>0.29105199999999998</c:v>
                </c:pt>
                <c:pt idx="113">
                  <c:v>0.31518699999999999</c:v>
                </c:pt>
                <c:pt idx="114">
                  <c:v>0.34086300000000003</c:v>
                </c:pt>
                <c:pt idx="115">
                  <c:v>0.364925</c:v>
                </c:pt>
                <c:pt idx="116">
                  <c:v>0.39063599999999998</c:v>
                </c:pt>
                <c:pt idx="117">
                  <c:v>0.41468899999999997</c:v>
                </c:pt>
                <c:pt idx="118">
                  <c:v>0.44041200000000003</c:v>
                </c:pt>
                <c:pt idx="119">
                  <c:v>0.46612599999999998</c:v>
                </c:pt>
                <c:pt idx="120">
                  <c:v>0.49023699999999998</c:v>
                </c:pt>
                <c:pt idx="121">
                  <c:v>0.51574299999999995</c:v>
                </c:pt>
                <c:pt idx="122">
                  <c:v>0.53988700000000001</c:v>
                </c:pt>
                <c:pt idx="123">
                  <c:v>0.56555100000000003</c:v>
                </c:pt>
                <c:pt idx="124">
                  <c:v>0.589638</c:v>
                </c:pt>
                <c:pt idx="125">
                  <c:v>0.61527799999999999</c:v>
                </c:pt>
                <c:pt idx="126">
                  <c:v>0.63942600000000005</c:v>
                </c:pt>
                <c:pt idx="127">
                  <c:v>0.66510400000000003</c:v>
                </c:pt>
                <c:pt idx="128">
                  <c:v>0.68920999999999999</c:v>
                </c:pt>
                <c:pt idx="129">
                  <c:v>0.71458100000000002</c:v>
                </c:pt>
                <c:pt idx="130">
                  <c:v>0.73868500000000004</c:v>
                </c:pt>
                <c:pt idx="131">
                  <c:v>0.76436400000000004</c:v>
                </c:pt>
                <c:pt idx="132">
                  <c:v>0.78839800000000004</c:v>
                </c:pt>
                <c:pt idx="133">
                  <c:v>0.81404500000000002</c:v>
                </c:pt>
                <c:pt idx="134">
                  <c:v>0.83813099999999996</c:v>
                </c:pt>
                <c:pt idx="135">
                  <c:v>0.86382800000000004</c:v>
                </c:pt>
                <c:pt idx="136">
                  <c:v>0.88793900000000003</c:v>
                </c:pt>
                <c:pt idx="137">
                  <c:v>0.913443</c:v>
                </c:pt>
                <c:pt idx="138">
                  <c:v>0.93918599999999997</c:v>
                </c:pt>
                <c:pt idx="139">
                  <c:v>0.96329399999999998</c:v>
                </c:pt>
                <c:pt idx="140">
                  <c:v>0.98897699999999999</c:v>
                </c:pt>
                <c:pt idx="141">
                  <c:v>1.0129900000000001</c:v>
                </c:pt>
                <c:pt idx="142">
                  <c:v>1.03871</c:v>
                </c:pt>
                <c:pt idx="143">
                  <c:v>1.0628299999999999</c:v>
                </c:pt>
                <c:pt idx="144">
                  <c:v>1.0885499999999999</c:v>
                </c:pt>
                <c:pt idx="145">
                  <c:v>1.11249</c:v>
                </c:pt>
                <c:pt idx="146">
                  <c:v>1.13818</c:v>
                </c:pt>
                <c:pt idx="147">
                  <c:v>1.16228</c:v>
                </c:pt>
                <c:pt idx="148">
                  <c:v>1.18798</c:v>
                </c:pt>
                <c:pt idx="149">
                  <c:v>1.21204</c:v>
                </c:pt>
                <c:pt idx="150">
                  <c:v>1.2377199999999999</c:v>
                </c:pt>
                <c:pt idx="151">
                  <c:v>1.2618499999999999</c:v>
                </c:pt>
                <c:pt idx="152">
                  <c:v>1.28752</c:v>
                </c:pt>
                <c:pt idx="153">
                  <c:v>1.31166</c:v>
                </c:pt>
                <c:pt idx="154">
                  <c:v>1.3371500000000001</c:v>
                </c:pt>
                <c:pt idx="155">
                  <c:v>1.36127</c:v>
                </c:pt>
                <c:pt idx="156">
                  <c:v>1.38693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1.4623900000000001</c:v>
                </c:pt>
                <c:pt idx="160">
                  <c:v>1.48647</c:v>
                </c:pt>
                <c:pt idx="161">
                  <c:v>1.5122100000000001</c:v>
                </c:pt>
                <c:pt idx="162">
                  <c:v>1.53637</c:v>
                </c:pt>
                <c:pt idx="163">
                  <c:v>1.56212</c:v>
                </c:pt>
                <c:pt idx="164">
                  <c:v>1.58619</c:v>
                </c:pt>
                <c:pt idx="165">
                  <c:v>1.61192</c:v>
                </c:pt>
                <c:pt idx="166">
                  <c:v>1.63588</c:v>
                </c:pt>
                <c:pt idx="167">
                  <c:v>1.6616</c:v>
                </c:pt>
                <c:pt idx="168">
                  <c:v>1.6856800000000001</c:v>
                </c:pt>
                <c:pt idx="169">
                  <c:v>1.71139</c:v>
                </c:pt>
                <c:pt idx="170">
                  <c:v>1.7352799999999999</c:v>
                </c:pt>
                <c:pt idx="171">
                  <c:v>1.7609999999999999</c:v>
                </c:pt>
                <c:pt idx="172">
                  <c:v>1.78512</c:v>
                </c:pt>
                <c:pt idx="173">
                  <c:v>1.81081</c:v>
                </c:pt>
                <c:pt idx="174">
                  <c:v>1.83484</c:v>
                </c:pt>
                <c:pt idx="175">
                  <c:v>1.8605799999999999</c:v>
                </c:pt>
                <c:pt idx="176">
                  <c:v>1.88628</c:v>
                </c:pt>
                <c:pt idx="177">
                  <c:v>1.9104099999999999</c:v>
                </c:pt>
                <c:pt idx="178">
                  <c:v>1.9359200000000001</c:v>
                </c:pt>
                <c:pt idx="179">
                  <c:v>1.9600500000000001</c:v>
                </c:pt>
                <c:pt idx="180">
                  <c:v>1.9857499999999999</c:v>
                </c:pt>
                <c:pt idx="181">
                  <c:v>2.0098699999999998</c:v>
                </c:pt>
                <c:pt idx="182">
                  <c:v>2.0355300000000001</c:v>
                </c:pt>
                <c:pt idx="183">
                  <c:v>2.0596199999999998</c:v>
                </c:pt>
                <c:pt idx="184">
                  <c:v>2.08534</c:v>
                </c:pt>
                <c:pt idx="185">
                  <c:v>2.10941</c:v>
                </c:pt>
                <c:pt idx="186">
                  <c:v>2.1351599999999999</c:v>
                </c:pt>
                <c:pt idx="187">
                  <c:v>2.1590799999999999</c:v>
                </c:pt>
                <c:pt idx="188">
                  <c:v>2.1848000000000001</c:v>
                </c:pt>
                <c:pt idx="189">
                  <c:v>2.2089099999999999</c:v>
                </c:pt>
                <c:pt idx="190">
                  <c:v>2.2346200000000001</c:v>
                </c:pt>
                <c:pt idx="191">
                  <c:v>2.25867</c:v>
                </c:pt>
                <c:pt idx="192">
                  <c:v>2.2843900000000001</c:v>
                </c:pt>
                <c:pt idx="193">
                  <c:v>2.3084799999999999</c:v>
                </c:pt>
                <c:pt idx="194">
                  <c:v>2.3342200000000002</c:v>
                </c:pt>
                <c:pt idx="195">
                  <c:v>2.3595700000000002</c:v>
                </c:pt>
                <c:pt idx="196">
                  <c:v>2.3837000000000002</c:v>
                </c:pt>
                <c:pt idx="197">
                  <c:v>2.4094099999999998</c:v>
                </c:pt>
                <c:pt idx="198">
                  <c:v>2.4335499999999999</c:v>
                </c:pt>
                <c:pt idx="199">
                  <c:v>2.4591599999999998</c:v>
                </c:pt>
                <c:pt idx="200">
                  <c:v>2.4831699999999999</c:v>
                </c:pt>
                <c:pt idx="201">
                  <c:v>2.5088300000000001</c:v>
                </c:pt>
              </c:numCache>
            </c:numRef>
          </c:xVal>
          <c:yVal>
            <c:numRef>
              <c:f>'0C'!$H$9:$H$210</c:f>
              <c:numCache>
                <c:formatCode>General</c:formatCode>
                <c:ptCount val="202"/>
                <c:pt idx="0">
                  <c:v>-225.19999999996986</c:v>
                </c:pt>
                <c:pt idx="1">
                  <c:v>-245.59999999997919</c:v>
                </c:pt>
                <c:pt idx="2">
                  <c:v>-243.59999999996606</c:v>
                </c:pt>
                <c:pt idx="3">
                  <c:v>-250.40000000002837</c:v>
                </c:pt>
                <c:pt idx="4">
                  <c:v>-242.79999999996528</c:v>
                </c:pt>
                <c:pt idx="5">
                  <c:v>-246.00000000001288</c:v>
                </c:pt>
                <c:pt idx="6">
                  <c:v>-238.79999999998347</c:v>
                </c:pt>
                <c:pt idx="7">
                  <c:v>-234.79999999997946</c:v>
                </c:pt>
                <c:pt idx="8">
                  <c:v>-229.19999999997387</c:v>
                </c:pt>
                <c:pt idx="9">
                  <c:v>-232.00000000003217</c:v>
                </c:pt>
                <c:pt idx="10">
                  <c:v>-232.00000000000998</c:v>
                </c:pt>
                <c:pt idx="11">
                  <c:v>-223.59999999999047</c:v>
                </c:pt>
                <c:pt idx="12">
                  <c:v>-220.79999999997656</c:v>
                </c:pt>
                <c:pt idx="13">
                  <c:v>-219.99999999997578</c:v>
                </c:pt>
                <c:pt idx="14">
                  <c:v>-215.19999999999317</c:v>
                </c:pt>
                <c:pt idx="15">
                  <c:v>-214.80000000002607</c:v>
                </c:pt>
                <c:pt idx="16">
                  <c:v>-216.00000000001617</c:v>
                </c:pt>
                <c:pt idx="17">
                  <c:v>-205.19999999999428</c:v>
                </c:pt>
                <c:pt idx="18">
                  <c:v>-203.59999999997046</c:v>
                </c:pt>
                <c:pt idx="19">
                  <c:v>-201.20000000003469</c:v>
                </c:pt>
                <c:pt idx="20">
                  <c:v>-203.20000000002557</c:v>
                </c:pt>
                <c:pt idx="21">
                  <c:v>-197.20000000003068</c:v>
                </c:pt>
                <c:pt idx="22">
                  <c:v>-197.20000000007508</c:v>
                </c:pt>
                <c:pt idx="23">
                  <c:v>-193.600000000016</c:v>
                </c:pt>
                <c:pt idx="24">
                  <c:v>-193.20000000000448</c:v>
                </c:pt>
                <c:pt idx="25">
                  <c:v>-193.59999999997157</c:v>
                </c:pt>
                <c:pt idx="26">
                  <c:v>-194.39999999999458</c:v>
                </c:pt>
                <c:pt idx="27">
                  <c:v>-186.40000000003099</c:v>
                </c:pt>
                <c:pt idx="28">
                  <c:v>-185.99999999997507</c:v>
                </c:pt>
                <c:pt idx="29">
                  <c:v>-180.79999999995877</c:v>
                </c:pt>
                <c:pt idx="30">
                  <c:v>-185.60000000000798</c:v>
                </c:pt>
                <c:pt idx="31">
                  <c:v>-176.40000000000987</c:v>
                </c:pt>
                <c:pt idx="32">
                  <c:v>-178.79999999999006</c:v>
                </c:pt>
                <c:pt idx="33">
                  <c:v>-175.59999999994247</c:v>
                </c:pt>
                <c:pt idx="34">
                  <c:v>-179.19999999995719</c:v>
                </c:pt>
                <c:pt idx="35">
                  <c:v>-173.99999999998528</c:v>
                </c:pt>
                <c:pt idx="36">
                  <c:v>-170.00000000000347</c:v>
                </c:pt>
                <c:pt idx="37">
                  <c:v>-170.79999999993765</c:v>
                </c:pt>
                <c:pt idx="38">
                  <c:v>-166.39999999998878</c:v>
                </c:pt>
                <c:pt idx="39">
                  <c:v>-166.40000000003317</c:v>
                </c:pt>
                <c:pt idx="40">
                  <c:v>-165.6000000000102</c:v>
                </c:pt>
                <c:pt idx="41">
                  <c:v>-163.20000000003</c:v>
                </c:pt>
                <c:pt idx="42">
                  <c:v>-161.20000000001687</c:v>
                </c:pt>
                <c:pt idx="43">
                  <c:v>-161.20000000001687</c:v>
                </c:pt>
                <c:pt idx="44">
                  <c:v>-157.60000000000218</c:v>
                </c:pt>
                <c:pt idx="45">
                  <c:v>-154.00000000003186</c:v>
                </c:pt>
                <c:pt idx="46">
                  <c:v>-156.40000000001208</c:v>
                </c:pt>
                <c:pt idx="47">
                  <c:v>-152.00000000001879</c:v>
                </c:pt>
                <c:pt idx="48">
                  <c:v>-145.99999999997948</c:v>
                </c:pt>
                <c:pt idx="49">
                  <c:v>-150.00000000000568</c:v>
                </c:pt>
                <c:pt idx="50">
                  <c:v>-140.8000000000076</c:v>
                </c:pt>
                <c:pt idx="51">
                  <c:v>-144.80000000003378</c:v>
                </c:pt>
                <c:pt idx="52">
                  <c:v>-141.59999999998618</c:v>
                </c:pt>
                <c:pt idx="53">
                  <c:v>-146.80000000000248</c:v>
                </c:pt>
                <c:pt idx="54">
                  <c:v>-141.20000000001912</c:v>
                </c:pt>
                <c:pt idx="55">
                  <c:v>-141.99999999999767</c:v>
                </c:pt>
                <c:pt idx="56">
                  <c:v>-138.7999999999945</c:v>
                </c:pt>
                <c:pt idx="57">
                  <c:v>-138.00000000001586</c:v>
                </c:pt>
                <c:pt idx="58">
                  <c:v>-140.00000000002899</c:v>
                </c:pt>
                <c:pt idx="59">
                  <c:v>-133.19999999996668</c:v>
                </c:pt>
                <c:pt idx="60">
                  <c:v>-134.40000000000117</c:v>
                </c:pt>
                <c:pt idx="61">
                  <c:v>-132.5999999999716</c:v>
                </c:pt>
                <c:pt idx="62">
                  <c:v>-130.40000000001936</c:v>
                </c:pt>
                <c:pt idx="63">
                  <c:v>-125.59999999997018</c:v>
                </c:pt>
                <c:pt idx="64">
                  <c:v>-119.99999999998678</c:v>
                </c:pt>
                <c:pt idx="65">
                  <c:v>-122.99999999996203</c:v>
                </c:pt>
                <c:pt idx="66">
                  <c:v>-119.99999999998678</c:v>
                </c:pt>
                <c:pt idx="67">
                  <c:v>-117.20000000003949</c:v>
                </c:pt>
                <c:pt idx="68">
                  <c:v>-111.79999999999524</c:v>
                </c:pt>
                <c:pt idx="69">
                  <c:v>-110.39999999997718</c:v>
                </c:pt>
                <c:pt idx="70">
                  <c:v>-113.19999999992447</c:v>
                </c:pt>
                <c:pt idx="71">
                  <c:v>-114.19999999997543</c:v>
                </c:pt>
                <c:pt idx="72">
                  <c:v>-106.20000000001184</c:v>
                </c:pt>
                <c:pt idx="73">
                  <c:v>-102.40000000001359</c:v>
                </c:pt>
                <c:pt idx="74">
                  <c:v>-103.79999999994283</c:v>
                </c:pt>
                <c:pt idx="75">
                  <c:v>-103.99999999997078</c:v>
                </c:pt>
                <c:pt idx="76">
                  <c:v>-102.8000000000695</c:v>
                </c:pt>
                <c:pt idx="77">
                  <c:v>-98.199999999959431</c:v>
                </c:pt>
                <c:pt idx="78">
                  <c:v>-93.000000000031946</c:v>
                </c:pt>
                <c:pt idx="79">
                  <c:v>-97.999999999931475</c:v>
                </c:pt>
                <c:pt idx="80">
                  <c:v>-98.200000000048249</c:v>
                </c:pt>
                <c:pt idx="81">
                  <c:v>-93.999999999994088</c:v>
                </c:pt>
                <c:pt idx="82">
                  <c:v>-89.999999999967883</c:v>
                </c:pt>
                <c:pt idx="83">
                  <c:v>-88.199999999982737</c:v>
                </c:pt>
                <c:pt idx="84">
                  <c:v>-92.80000000000399</c:v>
                </c:pt>
                <c:pt idx="85">
                  <c:v>-86.199999999969634</c:v>
                </c:pt>
                <c:pt idx="86">
                  <c:v>-79.800000000052052</c:v>
                </c:pt>
                <c:pt idx="87">
                  <c:v>-76.799999999987989</c:v>
                </c:pt>
                <c:pt idx="88">
                  <c:v>-76.599999999960048</c:v>
                </c:pt>
                <c:pt idx="89">
                  <c:v>-72.99999999998974</c:v>
                </c:pt>
                <c:pt idx="90">
                  <c:v>-73.800000000012744</c:v>
                </c:pt>
                <c:pt idx="91">
                  <c:v>-68.999999999963549</c:v>
                </c:pt>
                <c:pt idx="92">
                  <c:v>-68.800000000024397</c:v>
                </c:pt>
                <c:pt idx="93">
                  <c:v>-57.200000000001694</c:v>
                </c:pt>
                <c:pt idx="94">
                  <c:v>-63.999999999975181</c:v>
                </c:pt>
                <c:pt idx="95">
                  <c:v>-57.200000000001694</c:v>
                </c:pt>
                <c:pt idx="96">
                  <c:v>-58.999999999986841</c:v>
                </c:pt>
                <c:pt idx="97">
                  <c:v>-49.119999999991393</c:v>
                </c:pt>
                <c:pt idx="98">
                  <c:v>-51.919999999938682</c:v>
                </c:pt>
                <c:pt idx="99">
                  <c:v>-40.919999999999845</c:v>
                </c:pt>
                <c:pt idx="100">
                  <c:v>-46.840000000081261</c:v>
                </c:pt>
                <c:pt idx="101">
                  <c:v>-34.379999999956105</c:v>
                </c:pt>
                <c:pt idx="102">
                  <c:v>-33.939999999965657</c:v>
                </c:pt>
                <c:pt idx="103">
                  <c:v>-27.840000000001197</c:v>
                </c:pt>
                <c:pt idx="104">
                  <c:v>-26.879999999973592</c:v>
                </c:pt>
                <c:pt idx="105">
                  <c:v>-21.399999999971442</c:v>
                </c:pt>
                <c:pt idx="106">
                  <c:v>-24.60000000006346</c:v>
                </c:pt>
                <c:pt idx="107">
                  <c:v>-26.999999999954838</c:v>
                </c:pt>
                <c:pt idx="108">
                  <c:v>-19.399999999958339</c:v>
                </c:pt>
                <c:pt idx="109">
                  <c:v>-22.400000000022402</c:v>
                </c:pt>
                <c:pt idx="110">
                  <c:v>-14.000000000002899</c:v>
                </c:pt>
                <c:pt idx="111">
                  <c:v>-15.199999999992997</c:v>
                </c:pt>
                <c:pt idx="112">
                  <c:v>-6.4000000000064006</c:v>
                </c:pt>
                <c:pt idx="113">
                  <c:v>-9.3999999999816435</c:v>
                </c:pt>
                <c:pt idx="114">
                  <c:v>-4.6000000000212538</c:v>
                </c:pt>
                <c:pt idx="115">
                  <c:v>-0.99999999996214228</c:v>
                </c:pt>
                <c:pt idx="116">
                  <c:v>0.79999999993418669</c:v>
                </c:pt>
                <c:pt idx="117">
                  <c:v>-1.7999999999851468</c:v>
                </c:pt>
                <c:pt idx="118">
                  <c:v>9.599999999920783</c:v>
                </c:pt>
                <c:pt idx="119">
                  <c:v>6.7999999999734939</c:v>
                </c:pt>
                <c:pt idx="120">
                  <c:v>12.599999999984846</c:v>
                </c:pt>
                <c:pt idx="121">
                  <c:v>15.400000000020954</c:v>
                </c:pt>
                <c:pt idx="122">
                  <c:v>22.59999999996154</c:v>
                </c:pt>
                <c:pt idx="123">
                  <c:v>25.79999999996474</c:v>
                </c:pt>
                <c:pt idx="124">
                  <c:v>20.4000000000093</c:v>
                </c:pt>
                <c:pt idx="125">
                  <c:v>24.400000000035504</c:v>
                </c:pt>
                <c:pt idx="126">
                  <c:v>26.799999999926882</c:v>
                </c:pt>
                <c:pt idx="127">
                  <c:v>27.199999999982793</c:v>
                </c:pt>
                <c:pt idx="128">
                  <c:v>33.999999999956287</c:v>
                </c:pt>
                <c:pt idx="129">
                  <c:v>39.800000000056457</c:v>
                </c:pt>
                <c:pt idx="130">
                  <c:v>42.999999999970839</c:v>
                </c:pt>
                <c:pt idx="131">
                  <c:v>43.199999999998795</c:v>
                </c:pt>
                <c:pt idx="132">
                  <c:v>48.400000000015098</c:v>
                </c:pt>
                <c:pt idx="133">
                  <c:v>50.999999999934431</c:v>
                </c:pt>
                <c:pt idx="134">
                  <c:v>53.800000000059356</c:v>
                </c:pt>
                <c:pt idx="135">
                  <c:v>58.40000000008061</c:v>
                </c:pt>
                <c:pt idx="136">
                  <c:v>60.199999999976939</c:v>
                </c:pt>
                <c:pt idx="137">
                  <c:v>63.399999999980139</c:v>
                </c:pt>
                <c:pt idx="138">
                  <c:v>66.800000000011309</c:v>
                </c:pt>
                <c:pt idx="139">
                  <c:v>65.200000000054104</c:v>
                </c:pt>
                <c:pt idx="140">
                  <c:v>72.599999999933829</c:v>
                </c:pt>
                <c:pt idx="141">
                  <c:v>73.999999999863064</c:v>
                </c:pt>
                <c:pt idx="142">
                  <c:v>78.000000000066905</c:v>
                </c:pt>
                <c:pt idx="143">
                  <c:v>74.000000000040686</c:v>
                </c:pt>
                <c:pt idx="144">
                  <c:v>78.000000000066905</c:v>
                </c:pt>
                <c:pt idx="145">
                  <c:v>77.999999999889283</c:v>
                </c:pt>
                <c:pt idx="146">
                  <c:v>91.999999999892168</c:v>
                </c:pt>
                <c:pt idx="147">
                  <c:v>88.000000000043599</c:v>
                </c:pt>
                <c:pt idx="148">
                  <c:v>88.000000000043599</c:v>
                </c:pt>
                <c:pt idx="149">
                  <c:v>92.000000000069804</c:v>
                </c:pt>
                <c:pt idx="150">
                  <c:v>96.000000000096009</c:v>
                </c:pt>
                <c:pt idx="151">
                  <c:v>98.000000000020293</c:v>
                </c:pt>
                <c:pt idx="152">
                  <c:v>107.99999999999699</c:v>
                </c:pt>
                <c:pt idx="153">
                  <c:v>103.99999999997078</c:v>
                </c:pt>
                <c:pt idx="154">
                  <c:v>101.99999999986886</c:v>
                </c:pt>
                <c:pt idx="155">
                  <c:v>109.99999999992127</c:v>
                </c:pt>
                <c:pt idx="156">
                  <c:v>110.00000000009891</c:v>
                </c:pt>
                <c:pt idx="157">
                  <c:v>116.0000000000494</c:v>
                </c:pt>
                <c:pt idx="158">
                  <c:v>123.99999999992417</c:v>
                </c:pt>
                <c:pt idx="159">
                  <c:v>121.99999999999989</c:v>
                </c:pt>
                <c:pt idx="160">
                  <c:v>121.99999999999989</c:v>
                </c:pt>
                <c:pt idx="161">
                  <c:v>126.00000000002611</c:v>
                </c:pt>
                <c:pt idx="162">
                  <c:v>130.0000000000523</c:v>
                </c:pt>
                <c:pt idx="163">
                  <c:v>127.99999999995036</c:v>
                </c:pt>
                <c:pt idx="164">
                  <c:v>133.99999999990084</c:v>
                </c:pt>
                <c:pt idx="165">
                  <c:v>132.00000000015422</c:v>
                </c:pt>
                <c:pt idx="166">
                  <c:v>136.00000000000279</c:v>
                </c:pt>
                <c:pt idx="167">
                  <c:v>140.00000000002899</c:v>
                </c:pt>
                <c:pt idx="168">
                  <c:v>140.00000000002899</c:v>
                </c:pt>
                <c:pt idx="169">
                  <c:v>138.00000000010471</c:v>
                </c:pt>
                <c:pt idx="170">
                  <c:v>144.00000000005519</c:v>
                </c:pt>
                <c:pt idx="171">
                  <c:v>155.99999999995617</c:v>
                </c:pt>
                <c:pt idx="172">
                  <c:v>147.99999999990376</c:v>
                </c:pt>
                <c:pt idx="173">
                  <c:v>154.00000000003186</c:v>
                </c:pt>
                <c:pt idx="174">
                  <c:v>159.99999999998238</c:v>
                </c:pt>
                <c:pt idx="175">
                  <c:v>156.00000000013381</c:v>
                </c:pt>
                <c:pt idx="176">
                  <c:v>159.99999999998238</c:v>
                </c:pt>
                <c:pt idx="177">
                  <c:v>158.00000000005809</c:v>
                </c:pt>
                <c:pt idx="178">
                  <c:v>167.99999999985715</c:v>
                </c:pt>
                <c:pt idx="179">
                  <c:v>169.99999999995907</c:v>
                </c:pt>
                <c:pt idx="180">
                  <c:v>166.0000000001105</c:v>
                </c:pt>
                <c:pt idx="181">
                  <c:v>174.00000000016291</c:v>
                </c:pt>
                <c:pt idx="182">
                  <c:v>174.00000000016291</c:v>
                </c:pt>
                <c:pt idx="183">
                  <c:v>172.00000000006099</c:v>
                </c:pt>
                <c:pt idx="184">
                  <c:v>171.99999999988336</c:v>
                </c:pt>
                <c:pt idx="185">
                  <c:v>181.99999999986005</c:v>
                </c:pt>
                <c:pt idx="186">
                  <c:v>179.99999999993577</c:v>
                </c:pt>
                <c:pt idx="187">
                  <c:v>180.0000000001134</c:v>
                </c:pt>
                <c:pt idx="188">
                  <c:v>187.99999999998818</c:v>
                </c:pt>
                <c:pt idx="189">
                  <c:v>182.00000000003769</c:v>
                </c:pt>
                <c:pt idx="190">
                  <c:v>188.00000000016581</c:v>
                </c:pt>
                <c:pt idx="191">
                  <c:v>185.99999999988626</c:v>
                </c:pt>
                <c:pt idx="192">
                  <c:v>189.99999999991246</c:v>
                </c:pt>
                <c:pt idx="193">
                  <c:v>188.00000000016581</c:v>
                </c:pt>
                <c:pt idx="194">
                  <c:v>187.99999999998818</c:v>
                </c:pt>
                <c:pt idx="195">
                  <c:v>190.0000000000901</c:v>
                </c:pt>
                <c:pt idx="196">
                  <c:v>192.00000000001438</c:v>
                </c:pt>
                <c:pt idx="197">
                  <c:v>198.00000000014251</c:v>
                </c:pt>
                <c:pt idx="198">
                  <c:v>193.99999999993867</c:v>
                </c:pt>
                <c:pt idx="199">
                  <c:v>192.00000000001438</c:v>
                </c:pt>
                <c:pt idx="200">
                  <c:v>194.0000000001163</c:v>
                </c:pt>
                <c:pt idx="201">
                  <c:v>198.00000000014251</c:v>
                </c:pt>
              </c:numCache>
            </c:numRef>
          </c:yVal>
          <c:smooth val="1"/>
        </c:ser>
        <c:ser>
          <c:idx val="5"/>
          <c:order val="4"/>
          <c:tx>
            <c:v>50C</c:v>
          </c:tx>
          <c:marker>
            <c:symbol val="none"/>
          </c:marker>
          <c:xVal>
            <c:numRef>
              <c:f>'50C'!$D$9:$D$210</c:f>
              <c:numCache>
                <c:formatCode>General</c:formatCode>
                <c:ptCount val="202"/>
                <c:pt idx="0">
                  <c:v>-2.5097999999999998</c:v>
                </c:pt>
                <c:pt idx="1">
                  <c:v>-2.48373</c:v>
                </c:pt>
                <c:pt idx="2">
                  <c:v>-2.4595899999999999</c:v>
                </c:pt>
                <c:pt idx="3">
                  <c:v>-2.4338500000000001</c:v>
                </c:pt>
                <c:pt idx="4">
                  <c:v>-2.4096700000000002</c:v>
                </c:pt>
                <c:pt idx="5">
                  <c:v>-2.3839199999999998</c:v>
                </c:pt>
                <c:pt idx="6">
                  <c:v>-2.3597999999999999</c:v>
                </c:pt>
                <c:pt idx="7">
                  <c:v>-2.3344399999999998</c:v>
                </c:pt>
                <c:pt idx="8">
                  <c:v>-2.3087499999999999</c:v>
                </c:pt>
                <c:pt idx="9">
                  <c:v>-2.2846500000000001</c:v>
                </c:pt>
                <c:pt idx="10">
                  <c:v>-2.2589100000000002</c:v>
                </c:pt>
                <c:pt idx="11">
                  <c:v>-2.23488</c:v>
                </c:pt>
                <c:pt idx="12">
                  <c:v>-2.2091400000000001</c:v>
                </c:pt>
                <c:pt idx="13">
                  <c:v>-2.18506</c:v>
                </c:pt>
                <c:pt idx="14">
                  <c:v>-2.1593300000000002</c:v>
                </c:pt>
                <c:pt idx="15">
                  <c:v>-2.13544</c:v>
                </c:pt>
                <c:pt idx="16">
                  <c:v>-2.1097199999999998</c:v>
                </c:pt>
                <c:pt idx="17">
                  <c:v>-2.0856400000000002</c:v>
                </c:pt>
                <c:pt idx="18">
                  <c:v>-2.05992</c:v>
                </c:pt>
                <c:pt idx="19">
                  <c:v>-2.0358200000000002</c:v>
                </c:pt>
                <c:pt idx="20">
                  <c:v>-2.0101599999999999</c:v>
                </c:pt>
                <c:pt idx="21">
                  <c:v>-1.9860500000000001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-1.9107000000000001</c:v>
                </c:pt>
                <c:pt idx="25">
                  <c:v>-1.8865700000000001</c:v>
                </c:pt>
                <c:pt idx="26">
                  <c:v>-1.8609</c:v>
                </c:pt>
                <c:pt idx="27">
                  <c:v>-1.83517</c:v>
                </c:pt>
                <c:pt idx="28">
                  <c:v>-1.81114</c:v>
                </c:pt>
                <c:pt idx="29">
                  <c:v>-1.78539</c:v>
                </c:pt>
                <c:pt idx="30">
                  <c:v>-1.76132</c:v>
                </c:pt>
                <c:pt idx="31">
                  <c:v>-1.73559</c:v>
                </c:pt>
                <c:pt idx="32">
                  <c:v>-1.7117199999999999</c:v>
                </c:pt>
                <c:pt idx="33">
                  <c:v>-1.68597</c:v>
                </c:pt>
                <c:pt idx="34">
                  <c:v>-1.6618900000000001</c:v>
                </c:pt>
                <c:pt idx="35">
                  <c:v>-1.63615</c:v>
                </c:pt>
                <c:pt idx="36">
                  <c:v>-1.61215</c:v>
                </c:pt>
                <c:pt idx="37">
                  <c:v>-1.5864400000000001</c:v>
                </c:pt>
                <c:pt idx="38">
                  <c:v>-1.5623199999999999</c:v>
                </c:pt>
                <c:pt idx="39">
                  <c:v>-1.5366</c:v>
                </c:pt>
                <c:pt idx="40">
                  <c:v>-1.5124200000000001</c:v>
                </c:pt>
                <c:pt idx="41">
                  <c:v>-1.4866999999999999</c:v>
                </c:pt>
                <c:pt idx="42">
                  <c:v>-1.46261</c:v>
                </c:pt>
                <c:pt idx="43">
                  <c:v>-1.4369000000000001</c:v>
                </c:pt>
                <c:pt idx="44">
                  <c:v>-1.4129</c:v>
                </c:pt>
                <c:pt idx="45">
                  <c:v>-1.3871599999999999</c:v>
                </c:pt>
                <c:pt idx="46">
                  <c:v>-1.36147</c:v>
                </c:pt>
                <c:pt idx="47">
                  <c:v>-1.33744</c:v>
                </c:pt>
                <c:pt idx="48">
                  <c:v>-1.3119400000000001</c:v>
                </c:pt>
                <c:pt idx="49">
                  <c:v>-1.2877700000000001</c:v>
                </c:pt>
                <c:pt idx="50">
                  <c:v>-1.2620499999999999</c:v>
                </c:pt>
                <c:pt idx="51">
                  <c:v>-1.2379199999999999</c:v>
                </c:pt>
                <c:pt idx="52">
                  <c:v>-1.21224</c:v>
                </c:pt>
                <c:pt idx="53">
                  <c:v>-1.1881600000000001</c:v>
                </c:pt>
                <c:pt idx="54">
                  <c:v>-1.1624300000000001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-1.08863</c:v>
                </c:pt>
                <c:pt idx="58">
                  <c:v>-1.0629299999999999</c:v>
                </c:pt>
                <c:pt idx="59">
                  <c:v>-1.0388299999999999</c:v>
                </c:pt>
                <c:pt idx="60">
                  <c:v>-1.0131300000000001</c:v>
                </c:pt>
                <c:pt idx="61">
                  <c:v>-0.98914599999999997</c:v>
                </c:pt>
                <c:pt idx="62">
                  <c:v>-0.96337300000000003</c:v>
                </c:pt>
                <c:pt idx="63">
                  <c:v>-0.93926299999999996</c:v>
                </c:pt>
                <c:pt idx="64">
                  <c:v>-0.91350200000000004</c:v>
                </c:pt>
                <c:pt idx="65">
                  <c:v>-0.88800999999999997</c:v>
                </c:pt>
                <c:pt idx="66">
                  <c:v>-0.86387100000000006</c:v>
                </c:pt>
                <c:pt idx="67">
                  <c:v>-0.83819999999999995</c:v>
                </c:pt>
                <c:pt idx="68">
                  <c:v>-0.81407499999999999</c:v>
                </c:pt>
                <c:pt idx="69">
                  <c:v>-0.78840100000000002</c:v>
                </c:pt>
                <c:pt idx="70">
                  <c:v>-0.76435900000000001</c:v>
                </c:pt>
                <c:pt idx="71">
                  <c:v>-0.73865099999999995</c:v>
                </c:pt>
                <c:pt idx="72">
                  <c:v>-0.71449300000000004</c:v>
                </c:pt>
                <c:pt idx="73">
                  <c:v>-0.68914900000000001</c:v>
                </c:pt>
                <c:pt idx="74">
                  <c:v>-0.66504399999999997</c:v>
                </c:pt>
                <c:pt idx="75">
                  <c:v>-0.63936999999999999</c:v>
                </c:pt>
                <c:pt idx="76">
                  <c:v>-0.61525399999999997</c:v>
                </c:pt>
                <c:pt idx="77">
                  <c:v>-0.58962700000000001</c:v>
                </c:pt>
                <c:pt idx="78">
                  <c:v>-0.56551499999999999</c:v>
                </c:pt>
                <c:pt idx="79">
                  <c:v>-0.53982300000000005</c:v>
                </c:pt>
                <c:pt idx="80">
                  <c:v>-0.51569699999999996</c:v>
                </c:pt>
                <c:pt idx="81">
                  <c:v>-0.49021700000000001</c:v>
                </c:pt>
                <c:pt idx="82">
                  <c:v>-0.46607700000000002</c:v>
                </c:pt>
                <c:pt idx="83">
                  <c:v>-0.44040000000000001</c:v>
                </c:pt>
                <c:pt idx="84">
                  <c:v>-0.41464499999999999</c:v>
                </c:pt>
                <c:pt idx="85">
                  <c:v>-0.39060699999999998</c:v>
                </c:pt>
                <c:pt idx="86">
                  <c:v>-0.36487900000000001</c:v>
                </c:pt>
                <c:pt idx="87">
                  <c:v>-0.34080899999999997</c:v>
                </c:pt>
                <c:pt idx="88">
                  <c:v>-0.31509999999999999</c:v>
                </c:pt>
                <c:pt idx="89">
                  <c:v>-0.29098600000000002</c:v>
                </c:pt>
                <c:pt idx="90">
                  <c:v>-0.26543600000000001</c:v>
                </c:pt>
                <c:pt idx="91">
                  <c:v>-0.241309</c:v>
                </c:pt>
                <c:pt idx="92">
                  <c:v>-0.21560099999999999</c:v>
                </c:pt>
                <c:pt idx="93">
                  <c:v>-0.19148899999999999</c:v>
                </c:pt>
                <c:pt idx="94">
                  <c:v>-0.165829</c:v>
                </c:pt>
                <c:pt idx="95">
                  <c:v>-0.141765</c:v>
                </c:pt>
                <c:pt idx="96">
                  <c:v>-0.116106</c:v>
                </c:pt>
                <c:pt idx="97">
                  <c:v>-9.1957200000000003E-2</c:v>
                </c:pt>
                <c:pt idx="98">
                  <c:v>-6.6436400000000007E-2</c:v>
                </c:pt>
                <c:pt idx="99">
                  <c:v>-4.2311399999999999E-2</c:v>
                </c:pt>
                <c:pt idx="100">
                  <c:v>-1.6650100000000001E-2</c:v>
                </c:pt>
                <c:pt idx="101">
                  <c:v>1.62985E-2</c:v>
                </c:pt>
                <c:pt idx="102">
                  <c:v>4.2064299999999999E-2</c:v>
                </c:pt>
                <c:pt idx="103">
                  <c:v>6.6234299999999996E-2</c:v>
                </c:pt>
                <c:pt idx="104">
                  <c:v>9.1794600000000004E-2</c:v>
                </c:pt>
                <c:pt idx="105">
                  <c:v>0.115976</c:v>
                </c:pt>
                <c:pt idx="106">
                  <c:v>0.14180100000000001</c:v>
                </c:pt>
                <c:pt idx="107">
                  <c:v>0.165913</c:v>
                </c:pt>
                <c:pt idx="108">
                  <c:v>0.191579</c:v>
                </c:pt>
                <c:pt idx="109">
                  <c:v>0.21568599999999999</c:v>
                </c:pt>
                <c:pt idx="110">
                  <c:v>0.241372</c:v>
                </c:pt>
                <c:pt idx="111">
                  <c:v>0.26551000000000002</c:v>
                </c:pt>
                <c:pt idx="112">
                  <c:v>0.29106700000000002</c:v>
                </c:pt>
                <c:pt idx="113">
                  <c:v>0.31521300000000002</c:v>
                </c:pt>
                <c:pt idx="114">
                  <c:v>0.340891</c:v>
                </c:pt>
                <c:pt idx="115">
                  <c:v>0.36499999999999999</c:v>
                </c:pt>
                <c:pt idx="116">
                  <c:v>0.39069799999999999</c:v>
                </c:pt>
                <c:pt idx="117">
                  <c:v>0.41477399999999998</c:v>
                </c:pt>
                <c:pt idx="118">
                  <c:v>0.44048900000000002</c:v>
                </c:pt>
                <c:pt idx="119">
                  <c:v>0.466196</c:v>
                </c:pt>
                <c:pt idx="120">
                  <c:v>0.49032399999999998</c:v>
                </c:pt>
                <c:pt idx="121">
                  <c:v>0.51582799999999995</c:v>
                </c:pt>
                <c:pt idx="122">
                  <c:v>0.53994699999999995</c:v>
                </c:pt>
                <c:pt idx="123">
                  <c:v>0.56564300000000001</c:v>
                </c:pt>
                <c:pt idx="124">
                  <c:v>0.58973200000000003</c:v>
                </c:pt>
                <c:pt idx="125">
                  <c:v>0.61540099999999998</c:v>
                </c:pt>
                <c:pt idx="126">
                  <c:v>0.63954900000000003</c:v>
                </c:pt>
                <c:pt idx="127">
                  <c:v>0.66519899999999998</c:v>
                </c:pt>
                <c:pt idx="128">
                  <c:v>0.68932300000000002</c:v>
                </c:pt>
                <c:pt idx="129">
                  <c:v>0.71468900000000002</c:v>
                </c:pt>
                <c:pt idx="130">
                  <c:v>0.73880100000000004</c:v>
                </c:pt>
                <c:pt idx="131">
                  <c:v>0.76451100000000005</c:v>
                </c:pt>
                <c:pt idx="132">
                  <c:v>0.78856000000000004</c:v>
                </c:pt>
                <c:pt idx="133">
                  <c:v>0.81418599999999997</c:v>
                </c:pt>
                <c:pt idx="134">
                  <c:v>0.838283</c:v>
                </c:pt>
                <c:pt idx="135">
                  <c:v>0.86395999999999995</c:v>
                </c:pt>
                <c:pt idx="136">
                  <c:v>0.88807100000000005</c:v>
                </c:pt>
                <c:pt idx="137">
                  <c:v>0.91359699999999999</c:v>
                </c:pt>
                <c:pt idx="138">
                  <c:v>0.939361</c:v>
                </c:pt>
                <c:pt idx="139">
                  <c:v>0.96342399999999995</c:v>
                </c:pt>
                <c:pt idx="140">
                  <c:v>0.98910799999999999</c:v>
                </c:pt>
                <c:pt idx="141">
                  <c:v>1.01312</c:v>
                </c:pt>
                <c:pt idx="142">
                  <c:v>1.0388299999999999</c:v>
                </c:pt>
                <c:pt idx="143">
                  <c:v>1.06294</c:v>
                </c:pt>
                <c:pt idx="144">
                  <c:v>1.08866</c:v>
                </c:pt>
                <c:pt idx="145">
                  <c:v>1.1126400000000001</c:v>
                </c:pt>
                <c:pt idx="146">
                  <c:v>1.13835</c:v>
                </c:pt>
                <c:pt idx="147">
                  <c:v>1.1624300000000001</c:v>
                </c:pt>
                <c:pt idx="148">
                  <c:v>1.18814</c:v>
                </c:pt>
                <c:pt idx="149">
                  <c:v>1.21221</c:v>
                </c:pt>
                <c:pt idx="150">
                  <c:v>1.2378899999999999</c:v>
                </c:pt>
                <c:pt idx="151">
                  <c:v>1.2620100000000001</c:v>
                </c:pt>
                <c:pt idx="152">
                  <c:v>1.28769</c:v>
                </c:pt>
                <c:pt idx="153">
                  <c:v>1.31182</c:v>
                </c:pt>
                <c:pt idx="154">
                  <c:v>1.33727</c:v>
                </c:pt>
                <c:pt idx="155">
                  <c:v>1.36137</c:v>
                </c:pt>
                <c:pt idx="156">
                  <c:v>1.3870899999999999</c:v>
                </c:pt>
                <c:pt idx="157">
                  <c:v>1.41283</c:v>
                </c:pt>
                <c:pt idx="158">
                  <c:v>1.4368399999999999</c:v>
                </c:pt>
                <c:pt idx="159">
                  <c:v>1.4625999999999999</c:v>
                </c:pt>
                <c:pt idx="160">
                  <c:v>1.4866900000000001</c:v>
                </c:pt>
                <c:pt idx="161">
                  <c:v>1.5124</c:v>
                </c:pt>
                <c:pt idx="162">
                  <c:v>1.5365500000000001</c:v>
                </c:pt>
                <c:pt idx="163">
                  <c:v>1.56227</c:v>
                </c:pt>
                <c:pt idx="164">
                  <c:v>1.58636</c:v>
                </c:pt>
                <c:pt idx="165">
                  <c:v>1.61208</c:v>
                </c:pt>
                <c:pt idx="166">
                  <c:v>1.63602</c:v>
                </c:pt>
                <c:pt idx="167">
                  <c:v>1.6617299999999999</c:v>
                </c:pt>
                <c:pt idx="168">
                  <c:v>1.68581</c:v>
                </c:pt>
                <c:pt idx="169">
                  <c:v>1.7115199999999999</c:v>
                </c:pt>
                <c:pt idx="170">
                  <c:v>1.7354700000000001</c:v>
                </c:pt>
                <c:pt idx="171">
                  <c:v>1.7612000000000001</c:v>
                </c:pt>
                <c:pt idx="172">
                  <c:v>1.7853000000000001</c:v>
                </c:pt>
                <c:pt idx="173">
                  <c:v>1.81101</c:v>
                </c:pt>
                <c:pt idx="174">
                  <c:v>1.8349899999999999</c:v>
                </c:pt>
                <c:pt idx="175">
                  <c:v>1.86069</c:v>
                </c:pt>
                <c:pt idx="176">
                  <c:v>1.8863799999999999</c:v>
                </c:pt>
                <c:pt idx="177">
                  <c:v>1.9105399999999999</c:v>
                </c:pt>
                <c:pt idx="178">
                  <c:v>1.9361200000000001</c:v>
                </c:pt>
                <c:pt idx="179">
                  <c:v>1.96024</c:v>
                </c:pt>
                <c:pt idx="180">
                  <c:v>1.9859199999999999</c:v>
                </c:pt>
                <c:pt idx="181">
                  <c:v>2.0100600000000002</c:v>
                </c:pt>
                <c:pt idx="182">
                  <c:v>2.0356999999999998</c:v>
                </c:pt>
                <c:pt idx="183">
                  <c:v>2.0597599999999998</c:v>
                </c:pt>
                <c:pt idx="184">
                  <c:v>2.08548</c:v>
                </c:pt>
                <c:pt idx="185">
                  <c:v>2.1095700000000002</c:v>
                </c:pt>
                <c:pt idx="186">
                  <c:v>2.13531</c:v>
                </c:pt>
                <c:pt idx="187">
                  <c:v>2.1591999999999998</c:v>
                </c:pt>
                <c:pt idx="188">
                  <c:v>2.18493</c:v>
                </c:pt>
                <c:pt idx="189">
                  <c:v>2.2090200000000002</c:v>
                </c:pt>
                <c:pt idx="190">
                  <c:v>2.23475</c:v>
                </c:pt>
                <c:pt idx="191">
                  <c:v>2.2587899999999999</c:v>
                </c:pt>
                <c:pt idx="192">
                  <c:v>2.2845</c:v>
                </c:pt>
                <c:pt idx="193">
                  <c:v>2.30857</c:v>
                </c:pt>
                <c:pt idx="194">
                  <c:v>2.3343099999999999</c:v>
                </c:pt>
                <c:pt idx="195">
                  <c:v>2.3596699999999999</c:v>
                </c:pt>
                <c:pt idx="196">
                  <c:v>2.3837899999999999</c:v>
                </c:pt>
                <c:pt idx="197">
                  <c:v>2.40944</c:v>
                </c:pt>
                <c:pt idx="198">
                  <c:v>2.4335499999999999</c:v>
                </c:pt>
                <c:pt idx="199">
                  <c:v>2.4592200000000002</c:v>
                </c:pt>
                <c:pt idx="200">
                  <c:v>2.48326</c:v>
                </c:pt>
                <c:pt idx="201">
                  <c:v>2.5089899999999998</c:v>
                </c:pt>
              </c:numCache>
            </c:numRef>
          </c:xVal>
          <c:yVal>
            <c:numRef>
              <c:f>'50C'!$H$9:$H$210</c:f>
              <c:numCache>
                <c:formatCode>General</c:formatCode>
                <c:ptCount val="202"/>
                <c:pt idx="0">
                  <c:v>-222.40000000003369</c:v>
                </c:pt>
                <c:pt idx="1">
                  <c:v>-237.20000000000408</c:v>
                </c:pt>
                <c:pt idx="2">
                  <c:v>-249.20000000001608</c:v>
                </c:pt>
                <c:pt idx="3">
                  <c:v>-242.79999999998748</c:v>
                </c:pt>
                <c:pt idx="4">
                  <c:v>-245.1999999999677</c:v>
                </c:pt>
                <c:pt idx="5">
                  <c:v>-246.80000000003588</c:v>
                </c:pt>
                <c:pt idx="6">
                  <c:v>-244.40000000001123</c:v>
                </c:pt>
                <c:pt idx="7">
                  <c:v>-246.40000000002436</c:v>
                </c:pt>
                <c:pt idx="8">
                  <c:v>-241.20000000003029</c:v>
                </c:pt>
                <c:pt idx="9">
                  <c:v>-240.39999999998508</c:v>
                </c:pt>
                <c:pt idx="10">
                  <c:v>-238.79999999996127</c:v>
                </c:pt>
                <c:pt idx="11">
                  <c:v>-233.60000000001156</c:v>
                </c:pt>
                <c:pt idx="12">
                  <c:v>-235.59999999998027</c:v>
                </c:pt>
                <c:pt idx="13">
                  <c:v>-234.00000000000088</c:v>
                </c:pt>
                <c:pt idx="14">
                  <c:v>-234.39999999996797</c:v>
                </c:pt>
                <c:pt idx="15">
                  <c:v>-234.80000000000166</c:v>
                </c:pt>
                <c:pt idx="16">
                  <c:v>-231.20000000003137</c:v>
                </c:pt>
                <c:pt idx="17">
                  <c:v>-229.99999999997468</c:v>
                </c:pt>
                <c:pt idx="18">
                  <c:v>-232.00000000000998</c:v>
                </c:pt>
                <c:pt idx="19">
                  <c:v>-227.99999999996157</c:v>
                </c:pt>
                <c:pt idx="20">
                  <c:v>-228.00000000000597</c:v>
                </c:pt>
                <c:pt idx="21">
                  <c:v>-228.40000000003968</c:v>
                </c:pt>
                <c:pt idx="22">
                  <c:v>-228.00000000007259</c:v>
                </c:pt>
                <c:pt idx="23">
                  <c:v>-232.39999999997707</c:v>
                </c:pt>
                <c:pt idx="24">
                  <c:v>-224.39999999992466</c:v>
                </c:pt>
                <c:pt idx="25">
                  <c:v>-226.79999999994925</c:v>
                </c:pt>
                <c:pt idx="26">
                  <c:v>-221.60000000002179</c:v>
                </c:pt>
                <c:pt idx="27">
                  <c:v>-226.8000000000381</c:v>
                </c:pt>
                <c:pt idx="28">
                  <c:v>-226.00000000001506</c:v>
                </c:pt>
                <c:pt idx="29">
                  <c:v>-227.99999999993935</c:v>
                </c:pt>
                <c:pt idx="30">
                  <c:v>-226.00000000001506</c:v>
                </c:pt>
                <c:pt idx="31">
                  <c:v>-221.99999999998886</c:v>
                </c:pt>
                <c:pt idx="32">
                  <c:v>-224.80000000002497</c:v>
                </c:pt>
                <c:pt idx="33">
                  <c:v>-227.99999999998377</c:v>
                </c:pt>
                <c:pt idx="34">
                  <c:v>-225.19999999994766</c:v>
                </c:pt>
                <c:pt idx="35">
                  <c:v>-225.19999999994766</c:v>
                </c:pt>
                <c:pt idx="36">
                  <c:v>-227.20000000000516</c:v>
                </c:pt>
                <c:pt idx="37">
                  <c:v>-218.79999999998569</c:v>
                </c:pt>
                <c:pt idx="38">
                  <c:v>-227.20000000000516</c:v>
                </c:pt>
                <c:pt idx="39">
                  <c:v>-228.00000000002819</c:v>
                </c:pt>
                <c:pt idx="40">
                  <c:v>-225.59999999995915</c:v>
                </c:pt>
                <c:pt idx="41">
                  <c:v>-228.00000000002819</c:v>
                </c:pt>
                <c:pt idx="42">
                  <c:v>-228.39999999999526</c:v>
                </c:pt>
                <c:pt idx="43">
                  <c:v>-229.19999999997387</c:v>
                </c:pt>
                <c:pt idx="44">
                  <c:v>-230.40000000000839</c:v>
                </c:pt>
                <c:pt idx="45">
                  <c:v>-226.00000000001506</c:v>
                </c:pt>
                <c:pt idx="46">
                  <c:v>-230.80000000001988</c:v>
                </c:pt>
                <c:pt idx="47">
                  <c:v>-231.59999999999849</c:v>
                </c:pt>
                <c:pt idx="48">
                  <c:v>-225.59999999995915</c:v>
                </c:pt>
                <c:pt idx="49">
                  <c:v>-226.79999999999367</c:v>
                </c:pt>
                <c:pt idx="50">
                  <c:v>-228.80000000000678</c:v>
                </c:pt>
                <c:pt idx="51">
                  <c:v>-232.40000000002146</c:v>
                </c:pt>
                <c:pt idx="52">
                  <c:v>-227.99999999998377</c:v>
                </c:pt>
                <c:pt idx="53">
                  <c:v>-227.59999999997228</c:v>
                </c:pt>
                <c:pt idx="54">
                  <c:v>-226.39999999998219</c:v>
                </c:pt>
                <c:pt idx="55">
                  <c:v>-224.79999999998057</c:v>
                </c:pt>
                <c:pt idx="56">
                  <c:v>-230.40000000000839</c:v>
                </c:pt>
                <c:pt idx="57">
                  <c:v>-233.20000000000007</c:v>
                </c:pt>
                <c:pt idx="58">
                  <c:v>-225.60000000000358</c:v>
                </c:pt>
                <c:pt idx="59">
                  <c:v>-223.20000000002338</c:v>
                </c:pt>
                <c:pt idx="60">
                  <c:v>-226.79999999999367</c:v>
                </c:pt>
                <c:pt idx="61">
                  <c:v>-222.80000000005629</c:v>
                </c:pt>
                <c:pt idx="62">
                  <c:v>-225.40000000006444</c:v>
                </c:pt>
                <c:pt idx="63">
                  <c:v>-223.40000000005134</c:v>
                </c:pt>
                <c:pt idx="64">
                  <c:v>-227.59999999992786</c:v>
                </c:pt>
                <c:pt idx="65">
                  <c:v>-218.00000000000708</c:v>
                </c:pt>
                <c:pt idx="66">
                  <c:v>-225.80000000003153</c:v>
                </c:pt>
                <c:pt idx="67">
                  <c:v>-228.00000000007259</c:v>
                </c:pt>
                <c:pt idx="68">
                  <c:v>-225.00000000000853</c:v>
                </c:pt>
                <c:pt idx="69">
                  <c:v>-227.80000000004463</c:v>
                </c:pt>
                <c:pt idx="70">
                  <c:v>-224.20000000007434</c:v>
                </c:pt>
                <c:pt idx="71">
                  <c:v>-225.80000000003153</c:v>
                </c:pt>
                <c:pt idx="72">
                  <c:v>-225.39999999997562</c:v>
                </c:pt>
                <c:pt idx="73">
                  <c:v>-226.19999999999862</c:v>
                </c:pt>
                <c:pt idx="74">
                  <c:v>-227.20000000004958</c:v>
                </c:pt>
                <c:pt idx="75">
                  <c:v>-225.99999999997067</c:v>
                </c:pt>
                <c:pt idx="76">
                  <c:v>-225.19999999994766</c:v>
                </c:pt>
                <c:pt idx="77">
                  <c:v>-226.59999999996572</c:v>
                </c:pt>
                <c:pt idx="78">
                  <c:v>-225.00000000000853</c:v>
                </c:pt>
                <c:pt idx="79">
                  <c:v>-223.39999999996252</c:v>
                </c:pt>
                <c:pt idx="80">
                  <c:v>-224.60000000004143</c:v>
                </c:pt>
                <c:pt idx="81">
                  <c:v>-220.60000000001523</c:v>
                </c:pt>
                <c:pt idx="82">
                  <c:v>-216.59999999990021</c:v>
                </c:pt>
                <c:pt idx="83">
                  <c:v>-215.99999999999397</c:v>
                </c:pt>
                <c:pt idx="84">
                  <c:v>-226.99999999993281</c:v>
                </c:pt>
                <c:pt idx="85">
                  <c:v>-218.60000000000213</c:v>
                </c:pt>
                <c:pt idx="86">
                  <c:v>-224.19999999998552</c:v>
                </c:pt>
                <c:pt idx="87">
                  <c:v>-218.19999999994621</c:v>
                </c:pt>
                <c:pt idx="88">
                  <c:v>-223.99999999995757</c:v>
                </c:pt>
                <c:pt idx="89">
                  <c:v>-218.79999999994126</c:v>
                </c:pt>
                <c:pt idx="90">
                  <c:v>-220.79999999995437</c:v>
                </c:pt>
                <c:pt idx="91">
                  <c:v>-218.19999999994621</c:v>
                </c:pt>
                <c:pt idx="92">
                  <c:v>-219.79999999999222</c:v>
                </c:pt>
                <c:pt idx="93">
                  <c:v>-214.20000000000883</c:v>
                </c:pt>
                <c:pt idx="94">
                  <c:v>-218.20000000003503</c:v>
                </c:pt>
                <c:pt idx="95">
                  <c:v>-219.00000000005804</c:v>
                </c:pt>
                <c:pt idx="96">
                  <c:v>-214.80000000000388</c:v>
                </c:pt>
                <c:pt idx="97">
                  <c:v>-212.56000000002828</c:v>
                </c:pt>
                <c:pt idx="98">
                  <c:v>-212.71999999994406</c:v>
                </c:pt>
                <c:pt idx="99">
                  <c:v>-213.71999999999503</c:v>
                </c:pt>
                <c:pt idx="100">
                  <c:v>-209.9799999999874</c:v>
                </c:pt>
                <c:pt idx="101">
                  <c:v>-203.69999999996224</c:v>
                </c:pt>
                <c:pt idx="102">
                  <c:v>-200.8599999999916</c:v>
                </c:pt>
                <c:pt idx="103">
                  <c:v>-194.86000000004111</c:v>
                </c:pt>
                <c:pt idx="104">
                  <c:v>-194.92000000003173</c:v>
                </c:pt>
                <c:pt idx="105">
                  <c:v>-195.19999999992876</c:v>
                </c:pt>
                <c:pt idx="106">
                  <c:v>-204.20000000003213</c:v>
                </c:pt>
                <c:pt idx="107">
                  <c:v>-210.60000000003853</c:v>
                </c:pt>
                <c:pt idx="108">
                  <c:v>-203.79999999997622</c:v>
                </c:pt>
                <c:pt idx="109">
                  <c:v>-205.19999999999428</c:v>
                </c:pt>
                <c:pt idx="110">
                  <c:v>-206.39999999998437</c:v>
                </c:pt>
                <c:pt idx="111">
                  <c:v>-206.00000000001728</c:v>
                </c:pt>
                <c:pt idx="112">
                  <c:v>-213.39999999998582</c:v>
                </c:pt>
                <c:pt idx="113">
                  <c:v>-206.60000000001233</c:v>
                </c:pt>
                <c:pt idx="114">
                  <c:v>-206.20000000004524</c:v>
                </c:pt>
                <c:pt idx="115">
                  <c:v>-212.00000000005659</c:v>
                </c:pt>
                <c:pt idx="116">
                  <c:v>-203.60000000003708</c:v>
                </c:pt>
                <c:pt idx="117">
                  <c:v>-206.79999999995147</c:v>
                </c:pt>
                <c:pt idx="118">
                  <c:v>-205.79999999998932</c:v>
                </c:pt>
                <c:pt idx="119">
                  <c:v>-207.20000000000738</c:v>
                </c:pt>
                <c:pt idx="120">
                  <c:v>-204.80000000002718</c:v>
                </c:pt>
                <c:pt idx="121">
                  <c:v>-205.59999999996137</c:v>
                </c:pt>
                <c:pt idx="122">
                  <c:v>-205.39999999993341</c:v>
                </c:pt>
                <c:pt idx="123">
                  <c:v>-200.60000000006184</c:v>
                </c:pt>
                <c:pt idx="124">
                  <c:v>-198.40000000002078</c:v>
                </c:pt>
                <c:pt idx="125">
                  <c:v>-200.20000000000593</c:v>
                </c:pt>
                <c:pt idx="126">
                  <c:v>-209.80000000001553</c:v>
                </c:pt>
                <c:pt idx="127">
                  <c:v>-195.80000000001263</c:v>
                </c:pt>
                <c:pt idx="128">
                  <c:v>-196.59999999994682</c:v>
                </c:pt>
                <c:pt idx="129">
                  <c:v>-197.80000000002573</c:v>
                </c:pt>
                <c:pt idx="130">
                  <c:v>-192.20000000004234</c:v>
                </c:pt>
                <c:pt idx="131">
                  <c:v>-198.19999999999283</c:v>
                </c:pt>
                <c:pt idx="132">
                  <c:v>-184.00000000005079</c:v>
                </c:pt>
                <c:pt idx="133">
                  <c:v>-193.20000000000448</c:v>
                </c:pt>
                <c:pt idx="134">
                  <c:v>-192.60000000000943</c:v>
                </c:pt>
                <c:pt idx="135">
                  <c:v>-187.99999999998818</c:v>
                </c:pt>
                <c:pt idx="136">
                  <c:v>-190.20000000002923</c:v>
                </c:pt>
                <c:pt idx="137">
                  <c:v>-175.40000000000333</c:v>
                </c:pt>
                <c:pt idx="138">
                  <c:v>-184.19999999998993</c:v>
                </c:pt>
                <c:pt idx="139">
                  <c:v>-184.79999999998498</c:v>
                </c:pt>
                <c:pt idx="140">
                  <c:v>-185.60000000000798</c:v>
                </c:pt>
                <c:pt idx="141">
                  <c:v>-179.99999999993577</c:v>
                </c:pt>
                <c:pt idx="142">
                  <c:v>-178.00000000001148</c:v>
                </c:pt>
                <c:pt idx="143">
                  <c:v>-176.0000000000872</c:v>
                </c:pt>
                <c:pt idx="144">
                  <c:v>-175.99999999990956</c:v>
                </c:pt>
                <c:pt idx="145">
                  <c:v>-183.99999999996197</c:v>
                </c:pt>
                <c:pt idx="146">
                  <c:v>-173.99999999998528</c:v>
                </c:pt>
                <c:pt idx="147">
                  <c:v>-174.00000000016291</c:v>
                </c:pt>
                <c:pt idx="148">
                  <c:v>-175.99999999990956</c:v>
                </c:pt>
                <c:pt idx="149">
                  <c:v>-173.99999999998528</c:v>
                </c:pt>
                <c:pt idx="150">
                  <c:v>-173.99999999998528</c:v>
                </c:pt>
                <c:pt idx="151">
                  <c:v>-173.99999999998528</c:v>
                </c:pt>
                <c:pt idx="152">
                  <c:v>-173.99999999998528</c:v>
                </c:pt>
                <c:pt idx="153">
                  <c:v>-172.00000000006099</c:v>
                </c:pt>
                <c:pt idx="154">
                  <c:v>-173.99999999998528</c:v>
                </c:pt>
                <c:pt idx="155">
                  <c:v>-165.99999999993287</c:v>
                </c:pt>
                <c:pt idx="156">
                  <c:v>-165.99999999993287</c:v>
                </c:pt>
                <c:pt idx="157">
                  <c:v>-165.99999999993287</c:v>
                </c:pt>
                <c:pt idx="158">
                  <c:v>-164.00000000000858</c:v>
                </c:pt>
                <c:pt idx="159">
                  <c:v>-168.00000000003479</c:v>
                </c:pt>
                <c:pt idx="160">
                  <c:v>-166.0000000001105</c:v>
                </c:pt>
                <c:pt idx="161">
                  <c:v>-167.99999999985715</c:v>
                </c:pt>
                <c:pt idx="162">
                  <c:v>-162.0000000000843</c:v>
                </c:pt>
                <c:pt idx="163">
                  <c:v>-169.99999999995907</c:v>
                </c:pt>
                <c:pt idx="164">
                  <c:v>-159.99999999998238</c:v>
                </c:pt>
                <c:pt idx="165">
                  <c:v>-160.00000000016001</c:v>
                </c:pt>
                <c:pt idx="166">
                  <c:v>-164.00000000000858</c:v>
                </c:pt>
                <c:pt idx="167">
                  <c:v>-157.99999999988046</c:v>
                </c:pt>
                <c:pt idx="168">
                  <c:v>-162.0000000000843</c:v>
                </c:pt>
                <c:pt idx="169">
                  <c:v>-164.00000000000858</c:v>
                </c:pt>
                <c:pt idx="170">
                  <c:v>-158.00000000005809</c:v>
                </c:pt>
                <c:pt idx="171">
                  <c:v>-156.00000000013381</c:v>
                </c:pt>
                <c:pt idx="172">
                  <c:v>-156.00000000013381</c:v>
                </c:pt>
                <c:pt idx="173">
                  <c:v>-161.99999999990666</c:v>
                </c:pt>
                <c:pt idx="174">
                  <c:v>-161.99999999990666</c:v>
                </c:pt>
                <c:pt idx="175">
                  <c:v>-154.00000000003186</c:v>
                </c:pt>
                <c:pt idx="176">
                  <c:v>-155.99999999995617</c:v>
                </c:pt>
                <c:pt idx="177">
                  <c:v>-159.99999999998238</c:v>
                </c:pt>
                <c:pt idx="178">
                  <c:v>-156.00000000013381</c:v>
                </c:pt>
                <c:pt idx="179">
                  <c:v>-151.99999999992997</c:v>
                </c:pt>
                <c:pt idx="180">
                  <c:v>-159.99999999998238</c:v>
                </c:pt>
                <c:pt idx="181">
                  <c:v>-159.99999999998238</c:v>
                </c:pt>
                <c:pt idx="182">
                  <c:v>-152.00000000010763</c:v>
                </c:pt>
                <c:pt idx="183">
                  <c:v>-155.99999999995617</c:v>
                </c:pt>
                <c:pt idx="184">
                  <c:v>-152.00000000010763</c:v>
                </c:pt>
                <c:pt idx="185">
                  <c:v>-150.00000000000568</c:v>
                </c:pt>
                <c:pt idx="186">
                  <c:v>-158.00000000005809</c:v>
                </c:pt>
                <c:pt idx="187">
                  <c:v>-156.00000000013381</c:v>
                </c:pt>
                <c:pt idx="188">
                  <c:v>-153.99999999985425</c:v>
                </c:pt>
                <c:pt idx="189">
                  <c:v>-152.00000000010763</c:v>
                </c:pt>
                <c:pt idx="190">
                  <c:v>-154.00000000003186</c:v>
                </c:pt>
                <c:pt idx="191">
                  <c:v>-157.99999999988046</c:v>
                </c:pt>
                <c:pt idx="192">
                  <c:v>-163.99999999983095</c:v>
                </c:pt>
                <c:pt idx="193">
                  <c:v>-157.99999999988046</c:v>
                </c:pt>
                <c:pt idx="194">
                  <c:v>-162.0000000000843</c:v>
                </c:pt>
                <c:pt idx="195">
                  <c:v>-157.99999999988046</c:v>
                </c:pt>
                <c:pt idx="196">
                  <c:v>-165.99999999993287</c:v>
                </c:pt>
                <c:pt idx="197">
                  <c:v>-164.00000000000858</c:v>
                </c:pt>
                <c:pt idx="198">
                  <c:v>-166.0000000001105</c:v>
                </c:pt>
                <c:pt idx="199">
                  <c:v>-159.99999999998238</c:v>
                </c:pt>
                <c:pt idx="200">
                  <c:v>-163.99999999983095</c:v>
                </c:pt>
                <c:pt idx="201">
                  <c:v>-161.99999999990666</c:v>
                </c:pt>
              </c:numCache>
            </c:numRef>
          </c:yVal>
          <c:smooth val="1"/>
        </c:ser>
        <c:ser>
          <c:idx val="6"/>
          <c:order val="5"/>
          <c:tx>
            <c:v>85C</c:v>
          </c:tx>
          <c:marker>
            <c:symbol val="none"/>
          </c:marker>
          <c:xVal>
            <c:numRef>
              <c:f>'85C'!$D$9:$D$210</c:f>
              <c:numCache>
                <c:formatCode>General</c:formatCode>
                <c:ptCount val="202"/>
                <c:pt idx="0">
                  <c:v>-2.5091000000000001</c:v>
                </c:pt>
                <c:pt idx="1">
                  <c:v>-2.48306</c:v>
                </c:pt>
                <c:pt idx="2">
                  <c:v>-2.4589099999999999</c:v>
                </c:pt>
                <c:pt idx="3">
                  <c:v>-2.4331900000000002</c:v>
                </c:pt>
                <c:pt idx="4">
                  <c:v>-2.40903</c:v>
                </c:pt>
                <c:pt idx="5">
                  <c:v>-2.3833299999999999</c:v>
                </c:pt>
                <c:pt idx="6">
                  <c:v>-2.3592200000000001</c:v>
                </c:pt>
                <c:pt idx="7">
                  <c:v>-2.3339400000000001</c:v>
                </c:pt>
                <c:pt idx="8">
                  <c:v>-2.3082199999999999</c:v>
                </c:pt>
                <c:pt idx="9">
                  <c:v>-2.28403</c:v>
                </c:pt>
                <c:pt idx="10">
                  <c:v>-2.2582900000000001</c:v>
                </c:pt>
                <c:pt idx="11">
                  <c:v>-2.2342399999999998</c:v>
                </c:pt>
                <c:pt idx="12">
                  <c:v>-2.20852</c:v>
                </c:pt>
                <c:pt idx="13">
                  <c:v>-2.1844700000000001</c:v>
                </c:pt>
                <c:pt idx="14">
                  <c:v>-2.15876</c:v>
                </c:pt>
                <c:pt idx="15">
                  <c:v>-2.1348600000000002</c:v>
                </c:pt>
                <c:pt idx="16">
                  <c:v>-2.1091099999999998</c:v>
                </c:pt>
                <c:pt idx="17">
                  <c:v>-2.08501</c:v>
                </c:pt>
                <c:pt idx="18">
                  <c:v>-2.0592999999999999</c:v>
                </c:pt>
                <c:pt idx="19">
                  <c:v>-2.0352299999999999</c:v>
                </c:pt>
                <c:pt idx="20">
                  <c:v>-2.0095800000000001</c:v>
                </c:pt>
                <c:pt idx="21">
                  <c:v>-1.98546</c:v>
                </c:pt>
                <c:pt idx="22">
                  <c:v>-1.9597899999999999</c:v>
                </c:pt>
                <c:pt idx="23">
                  <c:v>-1.93564</c:v>
                </c:pt>
                <c:pt idx="24">
                  <c:v>-1.9100699999999999</c:v>
                </c:pt>
                <c:pt idx="25">
                  <c:v>-1.88595</c:v>
                </c:pt>
                <c:pt idx="26">
                  <c:v>-1.86029</c:v>
                </c:pt>
                <c:pt idx="27">
                  <c:v>-1.8345899999999999</c:v>
                </c:pt>
                <c:pt idx="28">
                  <c:v>-1.81057</c:v>
                </c:pt>
                <c:pt idx="29">
                  <c:v>-1.78487</c:v>
                </c:pt>
                <c:pt idx="30">
                  <c:v>-1.76081</c:v>
                </c:pt>
                <c:pt idx="31">
                  <c:v>-1.73509</c:v>
                </c:pt>
                <c:pt idx="32">
                  <c:v>-1.7111700000000001</c:v>
                </c:pt>
                <c:pt idx="33">
                  <c:v>-1.6854499999999999</c:v>
                </c:pt>
                <c:pt idx="34">
                  <c:v>-1.6614</c:v>
                </c:pt>
                <c:pt idx="35">
                  <c:v>-1.6357600000000001</c:v>
                </c:pt>
                <c:pt idx="36">
                  <c:v>-1.61178</c:v>
                </c:pt>
                <c:pt idx="37">
                  <c:v>-1.5860300000000001</c:v>
                </c:pt>
                <c:pt idx="38">
                  <c:v>-1.5619000000000001</c:v>
                </c:pt>
                <c:pt idx="39">
                  <c:v>-1.5361899999999999</c:v>
                </c:pt>
                <c:pt idx="40">
                  <c:v>-1.5120400000000001</c:v>
                </c:pt>
                <c:pt idx="41">
                  <c:v>-1.4863299999999999</c:v>
                </c:pt>
                <c:pt idx="42">
                  <c:v>-1.4622200000000001</c:v>
                </c:pt>
                <c:pt idx="43">
                  <c:v>-1.4365000000000001</c:v>
                </c:pt>
                <c:pt idx="44">
                  <c:v>-1.4125099999999999</c:v>
                </c:pt>
                <c:pt idx="45">
                  <c:v>-1.3867700000000001</c:v>
                </c:pt>
                <c:pt idx="46">
                  <c:v>-1.36107</c:v>
                </c:pt>
                <c:pt idx="47">
                  <c:v>-1.3369599999999999</c:v>
                </c:pt>
                <c:pt idx="48">
                  <c:v>-1.31145</c:v>
                </c:pt>
                <c:pt idx="49">
                  <c:v>-1.2873600000000001</c:v>
                </c:pt>
                <c:pt idx="50">
                  <c:v>-1.2617</c:v>
                </c:pt>
                <c:pt idx="51">
                  <c:v>-1.2375700000000001</c:v>
                </c:pt>
                <c:pt idx="52">
                  <c:v>-1.2119500000000001</c:v>
                </c:pt>
                <c:pt idx="53">
                  <c:v>-1.18787</c:v>
                </c:pt>
                <c:pt idx="54">
                  <c:v>-1.1621300000000001</c:v>
                </c:pt>
                <c:pt idx="55">
                  <c:v>-1.1380300000000001</c:v>
                </c:pt>
                <c:pt idx="56">
                  <c:v>-1.1123099999999999</c:v>
                </c:pt>
                <c:pt idx="57">
                  <c:v>-1.08836</c:v>
                </c:pt>
                <c:pt idx="58">
                  <c:v>-1.06267</c:v>
                </c:pt>
                <c:pt idx="59">
                  <c:v>-1.03853</c:v>
                </c:pt>
                <c:pt idx="60">
                  <c:v>-1.0128299999999999</c:v>
                </c:pt>
                <c:pt idx="61">
                  <c:v>-0.98880100000000004</c:v>
                </c:pt>
                <c:pt idx="62">
                  <c:v>-0.96311100000000005</c:v>
                </c:pt>
                <c:pt idx="63">
                  <c:v>-0.93905099999999997</c:v>
                </c:pt>
                <c:pt idx="64">
                  <c:v>-0.91332999999999998</c:v>
                </c:pt>
                <c:pt idx="65">
                  <c:v>-0.88784099999999999</c:v>
                </c:pt>
                <c:pt idx="66">
                  <c:v>-0.86371399999999998</c:v>
                </c:pt>
                <c:pt idx="67">
                  <c:v>-0.83803499999999997</c:v>
                </c:pt>
                <c:pt idx="68">
                  <c:v>-0.81389699999999998</c:v>
                </c:pt>
                <c:pt idx="69">
                  <c:v>-0.78825599999999996</c:v>
                </c:pt>
                <c:pt idx="70">
                  <c:v>-0.76428600000000002</c:v>
                </c:pt>
                <c:pt idx="71">
                  <c:v>-0.73858100000000004</c:v>
                </c:pt>
                <c:pt idx="72">
                  <c:v>-0.71442700000000003</c:v>
                </c:pt>
                <c:pt idx="73">
                  <c:v>-0.68905799999999995</c:v>
                </c:pt>
                <c:pt idx="74">
                  <c:v>-0.66492300000000004</c:v>
                </c:pt>
                <c:pt idx="75">
                  <c:v>-0.63924199999999998</c:v>
                </c:pt>
                <c:pt idx="76">
                  <c:v>-0.61510299999999996</c:v>
                </c:pt>
                <c:pt idx="77">
                  <c:v>-0.58942700000000003</c:v>
                </c:pt>
                <c:pt idx="78">
                  <c:v>-0.56535599999999997</c:v>
                </c:pt>
                <c:pt idx="79">
                  <c:v>-0.53975700000000004</c:v>
                </c:pt>
                <c:pt idx="80">
                  <c:v>-0.51562699999999995</c:v>
                </c:pt>
                <c:pt idx="81">
                  <c:v>-0.490151</c:v>
                </c:pt>
                <c:pt idx="82">
                  <c:v>-0.466088</c:v>
                </c:pt>
                <c:pt idx="83">
                  <c:v>-0.440417</c:v>
                </c:pt>
                <c:pt idx="84">
                  <c:v>-0.41464499999999999</c:v>
                </c:pt>
                <c:pt idx="85">
                  <c:v>-0.39053599999999999</c:v>
                </c:pt>
                <c:pt idx="86">
                  <c:v>-0.36479699999999998</c:v>
                </c:pt>
                <c:pt idx="87">
                  <c:v>-0.34069700000000003</c:v>
                </c:pt>
                <c:pt idx="88">
                  <c:v>-0.31501499999999999</c:v>
                </c:pt>
                <c:pt idx="89">
                  <c:v>-0.29088000000000003</c:v>
                </c:pt>
                <c:pt idx="90">
                  <c:v>-0.26533000000000001</c:v>
                </c:pt>
                <c:pt idx="91">
                  <c:v>-0.24121999999999999</c:v>
                </c:pt>
                <c:pt idx="92">
                  <c:v>-0.21557899999999999</c:v>
                </c:pt>
                <c:pt idx="93">
                  <c:v>-0.19145100000000001</c:v>
                </c:pt>
                <c:pt idx="94">
                  <c:v>-0.165799</c:v>
                </c:pt>
                <c:pt idx="95">
                  <c:v>-0.141707</c:v>
                </c:pt>
                <c:pt idx="96">
                  <c:v>-0.116022</c:v>
                </c:pt>
                <c:pt idx="97">
                  <c:v>-9.1906000000000002E-2</c:v>
                </c:pt>
                <c:pt idx="98">
                  <c:v>-6.6411499999999998E-2</c:v>
                </c:pt>
                <c:pt idx="99">
                  <c:v>-4.2329400000000003E-2</c:v>
                </c:pt>
                <c:pt idx="100">
                  <c:v>-1.6685700000000001E-2</c:v>
                </c:pt>
                <c:pt idx="101">
                  <c:v>1.67203E-2</c:v>
                </c:pt>
                <c:pt idx="102">
                  <c:v>4.2399300000000001E-2</c:v>
                </c:pt>
                <c:pt idx="103">
                  <c:v>6.6534300000000005E-2</c:v>
                </c:pt>
                <c:pt idx="104">
                  <c:v>9.2046600000000006E-2</c:v>
                </c:pt>
                <c:pt idx="105">
                  <c:v>0.116163</c:v>
                </c:pt>
                <c:pt idx="106">
                  <c:v>0.14185500000000001</c:v>
                </c:pt>
                <c:pt idx="107">
                  <c:v>0.165936</c:v>
                </c:pt>
                <c:pt idx="108">
                  <c:v>0.19158800000000001</c:v>
                </c:pt>
                <c:pt idx="109">
                  <c:v>0.215697</c:v>
                </c:pt>
                <c:pt idx="110">
                  <c:v>0.24132300000000001</c:v>
                </c:pt>
                <c:pt idx="111">
                  <c:v>0.265486</c:v>
                </c:pt>
                <c:pt idx="112">
                  <c:v>0.29105300000000001</c:v>
                </c:pt>
                <c:pt idx="113">
                  <c:v>0.31518099999999999</c:v>
                </c:pt>
                <c:pt idx="114">
                  <c:v>0.340839</c:v>
                </c:pt>
                <c:pt idx="115">
                  <c:v>0.36489100000000002</c:v>
                </c:pt>
                <c:pt idx="116">
                  <c:v>0.39061600000000002</c:v>
                </c:pt>
                <c:pt idx="117">
                  <c:v>0.41468100000000002</c:v>
                </c:pt>
                <c:pt idx="118">
                  <c:v>0.44040400000000002</c:v>
                </c:pt>
                <c:pt idx="119">
                  <c:v>0.46609299999999998</c:v>
                </c:pt>
                <c:pt idx="120">
                  <c:v>0.49020200000000003</c:v>
                </c:pt>
                <c:pt idx="121">
                  <c:v>0.51569699999999996</c:v>
                </c:pt>
                <c:pt idx="122">
                  <c:v>0.53983700000000001</c:v>
                </c:pt>
                <c:pt idx="123">
                  <c:v>0.56551499999999999</c:v>
                </c:pt>
                <c:pt idx="124">
                  <c:v>0.58959399999999995</c:v>
                </c:pt>
                <c:pt idx="125">
                  <c:v>0.61522699999999997</c:v>
                </c:pt>
                <c:pt idx="126">
                  <c:v>0.63934100000000005</c:v>
                </c:pt>
                <c:pt idx="127">
                  <c:v>0.66500800000000004</c:v>
                </c:pt>
                <c:pt idx="128">
                  <c:v>0.68910499999999997</c:v>
                </c:pt>
                <c:pt idx="129">
                  <c:v>0.71444700000000005</c:v>
                </c:pt>
                <c:pt idx="130">
                  <c:v>0.73858800000000002</c:v>
                </c:pt>
                <c:pt idx="131">
                  <c:v>0.76427299999999998</c:v>
                </c:pt>
                <c:pt idx="132">
                  <c:v>0.78829099999999996</c:v>
                </c:pt>
                <c:pt idx="133">
                  <c:v>0.81394</c:v>
                </c:pt>
                <c:pt idx="134">
                  <c:v>0.83804400000000001</c:v>
                </c:pt>
                <c:pt idx="135">
                  <c:v>0.86370499999999995</c:v>
                </c:pt>
                <c:pt idx="136">
                  <c:v>0.88785599999999998</c:v>
                </c:pt>
                <c:pt idx="137">
                  <c:v>0.913331</c:v>
                </c:pt>
                <c:pt idx="138">
                  <c:v>0.93905400000000006</c:v>
                </c:pt>
                <c:pt idx="139">
                  <c:v>0.96314299999999997</c:v>
                </c:pt>
                <c:pt idx="140">
                  <c:v>0.9889</c:v>
                </c:pt>
                <c:pt idx="141">
                  <c:v>1.0128999999999999</c:v>
                </c:pt>
                <c:pt idx="142">
                  <c:v>1.0385800000000001</c:v>
                </c:pt>
                <c:pt idx="143">
                  <c:v>1.0626599999999999</c:v>
                </c:pt>
                <c:pt idx="144">
                  <c:v>1.0883799999999999</c:v>
                </c:pt>
                <c:pt idx="145">
                  <c:v>1.11236</c:v>
                </c:pt>
                <c:pt idx="146">
                  <c:v>1.13805</c:v>
                </c:pt>
                <c:pt idx="147">
                  <c:v>1.1621300000000001</c:v>
                </c:pt>
                <c:pt idx="148">
                  <c:v>1.18781</c:v>
                </c:pt>
                <c:pt idx="149">
                  <c:v>1.21187</c:v>
                </c:pt>
                <c:pt idx="150">
                  <c:v>1.2375100000000001</c:v>
                </c:pt>
                <c:pt idx="151">
                  <c:v>1.26166</c:v>
                </c:pt>
                <c:pt idx="152">
                  <c:v>1.2873399999999999</c:v>
                </c:pt>
                <c:pt idx="153">
                  <c:v>1.3114699999999999</c:v>
                </c:pt>
                <c:pt idx="154">
                  <c:v>1.33697</c:v>
                </c:pt>
                <c:pt idx="155">
                  <c:v>1.36107</c:v>
                </c:pt>
                <c:pt idx="156">
                  <c:v>1.3867499999999999</c:v>
                </c:pt>
                <c:pt idx="157">
                  <c:v>1.4124699999999999</c:v>
                </c:pt>
                <c:pt idx="158">
                  <c:v>1.43651</c:v>
                </c:pt>
                <c:pt idx="159">
                  <c:v>1.46224</c:v>
                </c:pt>
                <c:pt idx="160">
                  <c:v>1.48631</c:v>
                </c:pt>
                <c:pt idx="161">
                  <c:v>1.51213</c:v>
                </c:pt>
                <c:pt idx="162">
                  <c:v>1.5363</c:v>
                </c:pt>
                <c:pt idx="163">
                  <c:v>1.5619400000000001</c:v>
                </c:pt>
                <c:pt idx="164">
                  <c:v>1.5860300000000001</c:v>
                </c:pt>
                <c:pt idx="165">
                  <c:v>1.61172</c:v>
                </c:pt>
                <c:pt idx="166">
                  <c:v>1.63568</c:v>
                </c:pt>
                <c:pt idx="167">
                  <c:v>1.6613899999999999</c:v>
                </c:pt>
                <c:pt idx="168">
                  <c:v>1.68547</c:v>
                </c:pt>
                <c:pt idx="169">
                  <c:v>1.7111799999999999</c:v>
                </c:pt>
                <c:pt idx="170">
                  <c:v>1.7351099999999999</c:v>
                </c:pt>
                <c:pt idx="171">
                  <c:v>1.7608299999999999</c:v>
                </c:pt>
                <c:pt idx="172">
                  <c:v>1.78495</c:v>
                </c:pt>
                <c:pt idx="173">
                  <c:v>1.8106500000000001</c:v>
                </c:pt>
                <c:pt idx="174">
                  <c:v>1.83466</c:v>
                </c:pt>
                <c:pt idx="175">
                  <c:v>1.8603700000000001</c:v>
                </c:pt>
                <c:pt idx="176">
                  <c:v>1.8860399999999999</c:v>
                </c:pt>
                <c:pt idx="177">
                  <c:v>1.9101699999999999</c:v>
                </c:pt>
                <c:pt idx="178">
                  <c:v>1.93574</c:v>
                </c:pt>
                <c:pt idx="179">
                  <c:v>1.9598899999999999</c:v>
                </c:pt>
                <c:pt idx="180">
                  <c:v>1.9855700000000001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2.08508</c:v>
                </c:pt>
                <c:pt idx="185">
                  <c:v>2.1092499999999998</c:v>
                </c:pt>
                <c:pt idx="186">
                  <c:v>2.1349399999999998</c:v>
                </c:pt>
                <c:pt idx="187">
                  <c:v>2.1588099999999999</c:v>
                </c:pt>
                <c:pt idx="188">
                  <c:v>2.18452</c:v>
                </c:pt>
                <c:pt idx="189">
                  <c:v>2.2086199999999998</c:v>
                </c:pt>
                <c:pt idx="190">
                  <c:v>2.2343500000000001</c:v>
                </c:pt>
                <c:pt idx="191">
                  <c:v>2.2583799999999998</c:v>
                </c:pt>
                <c:pt idx="192">
                  <c:v>2.2841300000000002</c:v>
                </c:pt>
                <c:pt idx="193">
                  <c:v>2.3083</c:v>
                </c:pt>
                <c:pt idx="194">
                  <c:v>2.33399</c:v>
                </c:pt>
                <c:pt idx="195">
                  <c:v>2.35928</c:v>
                </c:pt>
                <c:pt idx="196">
                  <c:v>2.3834</c:v>
                </c:pt>
                <c:pt idx="197">
                  <c:v>2.4091</c:v>
                </c:pt>
                <c:pt idx="198">
                  <c:v>2.4332199999999999</c:v>
                </c:pt>
                <c:pt idx="199">
                  <c:v>2.4589099999999999</c:v>
                </c:pt>
                <c:pt idx="200">
                  <c:v>2.4829400000000001</c:v>
                </c:pt>
                <c:pt idx="201">
                  <c:v>2.5086300000000001</c:v>
                </c:pt>
              </c:numCache>
            </c:numRef>
          </c:xVal>
          <c:yVal>
            <c:numRef>
              <c:f>'85C'!$H$9:$H$210</c:f>
              <c:numCache>
                <c:formatCode>General</c:formatCode>
                <c:ptCount val="202"/>
                <c:pt idx="0">
                  <c:v>-314.79999999998176</c:v>
                </c:pt>
                <c:pt idx="1">
                  <c:v>-335.59999999999144</c:v>
                </c:pt>
                <c:pt idx="2">
                  <c:v>-328.00000000001717</c:v>
                </c:pt>
                <c:pt idx="3">
                  <c:v>-339.19999999996173</c:v>
                </c:pt>
                <c:pt idx="4">
                  <c:v>-330.39999999999736</c:v>
                </c:pt>
                <c:pt idx="5">
                  <c:v>-331.2000000000204</c:v>
                </c:pt>
                <c:pt idx="6">
                  <c:v>-326.79999999998267</c:v>
                </c:pt>
                <c:pt idx="7">
                  <c:v>-323.99999999996874</c:v>
                </c:pt>
                <c:pt idx="8">
                  <c:v>-311.20000000002256</c:v>
                </c:pt>
                <c:pt idx="9">
                  <c:v>-313.19999999999129</c:v>
                </c:pt>
                <c:pt idx="10">
                  <c:v>-312.3999999999682</c:v>
                </c:pt>
                <c:pt idx="11">
                  <c:v>-310.40000000004397</c:v>
                </c:pt>
                <c:pt idx="12">
                  <c:v>-307.99999999999721</c:v>
                </c:pt>
                <c:pt idx="13">
                  <c:v>-302.39999999996934</c:v>
                </c:pt>
                <c:pt idx="14">
                  <c:v>-300.40000000000072</c:v>
                </c:pt>
                <c:pt idx="15">
                  <c:v>-295.99999999996294</c:v>
                </c:pt>
                <c:pt idx="16">
                  <c:v>-293.60000000002719</c:v>
                </c:pt>
                <c:pt idx="17">
                  <c:v>-295.19999999998436</c:v>
                </c:pt>
                <c:pt idx="18">
                  <c:v>-291.20000000002472</c:v>
                </c:pt>
                <c:pt idx="19">
                  <c:v>-292.40000000001487</c:v>
                </c:pt>
                <c:pt idx="20">
                  <c:v>-294.79999999997284</c:v>
                </c:pt>
                <c:pt idx="21">
                  <c:v>-290.80000000001326</c:v>
                </c:pt>
                <c:pt idx="22">
                  <c:v>-287.60000000005448</c:v>
                </c:pt>
                <c:pt idx="23">
                  <c:v>-280.79999999999222</c:v>
                </c:pt>
                <c:pt idx="24">
                  <c:v>-281.60000000005959</c:v>
                </c:pt>
                <c:pt idx="25">
                  <c:v>-280.3999999999362</c:v>
                </c:pt>
                <c:pt idx="26">
                  <c:v>-287.19999999995417</c:v>
                </c:pt>
                <c:pt idx="27">
                  <c:v>-283.60000000002822</c:v>
                </c:pt>
                <c:pt idx="28">
                  <c:v>-283.60000000002822</c:v>
                </c:pt>
                <c:pt idx="29">
                  <c:v>-282.39999999999372</c:v>
                </c:pt>
                <c:pt idx="30">
                  <c:v>-279.59999999995767</c:v>
                </c:pt>
                <c:pt idx="31">
                  <c:v>-284.40000000005125</c:v>
                </c:pt>
                <c:pt idx="32">
                  <c:v>-279.99999999996919</c:v>
                </c:pt>
                <c:pt idx="33">
                  <c:v>-281.20000000000368</c:v>
                </c:pt>
                <c:pt idx="34">
                  <c:v>-279.19999999999055</c:v>
                </c:pt>
                <c:pt idx="35">
                  <c:v>-281.20000000000368</c:v>
                </c:pt>
                <c:pt idx="36">
                  <c:v>-278.79999999997904</c:v>
                </c:pt>
                <c:pt idx="37">
                  <c:v>-275.20000000000874</c:v>
                </c:pt>
                <c:pt idx="38">
                  <c:v>-283.19999999997236</c:v>
                </c:pt>
                <c:pt idx="39">
                  <c:v>-284.40000000000686</c:v>
                </c:pt>
                <c:pt idx="40">
                  <c:v>-277.599999999989</c:v>
                </c:pt>
                <c:pt idx="41">
                  <c:v>-276.80000000001036</c:v>
                </c:pt>
                <c:pt idx="42">
                  <c:v>-277.59999999994454</c:v>
                </c:pt>
                <c:pt idx="43">
                  <c:v>-274.79999999999723</c:v>
                </c:pt>
                <c:pt idx="44">
                  <c:v>-278.80000000002349</c:v>
                </c:pt>
                <c:pt idx="45">
                  <c:v>-279.19999999999055</c:v>
                </c:pt>
                <c:pt idx="46">
                  <c:v>-279.60000000000207</c:v>
                </c:pt>
                <c:pt idx="47">
                  <c:v>-276.80000000001036</c:v>
                </c:pt>
                <c:pt idx="48">
                  <c:v>-281.99999999993787</c:v>
                </c:pt>
                <c:pt idx="49">
                  <c:v>-276.39999999999884</c:v>
                </c:pt>
                <c:pt idx="50">
                  <c:v>-278.40000000001197</c:v>
                </c:pt>
                <c:pt idx="51">
                  <c:v>-280.79999999999222</c:v>
                </c:pt>
                <c:pt idx="52">
                  <c:v>-281.59999999997075</c:v>
                </c:pt>
                <c:pt idx="53">
                  <c:v>-277.20000000002187</c:v>
                </c:pt>
                <c:pt idx="54">
                  <c:v>-281.19999999995923</c:v>
                </c:pt>
                <c:pt idx="55">
                  <c:v>-279.99999999996919</c:v>
                </c:pt>
                <c:pt idx="56">
                  <c:v>-283.20000000001676</c:v>
                </c:pt>
                <c:pt idx="57">
                  <c:v>-286.40000000001999</c:v>
                </c:pt>
                <c:pt idx="58">
                  <c:v>-280.00000000001359</c:v>
                </c:pt>
                <c:pt idx="59">
                  <c:v>-285.20000000002989</c:v>
                </c:pt>
                <c:pt idx="60">
                  <c:v>-286.80000000003145</c:v>
                </c:pt>
                <c:pt idx="61">
                  <c:v>-287.79999999999359</c:v>
                </c:pt>
                <c:pt idx="62">
                  <c:v>-285.79999999998046</c:v>
                </c:pt>
                <c:pt idx="63">
                  <c:v>-289.80000000000672</c:v>
                </c:pt>
                <c:pt idx="64">
                  <c:v>-289.99999999994589</c:v>
                </c:pt>
                <c:pt idx="65">
                  <c:v>-283.80000000005623</c:v>
                </c:pt>
                <c:pt idx="66">
                  <c:v>-285.19999999998549</c:v>
                </c:pt>
                <c:pt idx="67">
                  <c:v>-284.99999999995748</c:v>
                </c:pt>
                <c:pt idx="68">
                  <c:v>-284.59999999999047</c:v>
                </c:pt>
                <c:pt idx="69">
                  <c:v>-292.79999999998199</c:v>
                </c:pt>
                <c:pt idx="70">
                  <c:v>-290.79999999996886</c:v>
                </c:pt>
                <c:pt idx="71">
                  <c:v>-283.80000000005623</c:v>
                </c:pt>
                <c:pt idx="72">
                  <c:v>-286.60000000000349</c:v>
                </c:pt>
                <c:pt idx="73">
                  <c:v>-288.39999999998872</c:v>
                </c:pt>
                <c:pt idx="74">
                  <c:v>-287.40000000002647</c:v>
                </c:pt>
                <c:pt idx="75">
                  <c:v>-287.60000000005448</c:v>
                </c:pt>
                <c:pt idx="76">
                  <c:v>-287.40000000002647</c:v>
                </c:pt>
                <c:pt idx="77">
                  <c:v>-286.60000000000349</c:v>
                </c:pt>
                <c:pt idx="78">
                  <c:v>-284.80000000001837</c:v>
                </c:pt>
                <c:pt idx="79">
                  <c:v>-288.60000000001662</c:v>
                </c:pt>
                <c:pt idx="80">
                  <c:v>-294.60000000005596</c:v>
                </c:pt>
                <c:pt idx="81">
                  <c:v>-293.80000000003298</c:v>
                </c:pt>
                <c:pt idx="82">
                  <c:v>-294.40000000002794</c:v>
                </c:pt>
                <c:pt idx="83">
                  <c:v>-288.60000000001662</c:v>
                </c:pt>
                <c:pt idx="84">
                  <c:v>-286.99999999997061</c:v>
                </c:pt>
                <c:pt idx="85">
                  <c:v>-284.80000000001837</c:v>
                </c:pt>
                <c:pt idx="86">
                  <c:v>-292.60000000004283</c:v>
                </c:pt>
                <c:pt idx="87">
                  <c:v>-288.60000000001662</c:v>
                </c:pt>
                <c:pt idx="88">
                  <c:v>-289.00000000007248</c:v>
                </c:pt>
                <c:pt idx="89">
                  <c:v>-288.0000000000216</c:v>
                </c:pt>
                <c:pt idx="90">
                  <c:v>-293.99999999997203</c:v>
                </c:pt>
                <c:pt idx="91">
                  <c:v>-291.99999999995896</c:v>
                </c:pt>
                <c:pt idx="92">
                  <c:v>-288.2000000000495</c:v>
                </c:pt>
                <c:pt idx="93">
                  <c:v>-289.80000000000672</c:v>
                </c:pt>
                <c:pt idx="94">
                  <c:v>-288.2000000000495</c:v>
                </c:pt>
                <c:pt idx="95">
                  <c:v>-294.60000000005596</c:v>
                </c:pt>
                <c:pt idx="96">
                  <c:v>-295.6000000000181</c:v>
                </c:pt>
                <c:pt idx="97">
                  <c:v>-290.80000000005771</c:v>
                </c:pt>
                <c:pt idx="98">
                  <c:v>-293.70000000001892</c:v>
                </c:pt>
                <c:pt idx="99">
                  <c:v>-294.12000000004207</c:v>
                </c:pt>
                <c:pt idx="100">
                  <c:v>-294.85999999998563</c:v>
                </c:pt>
                <c:pt idx="101">
                  <c:v>-284.05999999998596</c:v>
                </c:pt>
                <c:pt idx="102">
                  <c:v>-295.86000000003662</c:v>
                </c:pt>
                <c:pt idx="103">
                  <c:v>-286.85999999993328</c:v>
                </c:pt>
                <c:pt idx="104">
                  <c:v>-293.32000000001909</c:v>
                </c:pt>
                <c:pt idx="105">
                  <c:v>-288.59999999992783</c:v>
                </c:pt>
                <c:pt idx="106">
                  <c:v>-302.99999999998658</c:v>
                </c:pt>
                <c:pt idx="107">
                  <c:v>-311.19999999997822</c:v>
                </c:pt>
                <c:pt idx="108">
                  <c:v>-313.59999999995836</c:v>
                </c:pt>
                <c:pt idx="109">
                  <c:v>-295.39999999999009</c:v>
                </c:pt>
                <c:pt idx="110">
                  <c:v>-288.60000000001662</c:v>
                </c:pt>
                <c:pt idx="111">
                  <c:v>-289.2000000000117</c:v>
                </c:pt>
                <c:pt idx="112">
                  <c:v>-286.5999999999147</c:v>
                </c:pt>
                <c:pt idx="113">
                  <c:v>-320.19999999999271</c:v>
                </c:pt>
                <c:pt idx="114">
                  <c:v>-291.80000000001985</c:v>
                </c:pt>
                <c:pt idx="115">
                  <c:v>-290.19999999997378</c:v>
                </c:pt>
                <c:pt idx="116">
                  <c:v>-287.19999999999857</c:v>
                </c:pt>
                <c:pt idx="117">
                  <c:v>-284.19999999993445</c:v>
                </c:pt>
                <c:pt idx="118">
                  <c:v>-288.80000000004458</c:v>
                </c:pt>
                <c:pt idx="119">
                  <c:v>-290.59999999994096</c:v>
                </c:pt>
                <c:pt idx="120">
                  <c:v>-284.39999999996246</c:v>
                </c:pt>
                <c:pt idx="121">
                  <c:v>-287.39999999993768</c:v>
                </c:pt>
                <c:pt idx="122">
                  <c:v>-291.39999999996394</c:v>
                </c:pt>
                <c:pt idx="123">
                  <c:v>-286.99999999997061</c:v>
                </c:pt>
                <c:pt idx="124">
                  <c:v>-282.80000000000524</c:v>
                </c:pt>
                <c:pt idx="125">
                  <c:v>-281.39999999998724</c:v>
                </c:pt>
                <c:pt idx="126">
                  <c:v>-284.20000000002335</c:v>
                </c:pt>
                <c:pt idx="127">
                  <c:v>-281.6000000000152</c:v>
                </c:pt>
                <c:pt idx="128">
                  <c:v>-285.00000000004633</c:v>
                </c:pt>
                <c:pt idx="129">
                  <c:v>-281.39999999998724</c:v>
                </c:pt>
                <c:pt idx="130">
                  <c:v>-285.6000000000414</c:v>
                </c:pt>
                <c:pt idx="131">
                  <c:v>-282.60000000006613</c:v>
                </c:pt>
                <c:pt idx="132">
                  <c:v>-278.19999999998396</c:v>
                </c:pt>
                <c:pt idx="133">
                  <c:v>-276.00000000003172</c:v>
                </c:pt>
                <c:pt idx="134">
                  <c:v>-280.79999999999222</c:v>
                </c:pt>
                <c:pt idx="135">
                  <c:v>-284.99999999995748</c:v>
                </c:pt>
                <c:pt idx="136">
                  <c:v>-279.20000000003495</c:v>
                </c:pt>
                <c:pt idx="137">
                  <c:v>-278.19999999998396</c:v>
                </c:pt>
                <c:pt idx="138">
                  <c:v>-278.79999999997904</c:v>
                </c:pt>
                <c:pt idx="139">
                  <c:v>-280.600000000053</c:v>
                </c:pt>
                <c:pt idx="140">
                  <c:v>-280.00000000005798</c:v>
                </c:pt>
                <c:pt idx="141">
                  <c:v>-280.00000000005798</c:v>
                </c:pt>
                <c:pt idx="142">
                  <c:v>-283.99999999990655</c:v>
                </c:pt>
                <c:pt idx="143">
                  <c:v>-276.00000000003172</c:v>
                </c:pt>
                <c:pt idx="144">
                  <c:v>-276.00000000003172</c:v>
                </c:pt>
                <c:pt idx="145">
                  <c:v>-276.00000000003172</c:v>
                </c:pt>
                <c:pt idx="146">
                  <c:v>-273.99999999992986</c:v>
                </c:pt>
                <c:pt idx="147">
                  <c:v>-278.00000000013375</c:v>
                </c:pt>
                <c:pt idx="148">
                  <c:v>-277.99999999995606</c:v>
                </c:pt>
                <c:pt idx="149">
                  <c:v>-278.00000000013375</c:v>
                </c:pt>
                <c:pt idx="150">
                  <c:v>-278.00000000013375</c:v>
                </c:pt>
                <c:pt idx="151">
                  <c:v>-280.00000000005798</c:v>
                </c:pt>
                <c:pt idx="152">
                  <c:v>-280.00000000005798</c:v>
                </c:pt>
                <c:pt idx="153">
                  <c:v>-281.99999999998221</c:v>
                </c:pt>
                <c:pt idx="154">
                  <c:v>-281.99999999998221</c:v>
                </c:pt>
                <c:pt idx="155">
                  <c:v>-277.99999999995606</c:v>
                </c:pt>
                <c:pt idx="156">
                  <c:v>-281.99999999998221</c:v>
                </c:pt>
                <c:pt idx="157">
                  <c:v>-281.99999999998221</c:v>
                </c:pt>
                <c:pt idx="158">
                  <c:v>-281.99999999998221</c:v>
                </c:pt>
                <c:pt idx="159">
                  <c:v>-279.99999999988034</c:v>
                </c:pt>
                <c:pt idx="160">
                  <c:v>-281.99999999998221</c:v>
                </c:pt>
                <c:pt idx="161">
                  <c:v>-277.99999999995606</c:v>
                </c:pt>
                <c:pt idx="162">
                  <c:v>-287.9999999999327</c:v>
                </c:pt>
                <c:pt idx="163">
                  <c:v>-280.00000000005798</c:v>
                </c:pt>
                <c:pt idx="164">
                  <c:v>-281.99999999998221</c:v>
                </c:pt>
                <c:pt idx="165">
                  <c:v>-280.00000000005798</c:v>
                </c:pt>
                <c:pt idx="166">
                  <c:v>-283.99999999990655</c:v>
                </c:pt>
                <c:pt idx="167">
                  <c:v>-281.99999999998221</c:v>
                </c:pt>
                <c:pt idx="168">
                  <c:v>-282.0000000001599</c:v>
                </c:pt>
                <c:pt idx="169">
                  <c:v>-279.99999999988034</c:v>
                </c:pt>
                <c:pt idx="170">
                  <c:v>-282.0000000001599</c:v>
                </c:pt>
                <c:pt idx="171">
                  <c:v>-281.99999999998221</c:v>
                </c:pt>
                <c:pt idx="172">
                  <c:v>-290.00000000003473</c:v>
                </c:pt>
                <c:pt idx="173">
                  <c:v>-290.00000000003473</c:v>
                </c:pt>
                <c:pt idx="174">
                  <c:v>-284.00000000008424</c:v>
                </c:pt>
                <c:pt idx="175">
                  <c:v>-289.99999999985704</c:v>
                </c:pt>
                <c:pt idx="176">
                  <c:v>-287.9999999999327</c:v>
                </c:pt>
                <c:pt idx="177">
                  <c:v>-290.00000000003473</c:v>
                </c:pt>
                <c:pt idx="178">
                  <c:v>-287.9999999999327</c:v>
                </c:pt>
                <c:pt idx="179">
                  <c:v>-293.99999999988319</c:v>
                </c:pt>
                <c:pt idx="180">
                  <c:v>-294.00000000006088</c:v>
                </c:pt>
                <c:pt idx="181">
                  <c:v>-298.00000000008708</c:v>
                </c:pt>
                <c:pt idx="182">
                  <c:v>-297.99999999990945</c:v>
                </c:pt>
                <c:pt idx="183">
                  <c:v>-289.99999999985704</c:v>
                </c:pt>
                <c:pt idx="184">
                  <c:v>-291.99999999995896</c:v>
                </c:pt>
                <c:pt idx="185">
                  <c:v>-297.99999999990945</c:v>
                </c:pt>
                <c:pt idx="186">
                  <c:v>-304.00000000003757</c:v>
                </c:pt>
                <c:pt idx="187">
                  <c:v>-301.99999999993571</c:v>
                </c:pt>
                <c:pt idx="188">
                  <c:v>-300.00000000001137</c:v>
                </c:pt>
                <c:pt idx="189">
                  <c:v>-304.00000000003757</c:v>
                </c:pt>
                <c:pt idx="190">
                  <c:v>-309.99999999998806</c:v>
                </c:pt>
                <c:pt idx="191">
                  <c:v>-307.9999999998862</c:v>
                </c:pt>
                <c:pt idx="192">
                  <c:v>-305.99999999996186</c:v>
                </c:pt>
                <c:pt idx="193">
                  <c:v>-315.99999999993855</c:v>
                </c:pt>
                <c:pt idx="194">
                  <c:v>-318.00000000004047</c:v>
                </c:pt>
                <c:pt idx="195">
                  <c:v>-315.99999999993855</c:v>
                </c:pt>
                <c:pt idx="196">
                  <c:v>-315.99999999993855</c:v>
                </c:pt>
                <c:pt idx="197">
                  <c:v>-324.0000000001686</c:v>
                </c:pt>
                <c:pt idx="198">
                  <c:v>-320.00000000014239</c:v>
                </c:pt>
                <c:pt idx="199">
                  <c:v>-325.99999999991525</c:v>
                </c:pt>
                <c:pt idx="200">
                  <c:v>-328.00000000001717</c:v>
                </c:pt>
                <c:pt idx="201">
                  <c:v>-326.00000000009288</c:v>
                </c:pt>
              </c:numCache>
            </c:numRef>
          </c:yVal>
          <c:smooth val="1"/>
        </c:ser>
        <c:ser>
          <c:idx val="2"/>
          <c:order val="6"/>
          <c:tx>
            <c:v>125C</c:v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'125C'!$H$9:$H$210</c:f>
              <c:numCache>
                <c:formatCode>General</c:formatCode>
                <c:ptCount val="202"/>
                <c:pt idx="0">
                  <c:v>-126.40000000003761</c:v>
                </c:pt>
                <c:pt idx="1">
                  <c:v>-149.20000000000488</c:v>
                </c:pt>
                <c:pt idx="2">
                  <c:v>-153.60000000002037</c:v>
                </c:pt>
                <c:pt idx="3">
                  <c:v>-159.59999999999309</c:v>
                </c:pt>
                <c:pt idx="4">
                  <c:v>-156.00000000004499</c:v>
                </c:pt>
                <c:pt idx="5">
                  <c:v>-158.79999999997008</c:v>
                </c:pt>
                <c:pt idx="6">
                  <c:v>-163.59999999999707</c:v>
                </c:pt>
                <c:pt idx="7">
                  <c:v>-153.6000000000426</c:v>
                </c:pt>
                <c:pt idx="8">
                  <c:v>-159.60000000003748</c:v>
                </c:pt>
                <c:pt idx="9">
                  <c:v>-159.59999999997086</c:v>
                </c:pt>
                <c:pt idx="10">
                  <c:v>-163.59999999999707</c:v>
                </c:pt>
                <c:pt idx="11">
                  <c:v>-164.00000000000858</c:v>
                </c:pt>
                <c:pt idx="12">
                  <c:v>-160.40000000001609</c:v>
                </c:pt>
                <c:pt idx="13">
                  <c:v>-163.59999999997487</c:v>
                </c:pt>
                <c:pt idx="14">
                  <c:v>-166.8000000000003</c:v>
                </c:pt>
                <c:pt idx="15">
                  <c:v>-170.79999999998208</c:v>
                </c:pt>
                <c:pt idx="16">
                  <c:v>-175.60000000000909</c:v>
                </c:pt>
                <c:pt idx="17">
                  <c:v>-172.40000000002809</c:v>
                </c:pt>
                <c:pt idx="18">
                  <c:v>-177.19999999998848</c:v>
                </c:pt>
                <c:pt idx="19">
                  <c:v>-181.19999999997026</c:v>
                </c:pt>
                <c:pt idx="20">
                  <c:v>-175.19999999999757</c:v>
                </c:pt>
                <c:pt idx="21">
                  <c:v>-179.59999999992425</c:v>
                </c:pt>
                <c:pt idx="22">
                  <c:v>-184.00000000000637</c:v>
                </c:pt>
                <c:pt idx="23">
                  <c:v>-190.80000000002428</c:v>
                </c:pt>
                <c:pt idx="24">
                  <c:v>-181.59999999998178</c:v>
                </c:pt>
                <c:pt idx="25">
                  <c:v>-190.00000000000128</c:v>
                </c:pt>
                <c:pt idx="26">
                  <c:v>-186.0000000000195</c:v>
                </c:pt>
                <c:pt idx="27">
                  <c:v>-189.19999999997827</c:v>
                </c:pt>
                <c:pt idx="28">
                  <c:v>-192.79999999999296</c:v>
                </c:pt>
                <c:pt idx="29">
                  <c:v>-193.99999999998306</c:v>
                </c:pt>
                <c:pt idx="30">
                  <c:v>-196.79999999993038</c:v>
                </c:pt>
                <c:pt idx="31">
                  <c:v>-199.60000000001088</c:v>
                </c:pt>
                <c:pt idx="32">
                  <c:v>-197.19999999998629</c:v>
                </c:pt>
                <c:pt idx="33">
                  <c:v>-196.79999999997477</c:v>
                </c:pt>
                <c:pt idx="34">
                  <c:v>-204.00000000000418</c:v>
                </c:pt>
                <c:pt idx="35">
                  <c:v>-213.19999999995787</c:v>
                </c:pt>
                <c:pt idx="36">
                  <c:v>-213.99999999998087</c:v>
                </c:pt>
                <c:pt idx="37">
                  <c:v>-216.79999999997256</c:v>
                </c:pt>
                <c:pt idx="38">
                  <c:v>-217.60000000003998</c:v>
                </c:pt>
                <c:pt idx="39">
                  <c:v>-214.0000000000253</c:v>
                </c:pt>
                <c:pt idx="40">
                  <c:v>-222.40000000000038</c:v>
                </c:pt>
                <c:pt idx="41">
                  <c:v>-226.8000000000381</c:v>
                </c:pt>
                <c:pt idx="42">
                  <c:v>-223.59999999994608</c:v>
                </c:pt>
                <c:pt idx="43">
                  <c:v>-232.00000000000998</c:v>
                </c:pt>
                <c:pt idx="44">
                  <c:v>-232.79999999998859</c:v>
                </c:pt>
                <c:pt idx="45">
                  <c:v>-236.80000000001479</c:v>
                </c:pt>
                <c:pt idx="46">
                  <c:v>-236.00000000003618</c:v>
                </c:pt>
                <c:pt idx="47">
                  <c:v>-235.20000000001318</c:v>
                </c:pt>
                <c:pt idx="48">
                  <c:v>-233.59999999996717</c:v>
                </c:pt>
                <c:pt idx="49">
                  <c:v>-246.79999999994706</c:v>
                </c:pt>
                <c:pt idx="50">
                  <c:v>-256.40000000000106</c:v>
                </c:pt>
                <c:pt idx="51">
                  <c:v>-250.79999999997324</c:v>
                </c:pt>
                <c:pt idx="52">
                  <c:v>-251.20000000002921</c:v>
                </c:pt>
                <c:pt idx="53">
                  <c:v>-252.00000000000773</c:v>
                </c:pt>
                <c:pt idx="54">
                  <c:v>-256.40000000000106</c:v>
                </c:pt>
                <c:pt idx="55">
                  <c:v>-259.19999999999271</c:v>
                </c:pt>
                <c:pt idx="56">
                  <c:v>-266.39999999997775</c:v>
                </c:pt>
                <c:pt idx="57">
                  <c:v>-267.20000000000073</c:v>
                </c:pt>
                <c:pt idx="58">
                  <c:v>-266.00000000001069</c:v>
                </c:pt>
                <c:pt idx="59">
                  <c:v>-272.79999999998421</c:v>
                </c:pt>
                <c:pt idx="60">
                  <c:v>-266.80000000003372</c:v>
                </c:pt>
                <c:pt idx="61">
                  <c:v>-272.7999999999397</c:v>
                </c:pt>
                <c:pt idx="62">
                  <c:v>-269.79999999996448</c:v>
                </c:pt>
                <c:pt idx="63">
                  <c:v>-278.59999999995114</c:v>
                </c:pt>
                <c:pt idx="64">
                  <c:v>-278.19999999998396</c:v>
                </c:pt>
                <c:pt idx="65">
                  <c:v>-279.39999999997411</c:v>
                </c:pt>
                <c:pt idx="66">
                  <c:v>-285.20000000007423</c:v>
                </c:pt>
                <c:pt idx="67">
                  <c:v>-282.20000000001022</c:v>
                </c:pt>
                <c:pt idx="68">
                  <c:v>-287.59999999996569</c:v>
                </c:pt>
                <c:pt idx="69">
                  <c:v>-289.2000000000117</c:v>
                </c:pt>
                <c:pt idx="70">
                  <c:v>-293.99999999997203</c:v>
                </c:pt>
                <c:pt idx="71">
                  <c:v>-296.8000000000082</c:v>
                </c:pt>
                <c:pt idx="72">
                  <c:v>-298.80000000002121</c:v>
                </c:pt>
                <c:pt idx="73">
                  <c:v>-304.5999999999438</c:v>
                </c:pt>
                <c:pt idx="74">
                  <c:v>-297.00000000003615</c:v>
                </c:pt>
                <c:pt idx="75">
                  <c:v>-309.20000000005388</c:v>
                </c:pt>
                <c:pt idx="76">
                  <c:v>-307.00000000001285</c:v>
                </c:pt>
                <c:pt idx="77">
                  <c:v>-314.39999999998133</c:v>
                </c:pt>
                <c:pt idx="78">
                  <c:v>-311.80000000006197</c:v>
                </c:pt>
                <c:pt idx="79">
                  <c:v>-318.80000000006351</c:v>
                </c:pt>
                <c:pt idx="80">
                  <c:v>-316.0000000000274</c:v>
                </c:pt>
                <c:pt idx="81">
                  <c:v>-316.19999999996651</c:v>
                </c:pt>
                <c:pt idx="82">
                  <c:v>-328.39999999998429</c:v>
                </c:pt>
                <c:pt idx="83">
                  <c:v>-325.19999999998106</c:v>
                </c:pt>
                <c:pt idx="84">
                  <c:v>-328.00000000001717</c:v>
                </c:pt>
                <c:pt idx="85">
                  <c:v>-326.6000000000879</c:v>
                </c:pt>
                <c:pt idx="86">
                  <c:v>-328.20000000004512</c:v>
                </c:pt>
                <c:pt idx="87">
                  <c:v>-337.39999999999884</c:v>
                </c:pt>
                <c:pt idx="88">
                  <c:v>-328.00000000001717</c:v>
                </c:pt>
                <c:pt idx="89">
                  <c:v>-337.39999999999884</c:v>
                </c:pt>
                <c:pt idx="90">
                  <c:v>-337.79999999996591</c:v>
                </c:pt>
                <c:pt idx="91">
                  <c:v>-340.1999999999461</c:v>
                </c:pt>
                <c:pt idx="92">
                  <c:v>-346.60000000004129</c:v>
                </c:pt>
                <c:pt idx="93">
                  <c:v>-349.99999999998363</c:v>
                </c:pt>
                <c:pt idx="94">
                  <c:v>-344.80000000005617</c:v>
                </c:pt>
                <c:pt idx="95">
                  <c:v>-347.39999999997553</c:v>
                </c:pt>
                <c:pt idx="96">
                  <c:v>-344.40000000000026</c:v>
                </c:pt>
                <c:pt idx="97">
                  <c:v>-350.20000000001164</c:v>
                </c:pt>
                <c:pt idx="98">
                  <c:v>-344.02000000000044</c:v>
                </c:pt>
                <c:pt idx="99">
                  <c:v>-349.66000000000719</c:v>
                </c:pt>
                <c:pt idx="100">
                  <c:v>-355.46000000001857</c:v>
                </c:pt>
                <c:pt idx="101">
                  <c:v>-359.8400000000446</c:v>
                </c:pt>
                <c:pt idx="102">
                  <c:v>-357.5399999999895</c:v>
                </c:pt>
                <c:pt idx="103">
                  <c:v>-360.31999999996958</c:v>
                </c:pt>
                <c:pt idx="104">
                  <c:v>-362.78000000002919</c:v>
                </c:pt>
                <c:pt idx="105">
                  <c:v>-361.39999999997838</c:v>
                </c:pt>
                <c:pt idx="106">
                  <c:v>-360.40000000001623</c:v>
                </c:pt>
                <c:pt idx="107">
                  <c:v>-360.40000000001623</c:v>
                </c:pt>
                <c:pt idx="108">
                  <c:v>-364.79999999992071</c:v>
                </c:pt>
                <c:pt idx="109">
                  <c:v>-361.99999999997345</c:v>
                </c:pt>
                <c:pt idx="110">
                  <c:v>-358.99999999999818</c:v>
                </c:pt>
                <c:pt idx="111">
                  <c:v>-369.399999999942</c:v>
                </c:pt>
                <c:pt idx="112">
                  <c:v>-364.59999999998161</c:v>
                </c:pt>
                <c:pt idx="113">
                  <c:v>-363.79999999995857</c:v>
                </c:pt>
                <c:pt idx="114">
                  <c:v>-365.19999999997663</c:v>
                </c:pt>
                <c:pt idx="115">
                  <c:v>-360.00000000004917</c:v>
                </c:pt>
                <c:pt idx="116">
                  <c:v>-368.99999999997488</c:v>
                </c:pt>
                <c:pt idx="117">
                  <c:v>-362.0000000000623</c:v>
                </c:pt>
                <c:pt idx="118">
                  <c:v>-369.59999999996995</c:v>
                </c:pt>
                <c:pt idx="119">
                  <c:v>-365.59999999994375</c:v>
                </c:pt>
                <c:pt idx="120">
                  <c:v>-364.80000000000956</c:v>
                </c:pt>
                <c:pt idx="121">
                  <c:v>-372.80000000006197</c:v>
                </c:pt>
                <c:pt idx="122">
                  <c:v>-369.40000000003079</c:v>
                </c:pt>
                <c:pt idx="123">
                  <c:v>-372.59999999994523</c:v>
                </c:pt>
                <c:pt idx="124">
                  <c:v>-375.99999999997635</c:v>
                </c:pt>
                <c:pt idx="125">
                  <c:v>-375.60000000000923</c:v>
                </c:pt>
                <c:pt idx="126">
                  <c:v>-370.39999999999293</c:v>
                </c:pt>
                <c:pt idx="127">
                  <c:v>-375.60000000000923</c:v>
                </c:pt>
                <c:pt idx="128">
                  <c:v>-377.60000000002236</c:v>
                </c:pt>
                <c:pt idx="129">
                  <c:v>-375.00000000001421</c:v>
                </c:pt>
                <c:pt idx="130">
                  <c:v>-381.19999999999266</c:v>
                </c:pt>
                <c:pt idx="131">
                  <c:v>-383.20000000000573</c:v>
                </c:pt>
                <c:pt idx="132">
                  <c:v>-382.80000000003866</c:v>
                </c:pt>
                <c:pt idx="133">
                  <c:v>-386.40000000000896</c:v>
                </c:pt>
                <c:pt idx="134">
                  <c:v>-382.39999999998275</c:v>
                </c:pt>
                <c:pt idx="135">
                  <c:v>-381.59999999995978</c:v>
                </c:pt>
                <c:pt idx="136">
                  <c:v>-389.80000000004009</c:v>
                </c:pt>
                <c:pt idx="137">
                  <c:v>-386.60000000003691</c:v>
                </c:pt>
                <c:pt idx="138">
                  <c:v>-388.00000000005497</c:v>
                </c:pt>
                <c:pt idx="139">
                  <c:v>-387.00000000000398</c:v>
                </c:pt>
                <c:pt idx="140">
                  <c:v>-390.40000000003516</c:v>
                </c:pt>
                <c:pt idx="141">
                  <c:v>-386.00000000013068</c:v>
                </c:pt>
                <c:pt idx="142">
                  <c:v>-392.00000000008117</c:v>
                </c:pt>
                <c:pt idx="143">
                  <c:v>-396.00000000010738</c:v>
                </c:pt>
                <c:pt idx="144">
                  <c:v>-391.99999999990354</c:v>
                </c:pt>
                <c:pt idx="145">
                  <c:v>-398.00000000003166</c:v>
                </c:pt>
                <c:pt idx="146">
                  <c:v>-395.99999999992974</c:v>
                </c:pt>
                <c:pt idx="147">
                  <c:v>-403.99999999998215</c:v>
                </c:pt>
                <c:pt idx="148">
                  <c:v>-402.00000000005787</c:v>
                </c:pt>
                <c:pt idx="149">
                  <c:v>-399.99999999995595</c:v>
                </c:pt>
                <c:pt idx="150">
                  <c:v>-403.99999999998215</c:v>
                </c:pt>
                <c:pt idx="151">
                  <c:v>-401.99999999988023</c:v>
                </c:pt>
                <c:pt idx="152">
                  <c:v>-401.99999999988023</c:v>
                </c:pt>
                <c:pt idx="153">
                  <c:v>-401.99999999988023</c:v>
                </c:pt>
                <c:pt idx="154">
                  <c:v>-408.00000000000836</c:v>
                </c:pt>
                <c:pt idx="155">
                  <c:v>-406.00000000008407</c:v>
                </c:pt>
                <c:pt idx="156">
                  <c:v>-410.00000000011028</c:v>
                </c:pt>
                <c:pt idx="157">
                  <c:v>-410.00000000011028</c:v>
                </c:pt>
                <c:pt idx="158">
                  <c:v>-413.99999999995885</c:v>
                </c:pt>
                <c:pt idx="159">
                  <c:v>-414.00000000013648</c:v>
                </c:pt>
                <c:pt idx="160">
                  <c:v>-417.99999999998505</c:v>
                </c:pt>
                <c:pt idx="161">
                  <c:v>-418.00000000016269</c:v>
                </c:pt>
                <c:pt idx="162">
                  <c:v>-424.00000000011318</c:v>
                </c:pt>
                <c:pt idx="163">
                  <c:v>-419.99999999990933</c:v>
                </c:pt>
                <c:pt idx="164">
                  <c:v>-420.00000000008697</c:v>
                </c:pt>
                <c:pt idx="165">
                  <c:v>-420.00000000008697</c:v>
                </c:pt>
                <c:pt idx="166">
                  <c:v>-426.00000000003746</c:v>
                </c:pt>
                <c:pt idx="167">
                  <c:v>-423.99999999993554</c:v>
                </c:pt>
                <c:pt idx="168">
                  <c:v>-431.99999999998795</c:v>
                </c:pt>
                <c:pt idx="169">
                  <c:v>-430.00000000006366</c:v>
                </c:pt>
                <c:pt idx="170">
                  <c:v>-430.00000000006366</c:v>
                </c:pt>
                <c:pt idx="171">
                  <c:v>-427.99999999996174</c:v>
                </c:pt>
                <c:pt idx="172">
                  <c:v>-438.00000000011607</c:v>
                </c:pt>
                <c:pt idx="173">
                  <c:v>-437.99999999993844</c:v>
                </c:pt>
                <c:pt idx="174">
                  <c:v>-439.99999999986272</c:v>
                </c:pt>
                <c:pt idx="175">
                  <c:v>-448.00000000009277</c:v>
                </c:pt>
                <c:pt idx="176">
                  <c:v>-445.99999999999085</c:v>
                </c:pt>
                <c:pt idx="177">
                  <c:v>-451.99999999994134</c:v>
                </c:pt>
                <c:pt idx="178">
                  <c:v>-450.00000000001705</c:v>
                </c:pt>
                <c:pt idx="179">
                  <c:v>-466.00000000012187</c:v>
                </c:pt>
                <c:pt idx="180">
                  <c:v>-464.00000000001995</c:v>
                </c:pt>
                <c:pt idx="181">
                  <c:v>-455.99999999996754</c:v>
                </c:pt>
                <c:pt idx="182">
                  <c:v>-465.99999999994424</c:v>
                </c:pt>
                <c:pt idx="183">
                  <c:v>-464.00000000001995</c:v>
                </c:pt>
                <c:pt idx="184">
                  <c:v>-466.00000000012187</c:v>
                </c:pt>
                <c:pt idx="185">
                  <c:v>-471.99999999989473</c:v>
                </c:pt>
                <c:pt idx="186">
                  <c:v>-469.99999999997044</c:v>
                </c:pt>
                <c:pt idx="187">
                  <c:v>-482.00000000004906</c:v>
                </c:pt>
                <c:pt idx="188">
                  <c:v>-483.99999999997334</c:v>
                </c:pt>
                <c:pt idx="189">
                  <c:v>-483.99999999997334</c:v>
                </c:pt>
                <c:pt idx="190">
                  <c:v>-480.00000000012477</c:v>
                </c:pt>
                <c:pt idx="191">
                  <c:v>-492.00000000002575</c:v>
                </c:pt>
                <c:pt idx="192">
                  <c:v>-489.99999999992389</c:v>
                </c:pt>
                <c:pt idx="193">
                  <c:v>-492.00000000002575</c:v>
                </c:pt>
                <c:pt idx="194">
                  <c:v>-497.9999999997986</c:v>
                </c:pt>
                <c:pt idx="195">
                  <c:v>-502.00000000000244</c:v>
                </c:pt>
                <c:pt idx="196">
                  <c:v>-502.00000000000244</c:v>
                </c:pt>
                <c:pt idx="197">
                  <c:v>-509.99999999987722</c:v>
                </c:pt>
                <c:pt idx="198">
                  <c:v>-511.99999999997914</c:v>
                </c:pt>
                <c:pt idx="199">
                  <c:v>-515.99999999982765</c:v>
                </c:pt>
                <c:pt idx="200">
                  <c:v>-516.00000000000546</c:v>
                </c:pt>
                <c:pt idx="201">
                  <c:v>-521.99999999995589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064"/>
        <c:axId val="5342720"/>
      </c:scatterChart>
      <c:valAx>
        <c:axId val="53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2720"/>
        <c:crossesAt val="-600"/>
        <c:crossBetween val="midCat"/>
      </c:valAx>
      <c:valAx>
        <c:axId val="534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6064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 vs.</a:t>
            </a:r>
            <a:r>
              <a:rPr lang="en-US" baseline="0"/>
              <a:t> Load Current (25C)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'25C'!$H$8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'25C'!$H$9:$H$210</c:f>
              <c:numCache>
                <c:formatCode>General</c:formatCode>
                <c:ptCount val="202"/>
                <c:pt idx="0">
                  <c:v>-339.20000000003949</c:v>
                </c:pt>
                <c:pt idx="1">
                  <c:v>-353.60000000002054</c:v>
                </c:pt>
                <c:pt idx="2">
                  <c:v>-355.20000000002216</c:v>
                </c:pt>
                <c:pt idx="3">
                  <c:v>-347.19999999996975</c:v>
                </c:pt>
                <c:pt idx="4">
                  <c:v>-344.00000000001097</c:v>
                </c:pt>
                <c:pt idx="5">
                  <c:v>-342.00000000002007</c:v>
                </c:pt>
                <c:pt idx="6">
                  <c:v>-338.80000000003906</c:v>
                </c:pt>
                <c:pt idx="7">
                  <c:v>-330.79999999996448</c:v>
                </c:pt>
                <c:pt idx="8">
                  <c:v>-324.40000000000248</c:v>
                </c:pt>
                <c:pt idx="9">
                  <c:v>-322.80000000002309</c:v>
                </c:pt>
                <c:pt idx="10">
                  <c:v>-315.59999999999366</c:v>
                </c:pt>
                <c:pt idx="11">
                  <c:v>-317.99999999999608</c:v>
                </c:pt>
                <c:pt idx="12">
                  <c:v>-313.20000000001346</c:v>
                </c:pt>
                <c:pt idx="13">
                  <c:v>-307.20000000001858</c:v>
                </c:pt>
                <c:pt idx="14">
                  <c:v>-300.40000000004505</c:v>
                </c:pt>
                <c:pt idx="15">
                  <c:v>-302.40000000003596</c:v>
                </c:pt>
                <c:pt idx="16">
                  <c:v>-294.80000000001723</c:v>
                </c:pt>
                <c:pt idx="17">
                  <c:v>-292.79999999995971</c:v>
                </c:pt>
                <c:pt idx="18">
                  <c:v>-290.80000000003548</c:v>
                </c:pt>
                <c:pt idx="19">
                  <c:v>-282.40000000001595</c:v>
                </c:pt>
                <c:pt idx="20">
                  <c:v>-275.99999999996521</c:v>
                </c:pt>
                <c:pt idx="21">
                  <c:v>-274.39999999998571</c:v>
                </c:pt>
                <c:pt idx="22">
                  <c:v>-274.79999999999723</c:v>
                </c:pt>
                <c:pt idx="23">
                  <c:v>-268.79999999995795</c:v>
                </c:pt>
                <c:pt idx="24">
                  <c:v>-273.60000000000719</c:v>
                </c:pt>
                <c:pt idx="25">
                  <c:v>-268.79999999995795</c:v>
                </c:pt>
                <c:pt idx="26">
                  <c:v>-263.99999999999756</c:v>
                </c:pt>
                <c:pt idx="27">
                  <c:v>-259.60000000000423</c:v>
                </c:pt>
                <c:pt idx="28">
                  <c:v>-261.59999999997297</c:v>
                </c:pt>
                <c:pt idx="29">
                  <c:v>-258.00000000000273</c:v>
                </c:pt>
                <c:pt idx="30">
                  <c:v>-258.39999999996974</c:v>
                </c:pt>
                <c:pt idx="31">
                  <c:v>-252.40000000001925</c:v>
                </c:pt>
                <c:pt idx="32">
                  <c:v>-249.19999999997171</c:v>
                </c:pt>
                <c:pt idx="33">
                  <c:v>-253.20000000004225</c:v>
                </c:pt>
                <c:pt idx="34">
                  <c:v>-241.99999999998667</c:v>
                </c:pt>
                <c:pt idx="35">
                  <c:v>-245.20000000003424</c:v>
                </c:pt>
                <c:pt idx="36">
                  <c:v>-242.79999999996528</c:v>
                </c:pt>
                <c:pt idx="37">
                  <c:v>-238.39999999997195</c:v>
                </c:pt>
                <c:pt idx="38">
                  <c:v>-234.80000000000166</c:v>
                </c:pt>
                <c:pt idx="39">
                  <c:v>-240.00000000001796</c:v>
                </c:pt>
                <c:pt idx="40">
                  <c:v>-235.59999999998027</c:v>
                </c:pt>
                <c:pt idx="41">
                  <c:v>-234.00000000002308</c:v>
                </c:pt>
                <c:pt idx="42">
                  <c:v>-233.59999999996717</c:v>
                </c:pt>
                <c:pt idx="43">
                  <c:v>-229.99999999999687</c:v>
                </c:pt>
                <c:pt idx="44">
                  <c:v>-229.20000000001829</c:v>
                </c:pt>
                <c:pt idx="45">
                  <c:v>-226.40000000002658</c:v>
                </c:pt>
                <c:pt idx="46">
                  <c:v>-220.79999999999876</c:v>
                </c:pt>
                <c:pt idx="47">
                  <c:v>-227.60000000001668</c:v>
                </c:pt>
                <c:pt idx="48">
                  <c:v>-219.19999999999717</c:v>
                </c:pt>
                <c:pt idx="49">
                  <c:v>-221.19999999996588</c:v>
                </c:pt>
                <c:pt idx="50">
                  <c:v>-215.60000000002688</c:v>
                </c:pt>
                <c:pt idx="51">
                  <c:v>-230.00000000004127</c:v>
                </c:pt>
                <c:pt idx="52">
                  <c:v>-213.99999999998087</c:v>
                </c:pt>
                <c:pt idx="53">
                  <c:v>-211.20000000003358</c:v>
                </c:pt>
                <c:pt idx="54">
                  <c:v>-210.79999999997767</c:v>
                </c:pt>
                <c:pt idx="55">
                  <c:v>-210.80000000002207</c:v>
                </c:pt>
                <c:pt idx="56">
                  <c:v>-204.39999999997127</c:v>
                </c:pt>
                <c:pt idx="57">
                  <c:v>-208.80000000000899</c:v>
                </c:pt>
                <c:pt idx="58">
                  <c:v>-224.00000000000199</c:v>
                </c:pt>
                <c:pt idx="59">
                  <c:v>-200.80000000000098</c:v>
                </c:pt>
                <c:pt idx="60">
                  <c:v>-192.79999999999296</c:v>
                </c:pt>
                <c:pt idx="61">
                  <c:v>-201.79999999996312</c:v>
                </c:pt>
                <c:pt idx="62">
                  <c:v>-203.60000000003708</c:v>
                </c:pt>
                <c:pt idx="63">
                  <c:v>-188.00000000007699</c:v>
                </c:pt>
                <c:pt idx="64">
                  <c:v>-195.99999999995177</c:v>
                </c:pt>
                <c:pt idx="65">
                  <c:v>-196.00000000004059</c:v>
                </c:pt>
                <c:pt idx="66">
                  <c:v>-191.79999999998643</c:v>
                </c:pt>
                <c:pt idx="67">
                  <c:v>-191.79999999998643</c:v>
                </c:pt>
                <c:pt idx="68">
                  <c:v>-192.20000000004234</c:v>
                </c:pt>
                <c:pt idx="69">
                  <c:v>-190.99999999996342</c:v>
                </c:pt>
                <c:pt idx="70">
                  <c:v>-189.19999999997827</c:v>
                </c:pt>
                <c:pt idx="71">
                  <c:v>-185.39999999998003</c:v>
                </c:pt>
                <c:pt idx="72">
                  <c:v>-185.80000000003594</c:v>
                </c:pt>
                <c:pt idx="73">
                  <c:v>-179.40000000002954</c:v>
                </c:pt>
                <c:pt idx="74">
                  <c:v>-179.20000000000158</c:v>
                </c:pt>
                <c:pt idx="75">
                  <c:v>-180.99999999998673</c:v>
                </c:pt>
                <c:pt idx="76">
                  <c:v>-175.99999999999838</c:v>
                </c:pt>
                <c:pt idx="77">
                  <c:v>-174.39999999995237</c:v>
                </c:pt>
                <c:pt idx="78">
                  <c:v>-178.19999999995062</c:v>
                </c:pt>
                <c:pt idx="79">
                  <c:v>-173.00000000002314</c:v>
                </c:pt>
                <c:pt idx="80">
                  <c:v>-171.20000000003799</c:v>
                </c:pt>
                <c:pt idx="81">
                  <c:v>-170.00000000004789</c:v>
                </c:pt>
                <c:pt idx="82">
                  <c:v>-167.80000000000683</c:v>
                </c:pt>
                <c:pt idx="83">
                  <c:v>-165.99999999993287</c:v>
                </c:pt>
                <c:pt idx="84">
                  <c:v>-163.00000000004644</c:v>
                </c:pt>
                <c:pt idx="85">
                  <c:v>-161.19999999997248</c:v>
                </c:pt>
                <c:pt idx="86">
                  <c:v>-162.99999999995762</c:v>
                </c:pt>
                <c:pt idx="87">
                  <c:v>-157.20000000003509</c:v>
                </c:pt>
                <c:pt idx="88">
                  <c:v>-159.60000000001529</c:v>
                </c:pt>
                <c:pt idx="89">
                  <c:v>-157.40000000006305</c:v>
                </c:pt>
                <c:pt idx="90">
                  <c:v>-146.40000000003536</c:v>
                </c:pt>
                <c:pt idx="91">
                  <c:v>-154.00000000003186</c:v>
                </c:pt>
                <c:pt idx="92">
                  <c:v>-148.19999999993172</c:v>
                </c:pt>
                <c:pt idx="93">
                  <c:v>-150.00000000000568</c:v>
                </c:pt>
                <c:pt idx="94">
                  <c:v>-143.79999999993842</c:v>
                </c:pt>
                <c:pt idx="95">
                  <c:v>-144.40000000002229</c:v>
                </c:pt>
                <c:pt idx="96">
                  <c:v>-136.80000000002579</c:v>
                </c:pt>
                <c:pt idx="97">
                  <c:v>-138.54000000002031</c:v>
                </c:pt>
                <c:pt idx="98">
                  <c:v>-136.69999999992297</c:v>
                </c:pt>
                <c:pt idx="99">
                  <c:v>-128.82000000002947</c:v>
                </c:pt>
                <c:pt idx="100">
                  <c:v>-126.35999999996983</c:v>
                </c:pt>
                <c:pt idx="101">
                  <c:v>-130.0599999999541</c:v>
                </c:pt>
                <c:pt idx="102">
                  <c:v>-116.85999999997421</c:v>
                </c:pt>
                <c:pt idx="103">
                  <c:v>-120.12000000005685</c:v>
                </c:pt>
                <c:pt idx="104">
                  <c:v>-117.79999999994573</c:v>
                </c:pt>
                <c:pt idx="105">
                  <c:v>-118.79999999999669</c:v>
                </c:pt>
                <c:pt idx="106">
                  <c:v>-107.99999999999699</c:v>
                </c:pt>
                <c:pt idx="107">
                  <c:v>-113.20000000001329</c:v>
                </c:pt>
                <c:pt idx="108">
                  <c:v>-112.60000000001824</c:v>
                </c:pt>
                <c:pt idx="109">
                  <c:v>-110.80000000003309</c:v>
                </c:pt>
                <c:pt idx="110">
                  <c:v>-106.99999999994603</c:v>
                </c:pt>
                <c:pt idx="111">
                  <c:v>-103.39999999997573</c:v>
                </c:pt>
                <c:pt idx="112">
                  <c:v>-99.200000000010391</c:v>
                </c:pt>
                <c:pt idx="113">
                  <c:v>-100.40000000000049</c:v>
                </c:pt>
                <c:pt idx="114">
                  <c:v>-95.400000000012142</c:v>
                </c:pt>
                <c:pt idx="115">
                  <c:v>-98.000000000020293</c:v>
                </c:pt>
                <c:pt idx="116">
                  <c:v>-93.000000000031946</c:v>
                </c:pt>
                <c:pt idx="117">
                  <c:v>-95.400000000012142</c:v>
                </c:pt>
                <c:pt idx="118">
                  <c:v>-88.800000000066603</c:v>
                </c:pt>
                <c:pt idx="119">
                  <c:v>-93.000000000031946</c:v>
                </c:pt>
                <c:pt idx="120">
                  <c:v>-82.200000000032247</c:v>
                </c:pt>
                <c:pt idx="121">
                  <c:v>-81.799999999976336</c:v>
                </c:pt>
                <c:pt idx="122">
                  <c:v>-69.400000000019432</c:v>
                </c:pt>
                <c:pt idx="123">
                  <c:v>-74.199999999979838</c:v>
                </c:pt>
                <c:pt idx="124">
                  <c:v>-74.400000000007807</c:v>
                </c:pt>
                <c:pt idx="125">
                  <c:v>-74.599999999946917</c:v>
                </c:pt>
                <c:pt idx="126">
                  <c:v>-66.200000000016246</c:v>
                </c:pt>
                <c:pt idx="127">
                  <c:v>-60.999999999999943</c:v>
                </c:pt>
                <c:pt idx="128">
                  <c:v>-62.79999999998509</c:v>
                </c:pt>
                <c:pt idx="129">
                  <c:v>-58.800000000047703</c:v>
                </c:pt>
                <c:pt idx="130">
                  <c:v>-55.600000000044503</c:v>
                </c:pt>
                <c:pt idx="131">
                  <c:v>-53.999999999998494</c:v>
                </c:pt>
                <c:pt idx="132">
                  <c:v>-49.600000000005195</c:v>
                </c:pt>
                <c:pt idx="133">
                  <c:v>-50.600000000056156</c:v>
                </c:pt>
                <c:pt idx="134">
                  <c:v>-52.400000000041302</c:v>
                </c:pt>
                <c:pt idx="135">
                  <c:v>-42.39999999997579</c:v>
                </c:pt>
                <c:pt idx="136">
                  <c:v>-44.000000000021799</c:v>
                </c:pt>
                <c:pt idx="137">
                  <c:v>-37.200000000048306</c:v>
                </c:pt>
                <c:pt idx="138">
                  <c:v>-31.599999999976088</c:v>
                </c:pt>
                <c:pt idx="139">
                  <c:v>-32.000000000032003</c:v>
                </c:pt>
                <c:pt idx="140">
                  <c:v>-34.199999999984243</c:v>
                </c:pt>
                <c:pt idx="141">
                  <c:v>-29.999999999930083</c:v>
                </c:pt>
                <c:pt idx="142">
                  <c:v>-30.000000000107718</c:v>
                </c:pt>
                <c:pt idx="143">
                  <c:v>-29.999999999930083</c:v>
                </c:pt>
                <c:pt idx="144">
                  <c:v>-22.000000000055309</c:v>
                </c:pt>
                <c:pt idx="145">
                  <c:v>-23.999999999979593</c:v>
                </c:pt>
                <c:pt idx="146">
                  <c:v>-28.000000000005798</c:v>
                </c:pt>
                <c:pt idx="147">
                  <c:v>-14.000000000002899</c:v>
                </c:pt>
                <c:pt idx="148">
                  <c:v>-11.999999999900979</c:v>
                </c:pt>
                <c:pt idx="149">
                  <c:v>-14.000000000002899</c:v>
                </c:pt>
                <c:pt idx="150">
                  <c:v>-9.9999999999766942</c:v>
                </c:pt>
                <c:pt idx="151">
                  <c:v>-5.9999999999504894</c:v>
                </c:pt>
                <c:pt idx="152">
                  <c:v>-4.0000000000262039</c:v>
                </c:pt>
                <c:pt idx="153">
                  <c:v>-1.7763568394002505E-10</c:v>
                </c:pt>
                <c:pt idx="154">
                  <c:v>4.0000000000262039</c:v>
                </c:pt>
                <c:pt idx="155">
                  <c:v>1.9999999999242846</c:v>
                </c:pt>
                <c:pt idx="156">
                  <c:v>2.0000000001019207</c:v>
                </c:pt>
                <c:pt idx="157">
                  <c:v>10.00000000015433</c:v>
                </c:pt>
                <c:pt idx="158">
                  <c:v>4.0000000000262039</c:v>
                </c:pt>
                <c:pt idx="159">
                  <c:v>12.000000000078614</c:v>
                </c:pt>
                <c:pt idx="160">
                  <c:v>12.000000000078614</c:v>
                </c:pt>
                <c:pt idx="161">
                  <c:v>18.000000000029104</c:v>
                </c:pt>
                <c:pt idx="162">
                  <c:v>11.999999999900979</c:v>
                </c:pt>
                <c:pt idx="163">
                  <c:v>15.999999999927185</c:v>
                </c:pt>
                <c:pt idx="164">
                  <c:v>19.999999999953388</c:v>
                </c:pt>
                <c:pt idx="165">
                  <c:v>19.999999999953388</c:v>
                </c:pt>
                <c:pt idx="166">
                  <c:v>18.000000000029104</c:v>
                </c:pt>
                <c:pt idx="167">
                  <c:v>23.999999999979593</c:v>
                </c:pt>
                <c:pt idx="168">
                  <c:v>23.999999999979593</c:v>
                </c:pt>
                <c:pt idx="169">
                  <c:v>30.000000000107718</c:v>
                </c:pt>
                <c:pt idx="170">
                  <c:v>23.999999999979593</c:v>
                </c:pt>
                <c:pt idx="171">
                  <c:v>30.000000000107718</c:v>
                </c:pt>
                <c:pt idx="172">
                  <c:v>29.999999999930083</c:v>
                </c:pt>
                <c:pt idx="173">
                  <c:v>27.999999999828162</c:v>
                </c:pt>
                <c:pt idx="174">
                  <c:v>37.999999999982492</c:v>
                </c:pt>
                <c:pt idx="175">
                  <c:v>37.999999999982492</c:v>
                </c:pt>
                <c:pt idx="176">
                  <c:v>34.00000000013393</c:v>
                </c:pt>
                <c:pt idx="177">
                  <c:v>37.999999999982492</c:v>
                </c:pt>
                <c:pt idx="178">
                  <c:v>39.999999999906777</c:v>
                </c:pt>
                <c:pt idx="179">
                  <c:v>40.000000000084412</c:v>
                </c:pt>
                <c:pt idx="180">
                  <c:v>44.000000000110617</c:v>
                </c:pt>
                <c:pt idx="181">
                  <c:v>50.000000000061107</c:v>
                </c:pt>
                <c:pt idx="182">
                  <c:v>44.000000000110617</c:v>
                </c:pt>
                <c:pt idx="183">
                  <c:v>50.000000000061107</c:v>
                </c:pt>
                <c:pt idx="184">
                  <c:v>48.000000000136822</c:v>
                </c:pt>
                <c:pt idx="185">
                  <c:v>54.000000000087311</c:v>
                </c:pt>
                <c:pt idx="186">
                  <c:v>53.999999999909676</c:v>
                </c:pt>
                <c:pt idx="187">
                  <c:v>54.000000000087311</c:v>
                </c:pt>
                <c:pt idx="188">
                  <c:v>53.999999999909676</c:v>
                </c:pt>
                <c:pt idx="189">
                  <c:v>58.000000000113516</c:v>
                </c:pt>
                <c:pt idx="190">
                  <c:v>56.000000000011596</c:v>
                </c:pt>
                <c:pt idx="191">
                  <c:v>56.000000000011596</c:v>
                </c:pt>
                <c:pt idx="192">
                  <c:v>60.000000000037801</c:v>
                </c:pt>
                <c:pt idx="193">
                  <c:v>48.000000000136822</c:v>
                </c:pt>
                <c:pt idx="194">
                  <c:v>50.000000000061107</c:v>
                </c:pt>
                <c:pt idx="195">
                  <c:v>47.999999999959186</c:v>
                </c:pt>
                <c:pt idx="196">
                  <c:v>50.000000000061107</c:v>
                </c:pt>
                <c:pt idx="197">
                  <c:v>53.999999999909676</c:v>
                </c:pt>
                <c:pt idx="198">
                  <c:v>51.999999999985391</c:v>
                </c:pt>
                <c:pt idx="199">
                  <c:v>53.999999999909676</c:v>
                </c:pt>
                <c:pt idx="200">
                  <c:v>57.999999999935881</c:v>
                </c:pt>
                <c:pt idx="201">
                  <c:v>51.999999999985391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6832"/>
        <c:axId val="43259008"/>
      </c:scatterChart>
      <c:valAx>
        <c:axId val="432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59008"/>
        <c:crossesAt val="0"/>
        <c:crossBetween val="midCat"/>
      </c:valAx>
      <c:valAx>
        <c:axId val="4325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56832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Vout vs. Load</a:t>
            </a:r>
            <a:r>
              <a:rPr lang="en-US" baseline="0"/>
              <a:t> Current (25C)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'25C'!$E$9:$E$210</c:f>
              <c:numCache>
                <c:formatCode>General</c:formatCode>
                <c:ptCount val="202"/>
                <c:pt idx="0">
                  <c:v>0.244422</c:v>
                </c:pt>
                <c:pt idx="1">
                  <c:v>0.25743100000000002</c:v>
                </c:pt>
                <c:pt idx="2">
                  <c:v>0.26952700000000002</c:v>
                </c:pt>
                <c:pt idx="3">
                  <c:v>0.28240199999999999</c:v>
                </c:pt>
                <c:pt idx="4">
                  <c:v>0.29449500000000001</c:v>
                </c:pt>
                <c:pt idx="5">
                  <c:v>0.30737999999999999</c:v>
                </c:pt>
                <c:pt idx="6">
                  <c:v>0.319463</c:v>
                </c:pt>
                <c:pt idx="7">
                  <c:v>0.33216299999999999</c:v>
                </c:pt>
                <c:pt idx="8">
                  <c:v>0.34503899999999998</c:v>
                </c:pt>
                <c:pt idx="9">
                  <c:v>0.35708299999999998</c:v>
                </c:pt>
                <c:pt idx="10">
                  <c:v>0.36997600000000003</c:v>
                </c:pt>
                <c:pt idx="11">
                  <c:v>0.38200000000000001</c:v>
                </c:pt>
                <c:pt idx="12">
                  <c:v>0.39486199999999999</c:v>
                </c:pt>
                <c:pt idx="13">
                  <c:v>0.406912</c:v>
                </c:pt>
                <c:pt idx="14">
                  <c:v>0.41978399999999999</c:v>
                </c:pt>
                <c:pt idx="15">
                  <c:v>0.43173899999999998</c:v>
                </c:pt>
                <c:pt idx="16">
                  <c:v>0.44460300000000003</c:v>
                </c:pt>
                <c:pt idx="17">
                  <c:v>0.456648</c:v>
                </c:pt>
                <c:pt idx="18">
                  <c:v>0.46949299999999999</c:v>
                </c:pt>
                <c:pt idx="19">
                  <c:v>0.48154400000000003</c:v>
                </c:pt>
                <c:pt idx="20">
                  <c:v>0.49438500000000002</c:v>
                </c:pt>
                <c:pt idx="21">
                  <c:v>0.50646400000000003</c:v>
                </c:pt>
                <c:pt idx="22">
                  <c:v>0.51931300000000002</c:v>
                </c:pt>
                <c:pt idx="23">
                  <c:v>0.53138799999999997</c:v>
                </c:pt>
                <c:pt idx="24">
                  <c:v>0.54414600000000002</c:v>
                </c:pt>
                <c:pt idx="25">
                  <c:v>0.55621299999999996</c:v>
                </c:pt>
                <c:pt idx="26">
                  <c:v>0.56906000000000001</c:v>
                </c:pt>
                <c:pt idx="27">
                  <c:v>0.58191599999999999</c:v>
                </c:pt>
                <c:pt idx="28">
                  <c:v>0.59393099999999999</c:v>
                </c:pt>
                <c:pt idx="29">
                  <c:v>0.60680500000000004</c:v>
                </c:pt>
                <c:pt idx="30">
                  <c:v>0.61885400000000002</c:v>
                </c:pt>
                <c:pt idx="31">
                  <c:v>0.63170899999999996</c:v>
                </c:pt>
                <c:pt idx="32">
                  <c:v>0.64367700000000005</c:v>
                </c:pt>
                <c:pt idx="33">
                  <c:v>0.656532</c:v>
                </c:pt>
                <c:pt idx="34">
                  <c:v>0.66858499999999998</c:v>
                </c:pt>
                <c:pt idx="35">
                  <c:v>0.68145199999999995</c:v>
                </c:pt>
                <c:pt idx="36">
                  <c:v>0.693438</c:v>
                </c:pt>
                <c:pt idx="37">
                  <c:v>0.70630400000000004</c:v>
                </c:pt>
                <c:pt idx="38">
                  <c:v>0.71835300000000002</c:v>
                </c:pt>
                <c:pt idx="39">
                  <c:v>0.73121499999999995</c:v>
                </c:pt>
                <c:pt idx="40">
                  <c:v>0.74330600000000002</c:v>
                </c:pt>
                <c:pt idx="41">
                  <c:v>0.75617999999999996</c:v>
                </c:pt>
                <c:pt idx="42">
                  <c:v>0.76823600000000003</c:v>
                </c:pt>
                <c:pt idx="43">
                  <c:v>0.78110999999999997</c:v>
                </c:pt>
                <c:pt idx="44">
                  <c:v>0.79312199999999999</c:v>
                </c:pt>
                <c:pt idx="45">
                  <c:v>0.80598899999999996</c:v>
                </c:pt>
                <c:pt idx="46">
                  <c:v>0.81884299999999999</c:v>
                </c:pt>
                <c:pt idx="47">
                  <c:v>0.83085100000000001</c:v>
                </c:pt>
                <c:pt idx="48">
                  <c:v>0.84362700000000002</c:v>
                </c:pt>
                <c:pt idx="49">
                  <c:v>0.85569700000000004</c:v>
                </c:pt>
                <c:pt idx="50">
                  <c:v>0.86856599999999995</c:v>
                </c:pt>
                <c:pt idx="51">
                  <c:v>0.88058499999999995</c:v>
                </c:pt>
                <c:pt idx="52">
                  <c:v>0.89342500000000002</c:v>
                </c:pt>
                <c:pt idx="53">
                  <c:v>0.90549199999999996</c:v>
                </c:pt>
                <c:pt idx="54">
                  <c:v>0.91835800000000001</c:v>
                </c:pt>
                <c:pt idx="55">
                  <c:v>0.93040299999999998</c:v>
                </c:pt>
                <c:pt idx="56">
                  <c:v>0.94326900000000002</c:v>
                </c:pt>
                <c:pt idx="57">
                  <c:v>0.95526299999999997</c:v>
                </c:pt>
                <c:pt idx="58">
                  <c:v>0.96806999999999999</c:v>
                </c:pt>
                <c:pt idx="59">
                  <c:v>0.98011300000000001</c:v>
                </c:pt>
                <c:pt idx="60">
                  <c:v>0.993008</c:v>
                </c:pt>
                <c:pt idx="61">
                  <c:v>1.0050300000000001</c:v>
                </c:pt>
                <c:pt idx="62">
                  <c:v>1.01789</c:v>
                </c:pt>
                <c:pt idx="63">
                  <c:v>1.0299799999999999</c:v>
                </c:pt>
                <c:pt idx="64">
                  <c:v>1.0428500000000001</c:v>
                </c:pt>
                <c:pt idx="65">
                  <c:v>1.05559</c:v>
                </c:pt>
                <c:pt idx="66">
                  <c:v>1.0676600000000001</c:v>
                </c:pt>
                <c:pt idx="67">
                  <c:v>1.0805</c:v>
                </c:pt>
                <c:pt idx="68">
                  <c:v>1.0925499999999999</c:v>
                </c:pt>
                <c:pt idx="69">
                  <c:v>1.1053900000000001</c:v>
                </c:pt>
                <c:pt idx="70">
                  <c:v>1.1174200000000001</c:v>
                </c:pt>
                <c:pt idx="71">
                  <c:v>1.13028</c:v>
                </c:pt>
                <c:pt idx="72">
                  <c:v>1.14235</c:v>
                </c:pt>
                <c:pt idx="73">
                  <c:v>1.15503</c:v>
                </c:pt>
                <c:pt idx="74">
                  <c:v>1.16709</c:v>
                </c:pt>
                <c:pt idx="75">
                  <c:v>1.1799299999999999</c:v>
                </c:pt>
                <c:pt idx="76">
                  <c:v>1.1919999999999999</c:v>
                </c:pt>
                <c:pt idx="77">
                  <c:v>1.20482</c:v>
                </c:pt>
                <c:pt idx="78">
                  <c:v>1.2168600000000001</c:v>
                </c:pt>
                <c:pt idx="79">
                  <c:v>1.2297</c:v>
                </c:pt>
                <c:pt idx="80">
                  <c:v>1.24177</c:v>
                </c:pt>
                <c:pt idx="81">
                  <c:v>1.2545299999999999</c:v>
                </c:pt>
                <c:pt idx="82">
                  <c:v>1.2665900000000001</c:v>
                </c:pt>
                <c:pt idx="83">
                  <c:v>1.2794300000000001</c:v>
                </c:pt>
                <c:pt idx="84">
                  <c:v>1.2923</c:v>
                </c:pt>
                <c:pt idx="85">
                  <c:v>1.3043400000000001</c:v>
                </c:pt>
                <c:pt idx="86">
                  <c:v>1.3171900000000001</c:v>
                </c:pt>
                <c:pt idx="87">
                  <c:v>1.32924</c:v>
                </c:pt>
                <c:pt idx="88">
                  <c:v>1.3420799999999999</c:v>
                </c:pt>
                <c:pt idx="89">
                  <c:v>1.35415</c:v>
                </c:pt>
                <c:pt idx="90">
                  <c:v>1.36696</c:v>
                </c:pt>
                <c:pt idx="91">
                  <c:v>1.379</c:v>
                </c:pt>
                <c:pt idx="92">
                  <c:v>1.3918600000000001</c:v>
                </c:pt>
                <c:pt idx="93">
                  <c:v>1.4038999999999999</c:v>
                </c:pt>
                <c:pt idx="94">
                  <c:v>1.4167400000000001</c:v>
                </c:pt>
                <c:pt idx="95">
                  <c:v>1.42879</c:v>
                </c:pt>
                <c:pt idx="96">
                  <c:v>1.44164</c:v>
                </c:pt>
                <c:pt idx="97">
                  <c:v>1.4537</c:v>
                </c:pt>
                <c:pt idx="98">
                  <c:v>1.4664600000000001</c:v>
                </c:pt>
                <c:pt idx="99">
                  <c:v>1.4785299999999999</c:v>
                </c:pt>
                <c:pt idx="100">
                  <c:v>1.4913700000000001</c:v>
                </c:pt>
                <c:pt idx="101">
                  <c:v>1.5080100000000001</c:v>
                </c:pt>
                <c:pt idx="102">
                  <c:v>1.52088</c:v>
                </c:pt>
                <c:pt idx="103">
                  <c:v>1.5329299999999999</c:v>
                </c:pt>
                <c:pt idx="104">
                  <c:v>1.5457000000000001</c:v>
                </c:pt>
                <c:pt idx="105">
                  <c:v>1.5577700000000001</c:v>
                </c:pt>
                <c:pt idx="106">
                  <c:v>1.5706599999999999</c:v>
                </c:pt>
                <c:pt idx="107">
                  <c:v>1.5827100000000001</c:v>
                </c:pt>
                <c:pt idx="108">
                  <c:v>1.59552</c:v>
                </c:pt>
                <c:pt idx="109">
                  <c:v>1.6075699999999999</c:v>
                </c:pt>
                <c:pt idx="110">
                  <c:v>1.6204000000000001</c:v>
                </c:pt>
                <c:pt idx="111">
                  <c:v>1.63246</c:v>
                </c:pt>
                <c:pt idx="112">
                  <c:v>1.64524</c:v>
                </c:pt>
                <c:pt idx="113">
                  <c:v>1.6573100000000001</c:v>
                </c:pt>
                <c:pt idx="114">
                  <c:v>1.6701699999999999</c:v>
                </c:pt>
                <c:pt idx="115">
                  <c:v>1.68221</c:v>
                </c:pt>
                <c:pt idx="116">
                  <c:v>1.6951000000000001</c:v>
                </c:pt>
                <c:pt idx="117">
                  <c:v>1.70713</c:v>
                </c:pt>
                <c:pt idx="118">
                  <c:v>1.7199899999999999</c:v>
                </c:pt>
                <c:pt idx="119">
                  <c:v>1.73281</c:v>
                </c:pt>
                <c:pt idx="120">
                  <c:v>1.7448699999999999</c:v>
                </c:pt>
                <c:pt idx="121">
                  <c:v>1.75762</c:v>
                </c:pt>
                <c:pt idx="122">
                  <c:v>1.76973</c:v>
                </c:pt>
                <c:pt idx="123">
                  <c:v>1.7826200000000001</c:v>
                </c:pt>
                <c:pt idx="124">
                  <c:v>1.7946599999999999</c:v>
                </c:pt>
                <c:pt idx="125">
                  <c:v>1.8074600000000001</c:v>
                </c:pt>
                <c:pt idx="126">
                  <c:v>1.8194999999999999</c:v>
                </c:pt>
                <c:pt idx="127">
                  <c:v>1.83233</c:v>
                </c:pt>
                <c:pt idx="128">
                  <c:v>1.84439</c:v>
                </c:pt>
                <c:pt idx="129">
                  <c:v>1.8570599999999999</c:v>
                </c:pt>
                <c:pt idx="130">
                  <c:v>1.8691199999999999</c:v>
                </c:pt>
                <c:pt idx="131">
                  <c:v>1.8819600000000001</c:v>
                </c:pt>
                <c:pt idx="132">
                  <c:v>1.89398</c:v>
                </c:pt>
                <c:pt idx="133">
                  <c:v>1.9068099999999999</c:v>
                </c:pt>
                <c:pt idx="134">
                  <c:v>1.9188799999999999</c:v>
                </c:pt>
                <c:pt idx="135">
                  <c:v>1.9317500000000001</c:v>
                </c:pt>
                <c:pt idx="136">
                  <c:v>1.9437899999999999</c:v>
                </c:pt>
                <c:pt idx="137">
                  <c:v>1.95655</c:v>
                </c:pt>
                <c:pt idx="138">
                  <c:v>1.96943</c:v>
                </c:pt>
                <c:pt idx="139">
                  <c:v>1.9814799999999999</c:v>
                </c:pt>
                <c:pt idx="140">
                  <c:v>1.9943500000000001</c:v>
                </c:pt>
                <c:pt idx="141">
                  <c:v>2.0063599999999999</c:v>
                </c:pt>
                <c:pt idx="142">
                  <c:v>2.0192199999999998</c:v>
                </c:pt>
                <c:pt idx="143">
                  <c:v>2.0312600000000001</c:v>
                </c:pt>
                <c:pt idx="144">
                  <c:v>2.0441400000000001</c:v>
                </c:pt>
                <c:pt idx="145">
                  <c:v>2.0561099999999999</c:v>
                </c:pt>
                <c:pt idx="146">
                  <c:v>2.0689600000000001</c:v>
                </c:pt>
                <c:pt idx="147">
                  <c:v>2.0810300000000002</c:v>
                </c:pt>
                <c:pt idx="148">
                  <c:v>2.0939000000000001</c:v>
                </c:pt>
                <c:pt idx="149">
                  <c:v>2.1059299999999999</c:v>
                </c:pt>
                <c:pt idx="150">
                  <c:v>2.1187800000000001</c:v>
                </c:pt>
                <c:pt idx="151">
                  <c:v>2.1308500000000001</c:v>
                </c:pt>
                <c:pt idx="152">
                  <c:v>2.1436899999999999</c:v>
                </c:pt>
                <c:pt idx="153">
                  <c:v>2.1557499999999998</c:v>
                </c:pt>
                <c:pt idx="154">
                  <c:v>2.16852</c:v>
                </c:pt>
                <c:pt idx="155">
                  <c:v>2.18058</c:v>
                </c:pt>
                <c:pt idx="156">
                  <c:v>2.1934200000000001</c:v>
                </c:pt>
                <c:pt idx="157">
                  <c:v>2.2063000000000001</c:v>
                </c:pt>
                <c:pt idx="158">
                  <c:v>2.2182900000000001</c:v>
                </c:pt>
                <c:pt idx="159">
                  <c:v>2.23116</c:v>
                </c:pt>
                <c:pt idx="160">
                  <c:v>2.2432099999999999</c:v>
                </c:pt>
                <c:pt idx="161">
                  <c:v>2.2560799999999999</c:v>
                </c:pt>
                <c:pt idx="162">
                  <c:v>2.2681499999999999</c:v>
                </c:pt>
                <c:pt idx="163">
                  <c:v>2.2810199999999998</c:v>
                </c:pt>
                <c:pt idx="164">
                  <c:v>2.2930799999999998</c:v>
                </c:pt>
                <c:pt idx="165">
                  <c:v>2.30593</c:v>
                </c:pt>
                <c:pt idx="166">
                  <c:v>2.3179099999999999</c:v>
                </c:pt>
                <c:pt idx="167">
                  <c:v>2.3307899999999999</c:v>
                </c:pt>
                <c:pt idx="168">
                  <c:v>2.3428399999999998</c:v>
                </c:pt>
                <c:pt idx="169">
                  <c:v>2.3557100000000002</c:v>
                </c:pt>
                <c:pt idx="170">
                  <c:v>2.3676499999999998</c:v>
                </c:pt>
                <c:pt idx="171">
                  <c:v>2.3805200000000002</c:v>
                </c:pt>
                <c:pt idx="172">
                  <c:v>2.39255</c:v>
                </c:pt>
                <c:pt idx="173">
                  <c:v>2.4054099999999998</c:v>
                </c:pt>
                <c:pt idx="174">
                  <c:v>2.41743</c:v>
                </c:pt>
                <c:pt idx="175">
                  <c:v>2.43031</c:v>
                </c:pt>
                <c:pt idx="176">
                  <c:v>2.4431500000000002</c:v>
                </c:pt>
                <c:pt idx="177">
                  <c:v>2.4552100000000001</c:v>
                </c:pt>
                <c:pt idx="178">
                  <c:v>2.4679899999999999</c:v>
                </c:pt>
                <c:pt idx="179">
                  <c:v>2.48007</c:v>
                </c:pt>
                <c:pt idx="180">
                  <c:v>2.4929100000000002</c:v>
                </c:pt>
                <c:pt idx="181">
                  <c:v>2.5049899999999998</c:v>
                </c:pt>
                <c:pt idx="182">
                  <c:v>2.5177900000000002</c:v>
                </c:pt>
                <c:pt idx="183">
                  <c:v>2.5298500000000002</c:v>
                </c:pt>
                <c:pt idx="184">
                  <c:v>2.54271</c:v>
                </c:pt>
                <c:pt idx="185">
                  <c:v>2.5547599999999999</c:v>
                </c:pt>
                <c:pt idx="186">
                  <c:v>2.5676199999999998</c:v>
                </c:pt>
                <c:pt idx="187">
                  <c:v>2.57958</c:v>
                </c:pt>
                <c:pt idx="188">
                  <c:v>2.5924399999999999</c:v>
                </c:pt>
                <c:pt idx="189">
                  <c:v>2.6044900000000002</c:v>
                </c:pt>
                <c:pt idx="190">
                  <c:v>2.6173700000000002</c:v>
                </c:pt>
                <c:pt idx="191">
                  <c:v>2.6294</c:v>
                </c:pt>
                <c:pt idx="192">
                  <c:v>2.64229</c:v>
                </c:pt>
                <c:pt idx="193">
                  <c:v>2.6543100000000002</c:v>
                </c:pt>
                <c:pt idx="194">
                  <c:v>2.6671499999999999</c:v>
                </c:pt>
                <c:pt idx="195">
                  <c:v>2.6798000000000002</c:v>
                </c:pt>
                <c:pt idx="196">
                  <c:v>2.6918500000000001</c:v>
                </c:pt>
                <c:pt idx="197">
                  <c:v>2.7047099999999999</c:v>
                </c:pt>
                <c:pt idx="198">
                  <c:v>2.7167699999999999</c:v>
                </c:pt>
                <c:pt idx="199">
                  <c:v>2.7296</c:v>
                </c:pt>
                <c:pt idx="200">
                  <c:v>2.7416299999999998</c:v>
                </c:pt>
                <c:pt idx="201">
                  <c:v>2.75447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1296"/>
        <c:axId val="43273216"/>
      </c:scatterChart>
      <c:valAx>
        <c:axId val="43271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Current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accent1"/>
            </a:solidFill>
          </a:ln>
        </c:spPr>
        <c:crossAx val="43273216"/>
        <c:crosses val="autoZero"/>
        <c:crossBetween val="midCat"/>
        <c:minorUnit val="0.5"/>
      </c:valAx>
      <c:valAx>
        <c:axId val="4327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3271296"/>
        <c:crossesAt val="-3"/>
        <c:crossBetween val="midCat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vs.</a:t>
            </a:r>
            <a:r>
              <a:rPr lang="en-US" baseline="0"/>
              <a:t> Load Current (25C)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'25C'!$H$9:$H$210</c:f>
              <c:numCache>
                <c:formatCode>General</c:formatCode>
                <c:ptCount val="202"/>
                <c:pt idx="0">
                  <c:v>-339.20000000003949</c:v>
                </c:pt>
                <c:pt idx="1">
                  <c:v>-353.60000000002054</c:v>
                </c:pt>
                <c:pt idx="2">
                  <c:v>-355.20000000002216</c:v>
                </c:pt>
                <c:pt idx="3">
                  <c:v>-347.19999999996975</c:v>
                </c:pt>
                <c:pt idx="4">
                  <c:v>-344.00000000001097</c:v>
                </c:pt>
                <c:pt idx="5">
                  <c:v>-342.00000000002007</c:v>
                </c:pt>
                <c:pt idx="6">
                  <c:v>-338.80000000003906</c:v>
                </c:pt>
                <c:pt idx="7">
                  <c:v>-330.79999999996448</c:v>
                </c:pt>
                <c:pt idx="8">
                  <c:v>-324.40000000000248</c:v>
                </c:pt>
                <c:pt idx="9">
                  <c:v>-322.80000000002309</c:v>
                </c:pt>
                <c:pt idx="10">
                  <c:v>-315.59999999999366</c:v>
                </c:pt>
                <c:pt idx="11">
                  <c:v>-317.99999999999608</c:v>
                </c:pt>
                <c:pt idx="12">
                  <c:v>-313.20000000001346</c:v>
                </c:pt>
                <c:pt idx="13">
                  <c:v>-307.20000000001858</c:v>
                </c:pt>
                <c:pt idx="14">
                  <c:v>-300.40000000004505</c:v>
                </c:pt>
                <c:pt idx="15">
                  <c:v>-302.40000000003596</c:v>
                </c:pt>
                <c:pt idx="16">
                  <c:v>-294.80000000001723</c:v>
                </c:pt>
                <c:pt idx="17">
                  <c:v>-292.79999999995971</c:v>
                </c:pt>
                <c:pt idx="18">
                  <c:v>-290.80000000003548</c:v>
                </c:pt>
                <c:pt idx="19">
                  <c:v>-282.40000000001595</c:v>
                </c:pt>
                <c:pt idx="20">
                  <c:v>-275.99999999996521</c:v>
                </c:pt>
                <c:pt idx="21">
                  <c:v>-274.39999999998571</c:v>
                </c:pt>
                <c:pt idx="22">
                  <c:v>-274.79999999999723</c:v>
                </c:pt>
                <c:pt idx="23">
                  <c:v>-268.79999999995795</c:v>
                </c:pt>
                <c:pt idx="24">
                  <c:v>-273.60000000000719</c:v>
                </c:pt>
                <c:pt idx="25">
                  <c:v>-268.79999999995795</c:v>
                </c:pt>
                <c:pt idx="26">
                  <c:v>-263.99999999999756</c:v>
                </c:pt>
                <c:pt idx="27">
                  <c:v>-259.60000000000423</c:v>
                </c:pt>
                <c:pt idx="28">
                  <c:v>-261.59999999997297</c:v>
                </c:pt>
                <c:pt idx="29">
                  <c:v>-258.00000000000273</c:v>
                </c:pt>
                <c:pt idx="30">
                  <c:v>-258.39999999996974</c:v>
                </c:pt>
                <c:pt idx="31">
                  <c:v>-252.40000000001925</c:v>
                </c:pt>
                <c:pt idx="32">
                  <c:v>-249.19999999997171</c:v>
                </c:pt>
                <c:pt idx="33">
                  <c:v>-253.20000000004225</c:v>
                </c:pt>
                <c:pt idx="34">
                  <c:v>-241.99999999998667</c:v>
                </c:pt>
                <c:pt idx="35">
                  <c:v>-245.20000000003424</c:v>
                </c:pt>
                <c:pt idx="36">
                  <c:v>-242.79999999996528</c:v>
                </c:pt>
                <c:pt idx="37">
                  <c:v>-238.39999999997195</c:v>
                </c:pt>
                <c:pt idx="38">
                  <c:v>-234.80000000000166</c:v>
                </c:pt>
                <c:pt idx="39">
                  <c:v>-240.00000000001796</c:v>
                </c:pt>
                <c:pt idx="40">
                  <c:v>-235.59999999998027</c:v>
                </c:pt>
                <c:pt idx="41">
                  <c:v>-234.00000000002308</c:v>
                </c:pt>
                <c:pt idx="42">
                  <c:v>-233.59999999996717</c:v>
                </c:pt>
                <c:pt idx="43">
                  <c:v>-229.99999999999687</c:v>
                </c:pt>
                <c:pt idx="44">
                  <c:v>-229.20000000001829</c:v>
                </c:pt>
                <c:pt idx="45">
                  <c:v>-226.40000000002658</c:v>
                </c:pt>
                <c:pt idx="46">
                  <c:v>-220.79999999999876</c:v>
                </c:pt>
                <c:pt idx="47">
                  <c:v>-227.60000000001668</c:v>
                </c:pt>
                <c:pt idx="48">
                  <c:v>-219.19999999999717</c:v>
                </c:pt>
                <c:pt idx="49">
                  <c:v>-221.19999999996588</c:v>
                </c:pt>
                <c:pt idx="50">
                  <c:v>-215.60000000002688</c:v>
                </c:pt>
                <c:pt idx="51">
                  <c:v>-230.00000000004127</c:v>
                </c:pt>
                <c:pt idx="52">
                  <c:v>-213.99999999998087</c:v>
                </c:pt>
                <c:pt idx="53">
                  <c:v>-211.20000000003358</c:v>
                </c:pt>
                <c:pt idx="54">
                  <c:v>-210.79999999997767</c:v>
                </c:pt>
                <c:pt idx="55">
                  <c:v>-210.80000000002207</c:v>
                </c:pt>
                <c:pt idx="56">
                  <c:v>-204.39999999997127</c:v>
                </c:pt>
                <c:pt idx="57">
                  <c:v>-208.80000000000899</c:v>
                </c:pt>
                <c:pt idx="58">
                  <c:v>-224.00000000000199</c:v>
                </c:pt>
                <c:pt idx="59">
                  <c:v>-200.80000000000098</c:v>
                </c:pt>
                <c:pt idx="60">
                  <c:v>-192.79999999999296</c:v>
                </c:pt>
                <c:pt idx="61">
                  <c:v>-201.79999999996312</c:v>
                </c:pt>
                <c:pt idx="62">
                  <c:v>-203.60000000003708</c:v>
                </c:pt>
                <c:pt idx="63">
                  <c:v>-188.00000000007699</c:v>
                </c:pt>
                <c:pt idx="64">
                  <c:v>-195.99999999995177</c:v>
                </c:pt>
                <c:pt idx="65">
                  <c:v>-196.00000000004059</c:v>
                </c:pt>
                <c:pt idx="66">
                  <c:v>-191.79999999998643</c:v>
                </c:pt>
                <c:pt idx="67">
                  <c:v>-191.79999999998643</c:v>
                </c:pt>
                <c:pt idx="68">
                  <c:v>-192.20000000004234</c:v>
                </c:pt>
                <c:pt idx="69">
                  <c:v>-190.99999999996342</c:v>
                </c:pt>
                <c:pt idx="70">
                  <c:v>-189.19999999997827</c:v>
                </c:pt>
                <c:pt idx="71">
                  <c:v>-185.39999999998003</c:v>
                </c:pt>
                <c:pt idx="72">
                  <c:v>-185.80000000003594</c:v>
                </c:pt>
                <c:pt idx="73">
                  <c:v>-179.40000000002954</c:v>
                </c:pt>
                <c:pt idx="74">
                  <c:v>-179.20000000000158</c:v>
                </c:pt>
                <c:pt idx="75">
                  <c:v>-180.99999999998673</c:v>
                </c:pt>
                <c:pt idx="76">
                  <c:v>-175.99999999999838</c:v>
                </c:pt>
                <c:pt idx="77">
                  <c:v>-174.39999999995237</c:v>
                </c:pt>
                <c:pt idx="78">
                  <c:v>-178.19999999995062</c:v>
                </c:pt>
                <c:pt idx="79">
                  <c:v>-173.00000000002314</c:v>
                </c:pt>
                <c:pt idx="80">
                  <c:v>-171.20000000003799</c:v>
                </c:pt>
                <c:pt idx="81">
                  <c:v>-170.00000000004789</c:v>
                </c:pt>
                <c:pt idx="82">
                  <c:v>-167.80000000000683</c:v>
                </c:pt>
                <c:pt idx="83">
                  <c:v>-165.99999999993287</c:v>
                </c:pt>
                <c:pt idx="84">
                  <c:v>-163.00000000004644</c:v>
                </c:pt>
                <c:pt idx="85">
                  <c:v>-161.19999999997248</c:v>
                </c:pt>
                <c:pt idx="86">
                  <c:v>-162.99999999995762</c:v>
                </c:pt>
                <c:pt idx="87">
                  <c:v>-157.20000000003509</c:v>
                </c:pt>
                <c:pt idx="88">
                  <c:v>-159.60000000001529</c:v>
                </c:pt>
                <c:pt idx="89">
                  <c:v>-157.40000000006305</c:v>
                </c:pt>
                <c:pt idx="90">
                  <c:v>-146.40000000003536</c:v>
                </c:pt>
                <c:pt idx="91">
                  <c:v>-154.00000000003186</c:v>
                </c:pt>
                <c:pt idx="92">
                  <c:v>-148.19999999993172</c:v>
                </c:pt>
                <c:pt idx="93">
                  <c:v>-150.00000000000568</c:v>
                </c:pt>
                <c:pt idx="94">
                  <c:v>-143.79999999993842</c:v>
                </c:pt>
                <c:pt idx="95">
                  <c:v>-144.40000000002229</c:v>
                </c:pt>
                <c:pt idx="96">
                  <c:v>-136.80000000002579</c:v>
                </c:pt>
                <c:pt idx="97">
                  <c:v>-138.54000000002031</c:v>
                </c:pt>
                <c:pt idx="98">
                  <c:v>-136.69999999992297</c:v>
                </c:pt>
                <c:pt idx="99">
                  <c:v>-128.82000000002947</c:v>
                </c:pt>
                <c:pt idx="100">
                  <c:v>-126.35999999996983</c:v>
                </c:pt>
                <c:pt idx="101">
                  <c:v>-130.0599999999541</c:v>
                </c:pt>
                <c:pt idx="102">
                  <c:v>-116.85999999997421</c:v>
                </c:pt>
                <c:pt idx="103">
                  <c:v>-120.12000000005685</c:v>
                </c:pt>
                <c:pt idx="104">
                  <c:v>-117.79999999994573</c:v>
                </c:pt>
                <c:pt idx="105">
                  <c:v>-118.79999999999669</c:v>
                </c:pt>
                <c:pt idx="106">
                  <c:v>-107.99999999999699</c:v>
                </c:pt>
                <c:pt idx="107">
                  <c:v>-113.20000000001329</c:v>
                </c:pt>
                <c:pt idx="108">
                  <c:v>-112.60000000001824</c:v>
                </c:pt>
                <c:pt idx="109">
                  <c:v>-110.80000000003309</c:v>
                </c:pt>
                <c:pt idx="110">
                  <c:v>-106.99999999994603</c:v>
                </c:pt>
                <c:pt idx="111">
                  <c:v>-103.39999999997573</c:v>
                </c:pt>
                <c:pt idx="112">
                  <c:v>-99.200000000010391</c:v>
                </c:pt>
                <c:pt idx="113">
                  <c:v>-100.40000000000049</c:v>
                </c:pt>
                <c:pt idx="114">
                  <c:v>-95.400000000012142</c:v>
                </c:pt>
                <c:pt idx="115">
                  <c:v>-98.000000000020293</c:v>
                </c:pt>
                <c:pt idx="116">
                  <c:v>-93.000000000031946</c:v>
                </c:pt>
                <c:pt idx="117">
                  <c:v>-95.400000000012142</c:v>
                </c:pt>
                <c:pt idx="118">
                  <c:v>-88.800000000066603</c:v>
                </c:pt>
                <c:pt idx="119">
                  <c:v>-93.000000000031946</c:v>
                </c:pt>
                <c:pt idx="120">
                  <c:v>-82.200000000032247</c:v>
                </c:pt>
                <c:pt idx="121">
                  <c:v>-81.799999999976336</c:v>
                </c:pt>
                <c:pt idx="122">
                  <c:v>-69.400000000019432</c:v>
                </c:pt>
                <c:pt idx="123">
                  <c:v>-74.199999999979838</c:v>
                </c:pt>
                <c:pt idx="124">
                  <c:v>-74.400000000007807</c:v>
                </c:pt>
                <c:pt idx="125">
                  <c:v>-74.599999999946917</c:v>
                </c:pt>
                <c:pt idx="126">
                  <c:v>-66.200000000016246</c:v>
                </c:pt>
                <c:pt idx="127">
                  <c:v>-60.999999999999943</c:v>
                </c:pt>
                <c:pt idx="128">
                  <c:v>-62.79999999998509</c:v>
                </c:pt>
                <c:pt idx="129">
                  <c:v>-58.800000000047703</c:v>
                </c:pt>
                <c:pt idx="130">
                  <c:v>-55.600000000044503</c:v>
                </c:pt>
                <c:pt idx="131">
                  <c:v>-53.999999999998494</c:v>
                </c:pt>
                <c:pt idx="132">
                  <c:v>-49.600000000005195</c:v>
                </c:pt>
                <c:pt idx="133">
                  <c:v>-50.600000000056156</c:v>
                </c:pt>
                <c:pt idx="134">
                  <c:v>-52.400000000041302</c:v>
                </c:pt>
                <c:pt idx="135">
                  <c:v>-42.39999999997579</c:v>
                </c:pt>
                <c:pt idx="136">
                  <c:v>-44.000000000021799</c:v>
                </c:pt>
                <c:pt idx="137">
                  <c:v>-37.200000000048306</c:v>
                </c:pt>
                <c:pt idx="138">
                  <c:v>-31.599999999976088</c:v>
                </c:pt>
                <c:pt idx="139">
                  <c:v>-32.000000000032003</c:v>
                </c:pt>
                <c:pt idx="140">
                  <c:v>-34.199999999984243</c:v>
                </c:pt>
                <c:pt idx="141">
                  <c:v>-29.999999999930083</c:v>
                </c:pt>
                <c:pt idx="142">
                  <c:v>-30.000000000107718</c:v>
                </c:pt>
                <c:pt idx="143">
                  <c:v>-29.999999999930083</c:v>
                </c:pt>
                <c:pt idx="144">
                  <c:v>-22.000000000055309</c:v>
                </c:pt>
                <c:pt idx="145">
                  <c:v>-23.999999999979593</c:v>
                </c:pt>
                <c:pt idx="146">
                  <c:v>-28.000000000005798</c:v>
                </c:pt>
                <c:pt idx="147">
                  <c:v>-14.000000000002899</c:v>
                </c:pt>
                <c:pt idx="148">
                  <c:v>-11.999999999900979</c:v>
                </c:pt>
                <c:pt idx="149">
                  <c:v>-14.000000000002899</c:v>
                </c:pt>
                <c:pt idx="150">
                  <c:v>-9.9999999999766942</c:v>
                </c:pt>
                <c:pt idx="151">
                  <c:v>-5.9999999999504894</c:v>
                </c:pt>
                <c:pt idx="152">
                  <c:v>-4.0000000000262039</c:v>
                </c:pt>
                <c:pt idx="153">
                  <c:v>-1.7763568394002505E-10</c:v>
                </c:pt>
                <c:pt idx="154">
                  <c:v>4.0000000000262039</c:v>
                </c:pt>
                <c:pt idx="155">
                  <c:v>1.9999999999242846</c:v>
                </c:pt>
                <c:pt idx="156">
                  <c:v>2.0000000001019207</c:v>
                </c:pt>
                <c:pt idx="157">
                  <c:v>10.00000000015433</c:v>
                </c:pt>
                <c:pt idx="158">
                  <c:v>4.0000000000262039</c:v>
                </c:pt>
                <c:pt idx="159">
                  <c:v>12.000000000078614</c:v>
                </c:pt>
                <c:pt idx="160">
                  <c:v>12.000000000078614</c:v>
                </c:pt>
                <c:pt idx="161">
                  <c:v>18.000000000029104</c:v>
                </c:pt>
                <c:pt idx="162">
                  <c:v>11.999999999900979</c:v>
                </c:pt>
                <c:pt idx="163">
                  <c:v>15.999999999927185</c:v>
                </c:pt>
                <c:pt idx="164">
                  <c:v>19.999999999953388</c:v>
                </c:pt>
                <c:pt idx="165">
                  <c:v>19.999999999953388</c:v>
                </c:pt>
                <c:pt idx="166">
                  <c:v>18.000000000029104</c:v>
                </c:pt>
                <c:pt idx="167">
                  <c:v>23.999999999979593</c:v>
                </c:pt>
                <c:pt idx="168">
                  <c:v>23.999999999979593</c:v>
                </c:pt>
                <c:pt idx="169">
                  <c:v>30.000000000107718</c:v>
                </c:pt>
                <c:pt idx="170">
                  <c:v>23.999999999979593</c:v>
                </c:pt>
                <c:pt idx="171">
                  <c:v>30.000000000107718</c:v>
                </c:pt>
                <c:pt idx="172">
                  <c:v>29.999999999930083</c:v>
                </c:pt>
                <c:pt idx="173">
                  <c:v>27.999999999828162</c:v>
                </c:pt>
                <c:pt idx="174">
                  <c:v>37.999999999982492</c:v>
                </c:pt>
                <c:pt idx="175">
                  <c:v>37.999999999982492</c:v>
                </c:pt>
                <c:pt idx="176">
                  <c:v>34.00000000013393</c:v>
                </c:pt>
                <c:pt idx="177">
                  <c:v>37.999999999982492</c:v>
                </c:pt>
                <c:pt idx="178">
                  <c:v>39.999999999906777</c:v>
                </c:pt>
                <c:pt idx="179">
                  <c:v>40.000000000084412</c:v>
                </c:pt>
                <c:pt idx="180">
                  <c:v>44.000000000110617</c:v>
                </c:pt>
                <c:pt idx="181">
                  <c:v>50.000000000061107</c:v>
                </c:pt>
                <c:pt idx="182">
                  <c:v>44.000000000110617</c:v>
                </c:pt>
                <c:pt idx="183">
                  <c:v>50.000000000061107</c:v>
                </c:pt>
                <c:pt idx="184">
                  <c:v>48.000000000136822</c:v>
                </c:pt>
                <c:pt idx="185">
                  <c:v>54.000000000087311</c:v>
                </c:pt>
                <c:pt idx="186">
                  <c:v>53.999999999909676</c:v>
                </c:pt>
                <c:pt idx="187">
                  <c:v>54.000000000087311</c:v>
                </c:pt>
                <c:pt idx="188">
                  <c:v>53.999999999909676</c:v>
                </c:pt>
                <c:pt idx="189">
                  <c:v>58.000000000113516</c:v>
                </c:pt>
                <c:pt idx="190">
                  <c:v>56.000000000011596</c:v>
                </c:pt>
                <c:pt idx="191">
                  <c:v>56.000000000011596</c:v>
                </c:pt>
                <c:pt idx="192">
                  <c:v>60.000000000037801</c:v>
                </c:pt>
                <c:pt idx="193">
                  <c:v>48.000000000136822</c:v>
                </c:pt>
                <c:pt idx="194">
                  <c:v>50.000000000061107</c:v>
                </c:pt>
                <c:pt idx="195">
                  <c:v>47.999999999959186</c:v>
                </c:pt>
                <c:pt idx="196">
                  <c:v>50.000000000061107</c:v>
                </c:pt>
                <c:pt idx="197">
                  <c:v>53.999999999909676</c:v>
                </c:pt>
                <c:pt idx="198">
                  <c:v>51.999999999985391</c:v>
                </c:pt>
                <c:pt idx="199">
                  <c:v>53.999999999909676</c:v>
                </c:pt>
                <c:pt idx="200">
                  <c:v>57.999999999935881</c:v>
                </c:pt>
                <c:pt idx="201">
                  <c:v>51.999999999985391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'25C'!$L$9:$L$210</c:f>
              <c:numCache>
                <c:formatCode>General</c:formatCode>
                <c:ptCount val="202"/>
                <c:pt idx="0">
                  <c:v>-20.510011056107391</c:v>
                </c:pt>
                <c:pt idx="1">
                  <c:v>-36.997587482856531</c:v>
                </c:pt>
                <c:pt idx="2">
                  <c:v>-40.538653241806166</c:v>
                </c:pt>
                <c:pt idx="3">
                  <c:v>-34.604726459885882</c:v>
                </c:pt>
                <c:pt idx="4">
                  <c:v>-33.345310803767347</c:v>
                </c:pt>
                <c:pt idx="5">
                  <c:v>-33.41298873897891</c:v>
                </c:pt>
                <c:pt idx="6">
                  <c:v>-32.151968365767836</c:v>
                </c:pt>
                <c:pt idx="7">
                  <c:v>-26.189959035227695</c:v>
                </c:pt>
                <c:pt idx="8">
                  <c:v>-21.856192725100421</c:v>
                </c:pt>
                <c:pt idx="9">
                  <c:v>-22.188913955334399</c:v>
                </c:pt>
                <c:pt idx="10">
                  <c:v>-17.057875664150401</c:v>
                </c:pt>
                <c:pt idx="11">
                  <c:v>-21.387387460269913</c:v>
                </c:pt>
                <c:pt idx="12">
                  <c:v>-18.651374546219124</c:v>
                </c:pt>
                <c:pt idx="13">
                  <c:v>-14.585058606697565</c:v>
                </c:pt>
                <c:pt idx="14">
                  <c:v>-9.8506504097484182</c:v>
                </c:pt>
                <c:pt idx="15">
                  <c:v>-13.769089658088873</c:v>
                </c:pt>
                <c:pt idx="16">
                  <c:v>-8.2333976874515713</c:v>
                </c:pt>
                <c:pt idx="17">
                  <c:v>-8.1662793893100272</c:v>
                </c:pt>
                <c:pt idx="18">
                  <c:v>-8.2275384563290643</c:v>
                </c:pt>
                <c:pt idx="19">
                  <c:v>-1.7613829884854937</c:v>
                </c:pt>
                <c:pt idx="20">
                  <c:v>2.5779998314545693</c:v>
                </c:pt>
                <c:pt idx="21">
                  <c:v>2.2396620914744148</c:v>
                </c:pt>
                <c:pt idx="22">
                  <c:v>-0.22223886229078005</c:v>
                </c:pt>
                <c:pt idx="23">
                  <c:v>3.8400652845993477</c:v>
                </c:pt>
                <c:pt idx="24">
                  <c:v>-3.0072327439345514</c:v>
                </c:pt>
                <c:pt idx="25">
                  <c:v>-0.14364482336937101</c:v>
                </c:pt>
                <c:pt idx="26">
                  <c:v>2.5947751662425134</c:v>
                </c:pt>
                <c:pt idx="27">
                  <c:v>4.9317509105417656</c:v>
                </c:pt>
                <c:pt idx="28">
                  <c:v>1.0036833598014994</c:v>
                </c:pt>
                <c:pt idx="29">
                  <c:v>2.5377706133422606</c:v>
                </c:pt>
                <c:pt idx="30">
                  <c:v>0.20424702462662481</c:v>
                </c:pt>
                <c:pt idx="31">
                  <c:v>4.1413832405634565</c:v>
                </c:pt>
                <c:pt idx="32">
                  <c:v>5.4208578600611901</c:v>
                </c:pt>
                <c:pt idx="33">
                  <c:v>-0.6420059239786724</c:v>
                </c:pt>
                <c:pt idx="34">
                  <c:v>8.6238286004736153</c:v>
                </c:pt>
                <c:pt idx="35">
                  <c:v>3.3590391559368271</c:v>
                </c:pt>
                <c:pt idx="36">
                  <c:v>3.8356252847648875</c:v>
                </c:pt>
                <c:pt idx="37">
                  <c:v>6.1709963119938038</c:v>
                </c:pt>
                <c:pt idx="38">
                  <c:v>7.8374727231711461</c:v>
                </c:pt>
                <c:pt idx="39">
                  <c:v>0.57348563720083234</c:v>
                </c:pt>
                <c:pt idx="40">
                  <c:v>3.0332222368478767</c:v>
                </c:pt>
                <c:pt idx="41">
                  <c:v>2.5673094903755356</c:v>
                </c:pt>
                <c:pt idx="42">
                  <c:v>1.0326625997425509</c:v>
                </c:pt>
                <c:pt idx="43">
                  <c:v>2.5667498532833122</c:v>
                </c:pt>
                <c:pt idx="44">
                  <c:v>1.4391637176203176</c:v>
                </c:pt>
                <c:pt idx="45">
                  <c:v>2.1743742731228366</c:v>
                </c:pt>
                <c:pt idx="46">
                  <c:v>5.7116709608617811</c:v>
                </c:pt>
                <c:pt idx="47">
                  <c:v>-3.0152732879429323</c:v>
                </c:pt>
                <c:pt idx="48">
                  <c:v>3.3345401928563945</c:v>
                </c:pt>
                <c:pt idx="49">
                  <c:v>-0.60235330172631052</c:v>
                </c:pt>
                <c:pt idx="50">
                  <c:v>2.9325363103183122</c:v>
                </c:pt>
                <c:pt idx="51">
                  <c:v>-13.396173127233624</c:v>
                </c:pt>
                <c:pt idx="52">
                  <c:v>0.54337016441863284</c:v>
                </c:pt>
                <c:pt idx="53">
                  <c:v>1.406958084881893</c:v>
                </c:pt>
                <c:pt idx="54">
                  <c:v>-0.25767088782657765</c:v>
                </c:pt>
                <c:pt idx="55">
                  <c:v>-2.1905525898091582</c:v>
                </c:pt>
                <c:pt idx="56">
                  <c:v>2.1448184374328605</c:v>
                </c:pt>
                <c:pt idx="57">
                  <c:v>-4.1798792075109503</c:v>
                </c:pt>
                <c:pt idx="58">
                  <c:v>-21.43504034961552</c:v>
                </c:pt>
                <c:pt idx="59">
                  <c:v>-0.16760110810309925</c:v>
                </c:pt>
                <c:pt idx="60">
                  <c:v>5.763116239654309</c:v>
                </c:pt>
                <c:pt idx="61">
                  <c:v>-5.1660746130721691</c:v>
                </c:pt>
                <c:pt idx="62">
                  <c:v>-9.0297407556505505</c:v>
                </c:pt>
                <c:pt idx="63">
                  <c:v>4.6301563156880832</c:v>
                </c:pt>
                <c:pt idx="64">
                  <c:v>-5.4351145439390791</c:v>
                </c:pt>
                <c:pt idx="65">
                  <c:v>-7.4795240817771003</c:v>
                </c:pt>
                <c:pt idx="66">
                  <c:v>-5.2164175762925424</c:v>
                </c:pt>
                <c:pt idx="67">
                  <c:v>-7.2768742846562873</c:v>
                </c:pt>
                <c:pt idx="68">
                  <c:v>-9.6105583451411292</c:v>
                </c:pt>
                <c:pt idx="69">
                  <c:v>-10.471015053514776</c:v>
                </c:pt>
                <c:pt idx="70">
                  <c:v>-10.601489679906706</c:v>
                </c:pt>
                <c:pt idx="71">
                  <c:v>-8.8651558225016913</c:v>
                </c:pt>
                <c:pt idx="72">
                  <c:v>-11.202049317127205</c:v>
                </c:pt>
                <c:pt idx="73">
                  <c:v>-6.83683055253681</c:v>
                </c:pt>
                <c:pt idx="74">
                  <c:v>-8.5721193300081211</c:v>
                </c:pt>
                <c:pt idx="75">
                  <c:v>-12.432576038357013</c:v>
                </c:pt>
                <c:pt idx="76">
                  <c:v>-9.3694695329382682</c:v>
                </c:pt>
                <c:pt idx="77">
                  <c:v>-9.82671680720415</c:v>
                </c:pt>
                <c:pt idx="78">
                  <c:v>-15.55879615064981</c:v>
                </c:pt>
                <c:pt idx="79">
                  <c:v>-12.419252859086072</c:v>
                </c:pt>
                <c:pt idx="80">
                  <c:v>-12.556146353670528</c:v>
                </c:pt>
                <c:pt idx="81">
                  <c:v>-13.403765325659123</c:v>
                </c:pt>
                <c:pt idx="82">
                  <c:v>-13.139054103028514</c:v>
                </c:pt>
                <c:pt idx="83">
                  <c:v>-13.399510811495929</c:v>
                </c:pt>
                <c:pt idx="84">
                  <c:v>-12.464781671184255</c:v>
                </c:pt>
                <c:pt idx="85">
                  <c:v>-12.596861014468885</c:v>
                </c:pt>
                <c:pt idx="86">
                  <c:v>-16.458922439976931</c:v>
                </c:pt>
                <c:pt idx="87">
                  <c:v>-12.592606500572145</c:v>
                </c:pt>
                <c:pt idx="88">
                  <c:v>-17.053063208827268</c:v>
                </c:pt>
                <c:pt idx="89">
                  <c:v>-16.789956703444631</c:v>
                </c:pt>
                <c:pt idx="90">
                  <c:v>-7.8455992606585321</c:v>
                </c:pt>
                <c:pt idx="91">
                  <c:v>-17.37767860419126</c:v>
                </c:pt>
                <c:pt idx="92">
                  <c:v>-13.641344746506689</c:v>
                </c:pt>
                <c:pt idx="93">
                  <c:v>-17.373424090028067</c:v>
                </c:pt>
                <c:pt idx="94">
                  <c:v>-13.233880798324549</c:v>
                </c:pt>
                <c:pt idx="95">
                  <c:v>-15.767564858926164</c:v>
                </c:pt>
                <c:pt idx="96">
                  <c:v>-10.229626284452564</c:v>
                </c:pt>
                <c:pt idx="97">
                  <c:v>-13.904915061946355</c:v>
                </c:pt>
                <c:pt idx="98">
                  <c:v>-14.112534033827728</c:v>
                </c:pt>
                <c:pt idx="99">
                  <c:v>-8.1694275284149853</c:v>
                </c:pt>
                <c:pt idx="100">
                  <c:v>-7.7698842367190926</c:v>
                </c:pt>
                <c:pt idx="101">
                  <c:v>-14.140133429041413</c:v>
                </c:pt>
                <c:pt idx="102">
                  <c:v>-3.0054042886362708</c:v>
                </c:pt>
                <c:pt idx="103">
                  <c:v>-8.1990883492366606</c:v>
                </c:pt>
                <c:pt idx="104">
                  <c:v>-7.9283120380857497</c:v>
                </c:pt>
                <c:pt idx="105">
                  <c:v>-10.865205532706312</c:v>
                </c:pt>
                <c:pt idx="106">
                  <c:v>-2.1336858263332203</c:v>
                </c:pt>
                <c:pt idx="107">
                  <c:v>-9.2673698868672716</c:v>
                </c:pt>
                <c:pt idx="108">
                  <c:v>-10.723012444113778</c:v>
                </c:pt>
                <c:pt idx="109">
                  <c:v>-10.856696504646379</c:v>
                </c:pt>
                <c:pt idx="110">
                  <c:v>-9.1155484958527211</c:v>
                </c:pt>
                <c:pt idx="111">
                  <c:v>-7.4508372734705119</c:v>
                </c:pt>
                <c:pt idx="112">
                  <c:v>-5.3016656794468986</c:v>
                </c:pt>
                <c:pt idx="113">
                  <c:v>-8.4385591740065991</c:v>
                </c:pt>
                <c:pt idx="114">
                  <c:v>-5.5022253165226687</c:v>
                </c:pt>
                <c:pt idx="115">
                  <c:v>-10.03430466006705</c:v>
                </c:pt>
                <c:pt idx="116">
                  <c:v>-7.1027849537941279</c:v>
                </c:pt>
                <c:pt idx="117">
                  <c:v>-11.433259579973765</c:v>
                </c:pt>
                <c:pt idx="118">
                  <c:v>-6.8969257226214609</c:v>
                </c:pt>
                <c:pt idx="119">
                  <c:v>-13.154172996809876</c:v>
                </c:pt>
                <c:pt idx="120">
                  <c:v>-4.2894617743982622</c:v>
                </c:pt>
                <c:pt idx="121">
                  <c:v>-5.9354760291618902</c:v>
                </c:pt>
                <c:pt idx="122">
                  <c:v>4.5212116078552356</c:v>
                </c:pt>
                <c:pt idx="123">
                  <c:v>-2.3472686858205805</c:v>
                </c:pt>
                <c:pt idx="124">
                  <c:v>-4.4793480292959487</c:v>
                </c:pt>
                <c:pt idx="125">
                  <c:v>-6.7333858692286697</c:v>
                </c:pt>
                <c:pt idx="126">
                  <c:v>-0.26546521274539714</c:v>
                </c:pt>
                <c:pt idx="127">
                  <c:v>2.8756827958886788</c:v>
                </c:pt>
                <c:pt idx="128">
                  <c:v>-0.85960598159573465</c:v>
                </c:pt>
                <c:pt idx="129">
                  <c:v>1.1072174999959827</c:v>
                </c:pt>
                <c:pt idx="130">
                  <c:v>2.3719287224999164</c:v>
                </c:pt>
                <c:pt idx="131">
                  <c:v>1.9114720140933628</c:v>
                </c:pt>
                <c:pt idx="132">
                  <c:v>4.3826021047799202</c:v>
                </c:pt>
                <c:pt idx="133">
                  <c:v>1.3237501134355512</c:v>
                </c:pt>
                <c:pt idx="134">
                  <c:v>-2.4131433811191982</c:v>
                </c:pt>
                <c:pt idx="135">
                  <c:v>5.5215857591939255</c:v>
                </c:pt>
                <c:pt idx="136">
                  <c:v>1.9895064157893214</c:v>
                </c:pt>
                <c:pt idx="137">
                  <c:v>6.7418874438729404</c:v>
                </c:pt>
                <c:pt idx="138">
                  <c:v>10.275011867300066</c:v>
                </c:pt>
                <c:pt idx="139">
                  <c:v>7.941327806726405</c:v>
                </c:pt>
                <c:pt idx="140">
                  <c:v>3.676056947288231</c:v>
                </c:pt>
                <c:pt idx="141">
                  <c:v>5.9487917550171687</c:v>
                </c:pt>
                <c:pt idx="142">
                  <c:v>3.8851256123351163</c:v>
                </c:pt>
                <c:pt idx="143">
                  <c:v>1.9530462690653394</c:v>
                </c:pt>
                <c:pt idx="144">
                  <c:v>7.8861706922950239</c:v>
                </c:pt>
                <c:pt idx="145">
                  <c:v>3.9653243684156791</c:v>
                </c:pt>
                <c:pt idx="146">
                  <c:v>-2.0967370570446064</c:v>
                </c:pt>
                <c:pt idx="147">
                  <c:v>9.9663694482998721</c:v>
                </c:pt>
                <c:pt idx="148">
                  <c:v>9.9010985888270397</c:v>
                </c:pt>
                <c:pt idx="149">
                  <c:v>5.9706239623480428</c:v>
                </c:pt>
                <c:pt idx="150">
                  <c:v>7.9085625369401669</c:v>
                </c:pt>
                <c:pt idx="151">
                  <c:v>9.9716690423079513</c:v>
                </c:pt>
                <c:pt idx="152">
                  <c:v>9.911212333868491</c:v>
                </c:pt>
                <c:pt idx="153">
                  <c:v>11.975923556128976</c:v>
                </c:pt>
                <c:pt idx="154">
                  <c:v>13.926699867461423</c:v>
                </c:pt>
                <c:pt idx="155">
                  <c:v>9.9914110897714181</c:v>
                </c:pt>
                <c:pt idx="156">
                  <c:v>7.930954381585309</c:v>
                </c:pt>
                <c:pt idx="157">
                  <c:v>13.86407880499263</c:v>
                </c:pt>
                <c:pt idx="158">
                  <c:v>5.940023046768772</c:v>
                </c:pt>
                <c:pt idx="159">
                  <c:v>11.874752187246429</c:v>
                </c:pt>
                <c:pt idx="160">
                  <c:v>9.9410681267286805</c:v>
                </c:pt>
                <c:pt idx="161">
                  <c:v>13.875797267104417</c:v>
                </c:pt>
                <c:pt idx="162">
                  <c:v>5.9389037723178717</c:v>
                </c:pt>
                <c:pt idx="163">
                  <c:v>7.8736329127693239</c:v>
                </c:pt>
                <c:pt idx="164">
                  <c:v>9.9383441352074442</c:v>
                </c:pt>
                <c:pt idx="165">
                  <c:v>7.8762827097733643</c:v>
                </c:pt>
                <c:pt idx="166">
                  <c:v>3.9538316688236823</c:v>
                </c:pt>
                <c:pt idx="167">
                  <c:v>7.8869560921290827</c:v>
                </c:pt>
                <c:pt idx="168">
                  <c:v>5.9532720316113341</c:v>
                </c:pt>
                <c:pt idx="169">
                  <c:v>9.8880011721647065</c:v>
                </c:pt>
                <c:pt idx="170">
                  <c:v>1.9719689992925282</c:v>
                </c:pt>
                <c:pt idx="171">
                  <c:v>5.9066981398459006</c:v>
                </c:pt>
                <c:pt idx="172">
                  <c:v>3.9762235132911883</c:v>
                </c:pt>
                <c:pt idx="173">
                  <c:v>-8.7442629315148679E-2</c:v>
                </c:pt>
                <c:pt idx="174">
                  <c:v>7.9836874615324414</c:v>
                </c:pt>
                <c:pt idx="175">
                  <c:v>5.9168118848873519</c:v>
                </c:pt>
                <c:pt idx="176">
                  <c:v>-0.14364482332496209</c:v>
                </c:pt>
                <c:pt idx="177">
                  <c:v>1.9210663989355226</c:v>
                </c:pt>
                <c:pt idx="178">
                  <c:v>1.8702379929180779</c:v>
                </c:pt>
                <c:pt idx="179">
                  <c:v>-6.8260218633042768E-2</c:v>
                </c:pt>
                <c:pt idx="180">
                  <c:v>1.8712830730294172</c:v>
                </c:pt>
                <c:pt idx="181">
                  <c:v>5.9327848612511502</c:v>
                </c:pt>
                <c:pt idx="182">
                  <c:v>-2.1212529787817402</c:v>
                </c:pt>
                <c:pt idx="183">
                  <c:v>1.9434582435806647</c:v>
                </c:pt>
                <c:pt idx="184">
                  <c:v>-2.1202078988480366</c:v>
                </c:pt>
                <c:pt idx="185">
                  <c:v>1.9461080405847042</c:v>
                </c:pt>
                <c:pt idx="186">
                  <c:v>-0.11755810209734818</c:v>
                </c:pt>
                <c:pt idx="187">
                  <c:v>-2.0367997088044376</c:v>
                </c:pt>
                <c:pt idx="188">
                  <c:v>-4.10046585148649</c:v>
                </c:pt>
                <c:pt idx="189">
                  <c:v>-2.0341499118003981</c:v>
                </c:pt>
                <c:pt idx="190">
                  <c:v>-6.1010254885474069</c:v>
                </c:pt>
                <c:pt idx="191">
                  <c:v>-8.0315001149244836</c:v>
                </c:pt>
                <c:pt idx="192">
                  <c:v>-6.0999804086137033</c:v>
                </c:pt>
                <c:pt idx="193">
                  <c:v>-20.028850317821423</c:v>
                </c:pt>
                <c:pt idx="194">
                  <c:v>-20.089307026260883</c:v>
                </c:pt>
                <c:pt idx="195">
                  <c:v>-24.119274110567801</c:v>
                </c:pt>
                <c:pt idx="196">
                  <c:v>-24.052958170983629</c:v>
                </c:pt>
                <c:pt idx="197">
                  <c:v>-22.116624313639477</c:v>
                </c:pt>
                <c:pt idx="198">
                  <c:v>-26.051913091151846</c:v>
                </c:pt>
                <c:pt idx="199">
                  <c:v>-26.11076508252097</c:v>
                </c:pt>
                <c:pt idx="200">
                  <c:v>-24.041239708871842</c:v>
                </c:pt>
                <c:pt idx="201">
                  <c:v>-32.101696417186076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0624"/>
        <c:axId val="43292544"/>
      </c:scatterChart>
      <c:valAx>
        <c:axId val="432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92544"/>
        <c:crossesAt val="0"/>
        <c:crossBetween val="midCat"/>
      </c:valAx>
      <c:valAx>
        <c:axId val="4329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90624"/>
        <c:crossesAt val="-3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(50C)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565322491812438"/>
          <c:y val="2.190923137700956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'50C'!$H$8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'50C'!$D$9:$D$210</c:f>
              <c:numCache>
                <c:formatCode>General</c:formatCode>
                <c:ptCount val="202"/>
                <c:pt idx="0">
                  <c:v>-2.5097999999999998</c:v>
                </c:pt>
                <c:pt idx="1">
                  <c:v>-2.48373</c:v>
                </c:pt>
                <c:pt idx="2">
                  <c:v>-2.4595899999999999</c:v>
                </c:pt>
                <c:pt idx="3">
                  <c:v>-2.4338500000000001</c:v>
                </c:pt>
                <c:pt idx="4">
                  <c:v>-2.4096700000000002</c:v>
                </c:pt>
                <c:pt idx="5">
                  <c:v>-2.3839199999999998</c:v>
                </c:pt>
                <c:pt idx="6">
                  <c:v>-2.3597999999999999</c:v>
                </c:pt>
                <c:pt idx="7">
                  <c:v>-2.3344399999999998</c:v>
                </c:pt>
                <c:pt idx="8">
                  <c:v>-2.3087499999999999</c:v>
                </c:pt>
                <c:pt idx="9">
                  <c:v>-2.2846500000000001</c:v>
                </c:pt>
                <c:pt idx="10">
                  <c:v>-2.2589100000000002</c:v>
                </c:pt>
                <c:pt idx="11">
                  <c:v>-2.23488</c:v>
                </c:pt>
                <c:pt idx="12">
                  <c:v>-2.2091400000000001</c:v>
                </c:pt>
                <c:pt idx="13">
                  <c:v>-2.18506</c:v>
                </c:pt>
                <c:pt idx="14">
                  <c:v>-2.1593300000000002</c:v>
                </c:pt>
                <c:pt idx="15">
                  <c:v>-2.13544</c:v>
                </c:pt>
                <c:pt idx="16">
                  <c:v>-2.1097199999999998</c:v>
                </c:pt>
                <c:pt idx="17">
                  <c:v>-2.0856400000000002</c:v>
                </c:pt>
                <c:pt idx="18">
                  <c:v>-2.05992</c:v>
                </c:pt>
                <c:pt idx="19">
                  <c:v>-2.0358200000000002</c:v>
                </c:pt>
                <c:pt idx="20">
                  <c:v>-2.0101599999999999</c:v>
                </c:pt>
                <c:pt idx="21">
                  <c:v>-1.9860500000000001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-1.9107000000000001</c:v>
                </c:pt>
                <c:pt idx="25">
                  <c:v>-1.8865700000000001</c:v>
                </c:pt>
                <c:pt idx="26">
                  <c:v>-1.8609</c:v>
                </c:pt>
                <c:pt idx="27">
                  <c:v>-1.83517</c:v>
                </c:pt>
                <c:pt idx="28">
                  <c:v>-1.81114</c:v>
                </c:pt>
                <c:pt idx="29">
                  <c:v>-1.78539</c:v>
                </c:pt>
                <c:pt idx="30">
                  <c:v>-1.76132</c:v>
                </c:pt>
                <c:pt idx="31">
                  <c:v>-1.73559</c:v>
                </c:pt>
                <c:pt idx="32">
                  <c:v>-1.7117199999999999</c:v>
                </c:pt>
                <c:pt idx="33">
                  <c:v>-1.68597</c:v>
                </c:pt>
                <c:pt idx="34">
                  <c:v>-1.6618900000000001</c:v>
                </c:pt>
                <c:pt idx="35">
                  <c:v>-1.63615</c:v>
                </c:pt>
                <c:pt idx="36">
                  <c:v>-1.61215</c:v>
                </c:pt>
                <c:pt idx="37">
                  <c:v>-1.5864400000000001</c:v>
                </c:pt>
                <c:pt idx="38">
                  <c:v>-1.5623199999999999</c:v>
                </c:pt>
                <c:pt idx="39">
                  <c:v>-1.5366</c:v>
                </c:pt>
                <c:pt idx="40">
                  <c:v>-1.5124200000000001</c:v>
                </c:pt>
                <c:pt idx="41">
                  <c:v>-1.4866999999999999</c:v>
                </c:pt>
                <c:pt idx="42">
                  <c:v>-1.46261</c:v>
                </c:pt>
                <c:pt idx="43">
                  <c:v>-1.4369000000000001</c:v>
                </c:pt>
                <c:pt idx="44">
                  <c:v>-1.4129</c:v>
                </c:pt>
                <c:pt idx="45">
                  <c:v>-1.3871599999999999</c:v>
                </c:pt>
                <c:pt idx="46">
                  <c:v>-1.36147</c:v>
                </c:pt>
                <c:pt idx="47">
                  <c:v>-1.33744</c:v>
                </c:pt>
                <c:pt idx="48">
                  <c:v>-1.3119400000000001</c:v>
                </c:pt>
                <c:pt idx="49">
                  <c:v>-1.2877700000000001</c:v>
                </c:pt>
                <c:pt idx="50">
                  <c:v>-1.2620499999999999</c:v>
                </c:pt>
                <c:pt idx="51">
                  <c:v>-1.2379199999999999</c:v>
                </c:pt>
                <c:pt idx="52">
                  <c:v>-1.21224</c:v>
                </c:pt>
                <c:pt idx="53">
                  <c:v>-1.1881600000000001</c:v>
                </c:pt>
                <c:pt idx="54">
                  <c:v>-1.1624300000000001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-1.08863</c:v>
                </c:pt>
                <c:pt idx="58">
                  <c:v>-1.0629299999999999</c:v>
                </c:pt>
                <c:pt idx="59">
                  <c:v>-1.0388299999999999</c:v>
                </c:pt>
                <c:pt idx="60">
                  <c:v>-1.0131300000000001</c:v>
                </c:pt>
                <c:pt idx="61">
                  <c:v>-0.98914599999999997</c:v>
                </c:pt>
                <c:pt idx="62">
                  <c:v>-0.96337300000000003</c:v>
                </c:pt>
                <c:pt idx="63">
                  <c:v>-0.93926299999999996</c:v>
                </c:pt>
                <c:pt idx="64">
                  <c:v>-0.91350200000000004</c:v>
                </c:pt>
                <c:pt idx="65">
                  <c:v>-0.88800999999999997</c:v>
                </c:pt>
                <c:pt idx="66">
                  <c:v>-0.86387100000000006</c:v>
                </c:pt>
                <c:pt idx="67">
                  <c:v>-0.83819999999999995</c:v>
                </c:pt>
                <c:pt idx="68">
                  <c:v>-0.81407499999999999</c:v>
                </c:pt>
                <c:pt idx="69">
                  <c:v>-0.78840100000000002</c:v>
                </c:pt>
                <c:pt idx="70">
                  <c:v>-0.76435900000000001</c:v>
                </c:pt>
                <c:pt idx="71">
                  <c:v>-0.73865099999999995</c:v>
                </c:pt>
                <c:pt idx="72">
                  <c:v>-0.71449300000000004</c:v>
                </c:pt>
                <c:pt idx="73">
                  <c:v>-0.68914900000000001</c:v>
                </c:pt>
                <c:pt idx="74">
                  <c:v>-0.66504399999999997</c:v>
                </c:pt>
                <c:pt idx="75">
                  <c:v>-0.63936999999999999</c:v>
                </c:pt>
                <c:pt idx="76">
                  <c:v>-0.61525399999999997</c:v>
                </c:pt>
                <c:pt idx="77">
                  <c:v>-0.58962700000000001</c:v>
                </c:pt>
                <c:pt idx="78">
                  <c:v>-0.56551499999999999</c:v>
                </c:pt>
                <c:pt idx="79">
                  <c:v>-0.53982300000000005</c:v>
                </c:pt>
                <c:pt idx="80">
                  <c:v>-0.51569699999999996</c:v>
                </c:pt>
                <c:pt idx="81">
                  <c:v>-0.49021700000000001</c:v>
                </c:pt>
                <c:pt idx="82">
                  <c:v>-0.46607700000000002</c:v>
                </c:pt>
                <c:pt idx="83">
                  <c:v>-0.44040000000000001</c:v>
                </c:pt>
                <c:pt idx="84">
                  <c:v>-0.41464499999999999</c:v>
                </c:pt>
                <c:pt idx="85">
                  <c:v>-0.39060699999999998</c:v>
                </c:pt>
                <c:pt idx="86">
                  <c:v>-0.36487900000000001</c:v>
                </c:pt>
                <c:pt idx="87">
                  <c:v>-0.34080899999999997</c:v>
                </c:pt>
                <c:pt idx="88">
                  <c:v>-0.31509999999999999</c:v>
                </c:pt>
                <c:pt idx="89">
                  <c:v>-0.29098600000000002</c:v>
                </c:pt>
                <c:pt idx="90">
                  <c:v>-0.26543600000000001</c:v>
                </c:pt>
                <c:pt idx="91">
                  <c:v>-0.241309</c:v>
                </c:pt>
                <c:pt idx="92">
                  <c:v>-0.21560099999999999</c:v>
                </c:pt>
                <c:pt idx="93">
                  <c:v>-0.19148899999999999</c:v>
                </c:pt>
                <c:pt idx="94">
                  <c:v>-0.165829</c:v>
                </c:pt>
                <c:pt idx="95">
                  <c:v>-0.141765</c:v>
                </c:pt>
                <c:pt idx="96">
                  <c:v>-0.116106</c:v>
                </c:pt>
                <c:pt idx="97">
                  <c:v>-9.1957200000000003E-2</c:v>
                </c:pt>
                <c:pt idx="98">
                  <c:v>-6.6436400000000007E-2</c:v>
                </c:pt>
                <c:pt idx="99">
                  <c:v>-4.2311399999999999E-2</c:v>
                </c:pt>
                <c:pt idx="100">
                  <c:v>-1.6650100000000001E-2</c:v>
                </c:pt>
                <c:pt idx="101">
                  <c:v>1.62985E-2</c:v>
                </c:pt>
                <c:pt idx="102">
                  <c:v>4.2064299999999999E-2</c:v>
                </c:pt>
                <c:pt idx="103">
                  <c:v>6.6234299999999996E-2</c:v>
                </c:pt>
                <c:pt idx="104">
                  <c:v>9.1794600000000004E-2</c:v>
                </c:pt>
                <c:pt idx="105">
                  <c:v>0.115976</c:v>
                </c:pt>
                <c:pt idx="106">
                  <c:v>0.14180100000000001</c:v>
                </c:pt>
                <c:pt idx="107">
                  <c:v>0.165913</c:v>
                </c:pt>
                <c:pt idx="108">
                  <c:v>0.191579</c:v>
                </c:pt>
                <c:pt idx="109">
                  <c:v>0.21568599999999999</c:v>
                </c:pt>
                <c:pt idx="110">
                  <c:v>0.241372</c:v>
                </c:pt>
                <c:pt idx="111">
                  <c:v>0.26551000000000002</c:v>
                </c:pt>
                <c:pt idx="112">
                  <c:v>0.29106700000000002</c:v>
                </c:pt>
                <c:pt idx="113">
                  <c:v>0.31521300000000002</c:v>
                </c:pt>
                <c:pt idx="114">
                  <c:v>0.340891</c:v>
                </c:pt>
                <c:pt idx="115">
                  <c:v>0.36499999999999999</c:v>
                </c:pt>
                <c:pt idx="116">
                  <c:v>0.39069799999999999</c:v>
                </c:pt>
                <c:pt idx="117">
                  <c:v>0.41477399999999998</c:v>
                </c:pt>
                <c:pt idx="118">
                  <c:v>0.44048900000000002</c:v>
                </c:pt>
                <c:pt idx="119">
                  <c:v>0.466196</c:v>
                </c:pt>
                <c:pt idx="120">
                  <c:v>0.49032399999999998</c:v>
                </c:pt>
                <c:pt idx="121">
                  <c:v>0.51582799999999995</c:v>
                </c:pt>
                <c:pt idx="122">
                  <c:v>0.53994699999999995</c:v>
                </c:pt>
                <c:pt idx="123">
                  <c:v>0.56564300000000001</c:v>
                </c:pt>
                <c:pt idx="124">
                  <c:v>0.58973200000000003</c:v>
                </c:pt>
                <c:pt idx="125">
                  <c:v>0.61540099999999998</c:v>
                </c:pt>
                <c:pt idx="126">
                  <c:v>0.63954900000000003</c:v>
                </c:pt>
                <c:pt idx="127">
                  <c:v>0.66519899999999998</c:v>
                </c:pt>
                <c:pt idx="128">
                  <c:v>0.68932300000000002</c:v>
                </c:pt>
                <c:pt idx="129">
                  <c:v>0.71468900000000002</c:v>
                </c:pt>
                <c:pt idx="130">
                  <c:v>0.73880100000000004</c:v>
                </c:pt>
                <c:pt idx="131">
                  <c:v>0.76451100000000005</c:v>
                </c:pt>
                <c:pt idx="132">
                  <c:v>0.78856000000000004</c:v>
                </c:pt>
                <c:pt idx="133">
                  <c:v>0.81418599999999997</c:v>
                </c:pt>
                <c:pt idx="134">
                  <c:v>0.838283</c:v>
                </c:pt>
                <c:pt idx="135">
                  <c:v>0.86395999999999995</c:v>
                </c:pt>
                <c:pt idx="136">
                  <c:v>0.88807100000000005</c:v>
                </c:pt>
                <c:pt idx="137">
                  <c:v>0.91359699999999999</c:v>
                </c:pt>
                <c:pt idx="138">
                  <c:v>0.939361</c:v>
                </c:pt>
                <c:pt idx="139">
                  <c:v>0.96342399999999995</c:v>
                </c:pt>
                <c:pt idx="140">
                  <c:v>0.98910799999999999</c:v>
                </c:pt>
                <c:pt idx="141">
                  <c:v>1.01312</c:v>
                </c:pt>
                <c:pt idx="142">
                  <c:v>1.0388299999999999</c:v>
                </c:pt>
                <c:pt idx="143">
                  <c:v>1.06294</c:v>
                </c:pt>
                <c:pt idx="144">
                  <c:v>1.08866</c:v>
                </c:pt>
                <c:pt idx="145">
                  <c:v>1.1126400000000001</c:v>
                </c:pt>
                <c:pt idx="146">
                  <c:v>1.13835</c:v>
                </c:pt>
                <c:pt idx="147">
                  <c:v>1.1624300000000001</c:v>
                </c:pt>
                <c:pt idx="148">
                  <c:v>1.18814</c:v>
                </c:pt>
                <c:pt idx="149">
                  <c:v>1.21221</c:v>
                </c:pt>
                <c:pt idx="150">
                  <c:v>1.2378899999999999</c:v>
                </c:pt>
                <c:pt idx="151">
                  <c:v>1.2620100000000001</c:v>
                </c:pt>
                <c:pt idx="152">
                  <c:v>1.28769</c:v>
                </c:pt>
                <c:pt idx="153">
                  <c:v>1.31182</c:v>
                </c:pt>
                <c:pt idx="154">
                  <c:v>1.33727</c:v>
                </c:pt>
                <c:pt idx="155">
                  <c:v>1.36137</c:v>
                </c:pt>
                <c:pt idx="156">
                  <c:v>1.3870899999999999</c:v>
                </c:pt>
                <c:pt idx="157">
                  <c:v>1.41283</c:v>
                </c:pt>
                <c:pt idx="158">
                  <c:v>1.4368399999999999</c:v>
                </c:pt>
                <c:pt idx="159">
                  <c:v>1.4625999999999999</c:v>
                </c:pt>
                <c:pt idx="160">
                  <c:v>1.4866900000000001</c:v>
                </c:pt>
                <c:pt idx="161">
                  <c:v>1.5124</c:v>
                </c:pt>
                <c:pt idx="162">
                  <c:v>1.5365500000000001</c:v>
                </c:pt>
                <c:pt idx="163">
                  <c:v>1.56227</c:v>
                </c:pt>
                <c:pt idx="164">
                  <c:v>1.58636</c:v>
                </c:pt>
                <c:pt idx="165">
                  <c:v>1.61208</c:v>
                </c:pt>
                <c:pt idx="166">
                  <c:v>1.63602</c:v>
                </c:pt>
                <c:pt idx="167">
                  <c:v>1.6617299999999999</c:v>
                </c:pt>
                <c:pt idx="168">
                  <c:v>1.68581</c:v>
                </c:pt>
                <c:pt idx="169">
                  <c:v>1.7115199999999999</c:v>
                </c:pt>
                <c:pt idx="170">
                  <c:v>1.7354700000000001</c:v>
                </c:pt>
                <c:pt idx="171">
                  <c:v>1.7612000000000001</c:v>
                </c:pt>
                <c:pt idx="172">
                  <c:v>1.7853000000000001</c:v>
                </c:pt>
                <c:pt idx="173">
                  <c:v>1.81101</c:v>
                </c:pt>
                <c:pt idx="174">
                  <c:v>1.8349899999999999</c:v>
                </c:pt>
                <c:pt idx="175">
                  <c:v>1.86069</c:v>
                </c:pt>
                <c:pt idx="176">
                  <c:v>1.8863799999999999</c:v>
                </c:pt>
                <c:pt idx="177">
                  <c:v>1.9105399999999999</c:v>
                </c:pt>
                <c:pt idx="178">
                  <c:v>1.9361200000000001</c:v>
                </c:pt>
                <c:pt idx="179">
                  <c:v>1.96024</c:v>
                </c:pt>
                <c:pt idx="180">
                  <c:v>1.9859199999999999</c:v>
                </c:pt>
                <c:pt idx="181">
                  <c:v>2.0100600000000002</c:v>
                </c:pt>
                <c:pt idx="182">
                  <c:v>2.0356999999999998</c:v>
                </c:pt>
                <c:pt idx="183">
                  <c:v>2.0597599999999998</c:v>
                </c:pt>
                <c:pt idx="184">
                  <c:v>2.08548</c:v>
                </c:pt>
                <c:pt idx="185">
                  <c:v>2.1095700000000002</c:v>
                </c:pt>
                <c:pt idx="186">
                  <c:v>2.13531</c:v>
                </c:pt>
                <c:pt idx="187">
                  <c:v>2.1591999999999998</c:v>
                </c:pt>
                <c:pt idx="188">
                  <c:v>2.18493</c:v>
                </c:pt>
                <c:pt idx="189">
                  <c:v>2.2090200000000002</c:v>
                </c:pt>
                <c:pt idx="190">
                  <c:v>2.23475</c:v>
                </c:pt>
                <c:pt idx="191">
                  <c:v>2.2587899999999999</c:v>
                </c:pt>
                <c:pt idx="192">
                  <c:v>2.2845</c:v>
                </c:pt>
                <c:pt idx="193">
                  <c:v>2.30857</c:v>
                </c:pt>
                <c:pt idx="194">
                  <c:v>2.3343099999999999</c:v>
                </c:pt>
                <c:pt idx="195">
                  <c:v>2.3596699999999999</c:v>
                </c:pt>
                <c:pt idx="196">
                  <c:v>2.3837899999999999</c:v>
                </c:pt>
                <c:pt idx="197">
                  <c:v>2.40944</c:v>
                </c:pt>
                <c:pt idx="198">
                  <c:v>2.4335499999999999</c:v>
                </c:pt>
                <c:pt idx="199">
                  <c:v>2.4592200000000002</c:v>
                </c:pt>
                <c:pt idx="200">
                  <c:v>2.48326</c:v>
                </c:pt>
                <c:pt idx="201">
                  <c:v>2.5089899999999998</c:v>
                </c:pt>
              </c:numCache>
            </c:numRef>
          </c:xVal>
          <c:yVal>
            <c:numRef>
              <c:f>'50C'!$H$9:$H$210</c:f>
              <c:numCache>
                <c:formatCode>General</c:formatCode>
                <c:ptCount val="202"/>
                <c:pt idx="0">
                  <c:v>-222.40000000003369</c:v>
                </c:pt>
                <c:pt idx="1">
                  <c:v>-237.20000000000408</c:v>
                </c:pt>
                <c:pt idx="2">
                  <c:v>-249.20000000001608</c:v>
                </c:pt>
                <c:pt idx="3">
                  <c:v>-242.79999999998748</c:v>
                </c:pt>
                <c:pt idx="4">
                  <c:v>-245.1999999999677</c:v>
                </c:pt>
                <c:pt idx="5">
                  <c:v>-246.80000000003588</c:v>
                </c:pt>
                <c:pt idx="6">
                  <c:v>-244.40000000001123</c:v>
                </c:pt>
                <c:pt idx="7">
                  <c:v>-246.40000000002436</c:v>
                </c:pt>
                <c:pt idx="8">
                  <c:v>-241.20000000003029</c:v>
                </c:pt>
                <c:pt idx="9">
                  <c:v>-240.39999999998508</c:v>
                </c:pt>
                <c:pt idx="10">
                  <c:v>-238.79999999996127</c:v>
                </c:pt>
                <c:pt idx="11">
                  <c:v>-233.60000000001156</c:v>
                </c:pt>
                <c:pt idx="12">
                  <c:v>-235.59999999998027</c:v>
                </c:pt>
                <c:pt idx="13">
                  <c:v>-234.00000000000088</c:v>
                </c:pt>
                <c:pt idx="14">
                  <c:v>-234.39999999996797</c:v>
                </c:pt>
                <c:pt idx="15">
                  <c:v>-234.80000000000166</c:v>
                </c:pt>
                <c:pt idx="16">
                  <c:v>-231.20000000003137</c:v>
                </c:pt>
                <c:pt idx="17">
                  <c:v>-229.99999999997468</c:v>
                </c:pt>
                <c:pt idx="18">
                  <c:v>-232.00000000000998</c:v>
                </c:pt>
                <c:pt idx="19">
                  <c:v>-227.99999999996157</c:v>
                </c:pt>
                <c:pt idx="20">
                  <c:v>-228.00000000000597</c:v>
                </c:pt>
                <c:pt idx="21">
                  <c:v>-228.40000000003968</c:v>
                </c:pt>
                <c:pt idx="22">
                  <c:v>-228.00000000007259</c:v>
                </c:pt>
                <c:pt idx="23">
                  <c:v>-232.39999999997707</c:v>
                </c:pt>
                <c:pt idx="24">
                  <c:v>-224.39999999992466</c:v>
                </c:pt>
                <c:pt idx="25">
                  <c:v>-226.79999999994925</c:v>
                </c:pt>
                <c:pt idx="26">
                  <c:v>-221.60000000002179</c:v>
                </c:pt>
                <c:pt idx="27">
                  <c:v>-226.8000000000381</c:v>
                </c:pt>
                <c:pt idx="28">
                  <c:v>-226.00000000001506</c:v>
                </c:pt>
                <c:pt idx="29">
                  <c:v>-227.99999999993935</c:v>
                </c:pt>
                <c:pt idx="30">
                  <c:v>-226.00000000001506</c:v>
                </c:pt>
                <c:pt idx="31">
                  <c:v>-221.99999999998886</c:v>
                </c:pt>
                <c:pt idx="32">
                  <c:v>-224.80000000002497</c:v>
                </c:pt>
                <c:pt idx="33">
                  <c:v>-227.99999999998377</c:v>
                </c:pt>
                <c:pt idx="34">
                  <c:v>-225.19999999994766</c:v>
                </c:pt>
                <c:pt idx="35">
                  <c:v>-225.19999999994766</c:v>
                </c:pt>
                <c:pt idx="36">
                  <c:v>-227.20000000000516</c:v>
                </c:pt>
                <c:pt idx="37">
                  <c:v>-218.79999999998569</c:v>
                </c:pt>
                <c:pt idx="38">
                  <c:v>-227.20000000000516</c:v>
                </c:pt>
                <c:pt idx="39">
                  <c:v>-228.00000000002819</c:v>
                </c:pt>
                <c:pt idx="40">
                  <c:v>-225.59999999995915</c:v>
                </c:pt>
                <c:pt idx="41">
                  <c:v>-228.00000000002819</c:v>
                </c:pt>
                <c:pt idx="42">
                  <c:v>-228.39999999999526</c:v>
                </c:pt>
                <c:pt idx="43">
                  <c:v>-229.19999999997387</c:v>
                </c:pt>
                <c:pt idx="44">
                  <c:v>-230.40000000000839</c:v>
                </c:pt>
                <c:pt idx="45">
                  <c:v>-226.00000000001506</c:v>
                </c:pt>
                <c:pt idx="46">
                  <c:v>-230.80000000001988</c:v>
                </c:pt>
                <c:pt idx="47">
                  <c:v>-231.59999999999849</c:v>
                </c:pt>
                <c:pt idx="48">
                  <c:v>-225.59999999995915</c:v>
                </c:pt>
                <c:pt idx="49">
                  <c:v>-226.79999999999367</c:v>
                </c:pt>
                <c:pt idx="50">
                  <c:v>-228.80000000000678</c:v>
                </c:pt>
                <c:pt idx="51">
                  <c:v>-232.40000000002146</c:v>
                </c:pt>
                <c:pt idx="52">
                  <c:v>-227.99999999998377</c:v>
                </c:pt>
                <c:pt idx="53">
                  <c:v>-227.59999999997228</c:v>
                </c:pt>
                <c:pt idx="54">
                  <c:v>-226.39999999998219</c:v>
                </c:pt>
                <c:pt idx="55">
                  <c:v>-224.79999999998057</c:v>
                </c:pt>
                <c:pt idx="56">
                  <c:v>-230.40000000000839</c:v>
                </c:pt>
                <c:pt idx="57">
                  <c:v>-233.20000000000007</c:v>
                </c:pt>
                <c:pt idx="58">
                  <c:v>-225.60000000000358</c:v>
                </c:pt>
                <c:pt idx="59">
                  <c:v>-223.20000000002338</c:v>
                </c:pt>
                <c:pt idx="60">
                  <c:v>-226.79999999999367</c:v>
                </c:pt>
                <c:pt idx="61">
                  <c:v>-222.80000000005629</c:v>
                </c:pt>
                <c:pt idx="62">
                  <c:v>-225.40000000006444</c:v>
                </c:pt>
                <c:pt idx="63">
                  <c:v>-223.40000000005134</c:v>
                </c:pt>
                <c:pt idx="64">
                  <c:v>-227.59999999992786</c:v>
                </c:pt>
                <c:pt idx="65">
                  <c:v>-218.00000000000708</c:v>
                </c:pt>
                <c:pt idx="66">
                  <c:v>-225.80000000003153</c:v>
                </c:pt>
                <c:pt idx="67">
                  <c:v>-228.00000000007259</c:v>
                </c:pt>
                <c:pt idx="68">
                  <c:v>-225.00000000000853</c:v>
                </c:pt>
                <c:pt idx="69">
                  <c:v>-227.80000000004463</c:v>
                </c:pt>
                <c:pt idx="70">
                  <c:v>-224.20000000007434</c:v>
                </c:pt>
                <c:pt idx="71">
                  <c:v>-225.80000000003153</c:v>
                </c:pt>
                <c:pt idx="72">
                  <c:v>-225.39999999997562</c:v>
                </c:pt>
                <c:pt idx="73">
                  <c:v>-226.19999999999862</c:v>
                </c:pt>
                <c:pt idx="74">
                  <c:v>-227.20000000004958</c:v>
                </c:pt>
                <c:pt idx="75">
                  <c:v>-225.99999999997067</c:v>
                </c:pt>
                <c:pt idx="76">
                  <c:v>-225.19999999994766</c:v>
                </c:pt>
                <c:pt idx="77">
                  <c:v>-226.59999999996572</c:v>
                </c:pt>
                <c:pt idx="78">
                  <c:v>-225.00000000000853</c:v>
                </c:pt>
                <c:pt idx="79">
                  <c:v>-223.39999999996252</c:v>
                </c:pt>
                <c:pt idx="80">
                  <c:v>-224.60000000004143</c:v>
                </c:pt>
                <c:pt idx="81">
                  <c:v>-220.60000000001523</c:v>
                </c:pt>
                <c:pt idx="82">
                  <c:v>-216.59999999990021</c:v>
                </c:pt>
                <c:pt idx="83">
                  <c:v>-215.99999999999397</c:v>
                </c:pt>
                <c:pt idx="84">
                  <c:v>-226.99999999993281</c:v>
                </c:pt>
                <c:pt idx="85">
                  <c:v>-218.60000000000213</c:v>
                </c:pt>
                <c:pt idx="86">
                  <c:v>-224.19999999998552</c:v>
                </c:pt>
                <c:pt idx="87">
                  <c:v>-218.19999999994621</c:v>
                </c:pt>
                <c:pt idx="88">
                  <c:v>-223.99999999995757</c:v>
                </c:pt>
                <c:pt idx="89">
                  <c:v>-218.79999999994126</c:v>
                </c:pt>
                <c:pt idx="90">
                  <c:v>-220.79999999995437</c:v>
                </c:pt>
                <c:pt idx="91">
                  <c:v>-218.19999999994621</c:v>
                </c:pt>
                <c:pt idx="92">
                  <c:v>-219.79999999999222</c:v>
                </c:pt>
                <c:pt idx="93">
                  <c:v>-214.20000000000883</c:v>
                </c:pt>
                <c:pt idx="94">
                  <c:v>-218.20000000003503</c:v>
                </c:pt>
                <c:pt idx="95">
                  <c:v>-219.00000000005804</c:v>
                </c:pt>
                <c:pt idx="96">
                  <c:v>-214.80000000000388</c:v>
                </c:pt>
                <c:pt idx="97">
                  <c:v>-212.56000000002828</c:v>
                </c:pt>
                <c:pt idx="98">
                  <c:v>-212.71999999994406</c:v>
                </c:pt>
                <c:pt idx="99">
                  <c:v>-213.71999999999503</c:v>
                </c:pt>
                <c:pt idx="100">
                  <c:v>-209.9799999999874</c:v>
                </c:pt>
                <c:pt idx="101">
                  <c:v>-203.69999999996224</c:v>
                </c:pt>
                <c:pt idx="102">
                  <c:v>-200.8599999999916</c:v>
                </c:pt>
                <c:pt idx="103">
                  <c:v>-194.86000000004111</c:v>
                </c:pt>
                <c:pt idx="104">
                  <c:v>-194.92000000003173</c:v>
                </c:pt>
                <c:pt idx="105">
                  <c:v>-195.19999999992876</c:v>
                </c:pt>
                <c:pt idx="106">
                  <c:v>-204.20000000003213</c:v>
                </c:pt>
                <c:pt idx="107">
                  <c:v>-210.60000000003853</c:v>
                </c:pt>
                <c:pt idx="108">
                  <c:v>-203.79999999997622</c:v>
                </c:pt>
                <c:pt idx="109">
                  <c:v>-205.19999999999428</c:v>
                </c:pt>
                <c:pt idx="110">
                  <c:v>-206.39999999998437</c:v>
                </c:pt>
                <c:pt idx="111">
                  <c:v>-206.00000000001728</c:v>
                </c:pt>
                <c:pt idx="112">
                  <c:v>-213.39999999998582</c:v>
                </c:pt>
                <c:pt idx="113">
                  <c:v>-206.60000000001233</c:v>
                </c:pt>
                <c:pt idx="114">
                  <c:v>-206.20000000004524</c:v>
                </c:pt>
                <c:pt idx="115">
                  <c:v>-212.00000000005659</c:v>
                </c:pt>
                <c:pt idx="116">
                  <c:v>-203.60000000003708</c:v>
                </c:pt>
                <c:pt idx="117">
                  <c:v>-206.79999999995147</c:v>
                </c:pt>
                <c:pt idx="118">
                  <c:v>-205.79999999998932</c:v>
                </c:pt>
                <c:pt idx="119">
                  <c:v>-207.20000000000738</c:v>
                </c:pt>
                <c:pt idx="120">
                  <c:v>-204.80000000002718</c:v>
                </c:pt>
                <c:pt idx="121">
                  <c:v>-205.59999999996137</c:v>
                </c:pt>
                <c:pt idx="122">
                  <c:v>-205.39999999993341</c:v>
                </c:pt>
                <c:pt idx="123">
                  <c:v>-200.60000000006184</c:v>
                </c:pt>
                <c:pt idx="124">
                  <c:v>-198.40000000002078</c:v>
                </c:pt>
                <c:pt idx="125">
                  <c:v>-200.20000000000593</c:v>
                </c:pt>
                <c:pt idx="126">
                  <c:v>-209.80000000001553</c:v>
                </c:pt>
                <c:pt idx="127">
                  <c:v>-195.80000000001263</c:v>
                </c:pt>
                <c:pt idx="128">
                  <c:v>-196.59999999994682</c:v>
                </c:pt>
                <c:pt idx="129">
                  <c:v>-197.80000000002573</c:v>
                </c:pt>
                <c:pt idx="130">
                  <c:v>-192.20000000004234</c:v>
                </c:pt>
                <c:pt idx="131">
                  <c:v>-198.19999999999283</c:v>
                </c:pt>
                <c:pt idx="132">
                  <c:v>-184.00000000005079</c:v>
                </c:pt>
                <c:pt idx="133">
                  <c:v>-193.20000000000448</c:v>
                </c:pt>
                <c:pt idx="134">
                  <c:v>-192.60000000000943</c:v>
                </c:pt>
                <c:pt idx="135">
                  <c:v>-187.99999999998818</c:v>
                </c:pt>
                <c:pt idx="136">
                  <c:v>-190.20000000002923</c:v>
                </c:pt>
                <c:pt idx="137">
                  <c:v>-175.40000000000333</c:v>
                </c:pt>
                <c:pt idx="138">
                  <c:v>-184.19999999998993</c:v>
                </c:pt>
                <c:pt idx="139">
                  <c:v>-184.79999999998498</c:v>
                </c:pt>
                <c:pt idx="140">
                  <c:v>-185.60000000000798</c:v>
                </c:pt>
                <c:pt idx="141">
                  <c:v>-179.99999999993577</c:v>
                </c:pt>
                <c:pt idx="142">
                  <c:v>-178.00000000001148</c:v>
                </c:pt>
                <c:pt idx="143">
                  <c:v>-176.0000000000872</c:v>
                </c:pt>
                <c:pt idx="144">
                  <c:v>-175.99999999990956</c:v>
                </c:pt>
                <c:pt idx="145">
                  <c:v>-183.99999999996197</c:v>
                </c:pt>
                <c:pt idx="146">
                  <c:v>-173.99999999998528</c:v>
                </c:pt>
                <c:pt idx="147">
                  <c:v>-174.00000000016291</c:v>
                </c:pt>
                <c:pt idx="148">
                  <c:v>-175.99999999990956</c:v>
                </c:pt>
                <c:pt idx="149">
                  <c:v>-173.99999999998528</c:v>
                </c:pt>
                <c:pt idx="150">
                  <c:v>-173.99999999998528</c:v>
                </c:pt>
                <c:pt idx="151">
                  <c:v>-173.99999999998528</c:v>
                </c:pt>
                <c:pt idx="152">
                  <c:v>-173.99999999998528</c:v>
                </c:pt>
                <c:pt idx="153">
                  <c:v>-172.00000000006099</c:v>
                </c:pt>
                <c:pt idx="154">
                  <c:v>-173.99999999998528</c:v>
                </c:pt>
                <c:pt idx="155">
                  <c:v>-165.99999999993287</c:v>
                </c:pt>
                <c:pt idx="156">
                  <c:v>-165.99999999993287</c:v>
                </c:pt>
                <c:pt idx="157">
                  <c:v>-165.99999999993287</c:v>
                </c:pt>
                <c:pt idx="158">
                  <c:v>-164.00000000000858</c:v>
                </c:pt>
                <c:pt idx="159">
                  <c:v>-168.00000000003479</c:v>
                </c:pt>
                <c:pt idx="160">
                  <c:v>-166.0000000001105</c:v>
                </c:pt>
                <c:pt idx="161">
                  <c:v>-167.99999999985715</c:v>
                </c:pt>
                <c:pt idx="162">
                  <c:v>-162.0000000000843</c:v>
                </c:pt>
                <c:pt idx="163">
                  <c:v>-169.99999999995907</c:v>
                </c:pt>
                <c:pt idx="164">
                  <c:v>-159.99999999998238</c:v>
                </c:pt>
                <c:pt idx="165">
                  <c:v>-160.00000000016001</c:v>
                </c:pt>
                <c:pt idx="166">
                  <c:v>-164.00000000000858</c:v>
                </c:pt>
                <c:pt idx="167">
                  <c:v>-157.99999999988046</c:v>
                </c:pt>
                <c:pt idx="168">
                  <c:v>-162.0000000000843</c:v>
                </c:pt>
                <c:pt idx="169">
                  <c:v>-164.00000000000858</c:v>
                </c:pt>
                <c:pt idx="170">
                  <c:v>-158.00000000005809</c:v>
                </c:pt>
                <c:pt idx="171">
                  <c:v>-156.00000000013381</c:v>
                </c:pt>
                <c:pt idx="172">
                  <c:v>-156.00000000013381</c:v>
                </c:pt>
                <c:pt idx="173">
                  <c:v>-161.99999999990666</c:v>
                </c:pt>
                <c:pt idx="174">
                  <c:v>-161.99999999990666</c:v>
                </c:pt>
                <c:pt idx="175">
                  <c:v>-154.00000000003186</c:v>
                </c:pt>
                <c:pt idx="176">
                  <c:v>-155.99999999995617</c:v>
                </c:pt>
                <c:pt idx="177">
                  <c:v>-159.99999999998238</c:v>
                </c:pt>
                <c:pt idx="178">
                  <c:v>-156.00000000013381</c:v>
                </c:pt>
                <c:pt idx="179">
                  <c:v>-151.99999999992997</c:v>
                </c:pt>
                <c:pt idx="180">
                  <c:v>-159.99999999998238</c:v>
                </c:pt>
                <c:pt idx="181">
                  <c:v>-159.99999999998238</c:v>
                </c:pt>
                <c:pt idx="182">
                  <c:v>-152.00000000010763</c:v>
                </c:pt>
                <c:pt idx="183">
                  <c:v>-155.99999999995617</c:v>
                </c:pt>
                <c:pt idx="184">
                  <c:v>-152.00000000010763</c:v>
                </c:pt>
                <c:pt idx="185">
                  <c:v>-150.00000000000568</c:v>
                </c:pt>
                <c:pt idx="186">
                  <c:v>-158.00000000005809</c:v>
                </c:pt>
                <c:pt idx="187">
                  <c:v>-156.00000000013381</c:v>
                </c:pt>
                <c:pt idx="188">
                  <c:v>-153.99999999985425</c:v>
                </c:pt>
                <c:pt idx="189">
                  <c:v>-152.00000000010763</c:v>
                </c:pt>
                <c:pt idx="190">
                  <c:v>-154.00000000003186</c:v>
                </c:pt>
                <c:pt idx="191">
                  <c:v>-157.99999999988046</c:v>
                </c:pt>
                <c:pt idx="192">
                  <c:v>-163.99999999983095</c:v>
                </c:pt>
                <c:pt idx="193">
                  <c:v>-157.99999999988046</c:v>
                </c:pt>
                <c:pt idx="194">
                  <c:v>-162.0000000000843</c:v>
                </c:pt>
                <c:pt idx="195">
                  <c:v>-157.99999999988046</c:v>
                </c:pt>
                <c:pt idx="196">
                  <c:v>-165.99999999993287</c:v>
                </c:pt>
                <c:pt idx="197">
                  <c:v>-164.00000000000858</c:v>
                </c:pt>
                <c:pt idx="198">
                  <c:v>-166.0000000001105</c:v>
                </c:pt>
                <c:pt idx="199">
                  <c:v>-159.99999999998238</c:v>
                </c:pt>
                <c:pt idx="200">
                  <c:v>-163.99999999983095</c:v>
                </c:pt>
                <c:pt idx="201">
                  <c:v>-161.99999999990666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472"/>
        <c:axId val="44155648"/>
      </c:scatterChart>
      <c:valAx>
        <c:axId val="441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5648"/>
        <c:crossesAt val="0"/>
        <c:crossBetween val="midCat"/>
      </c:valAx>
      <c:valAx>
        <c:axId val="441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3472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(50C)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'50C'!$D$9:$D$210</c:f>
              <c:numCache>
                <c:formatCode>General</c:formatCode>
                <c:ptCount val="202"/>
                <c:pt idx="0">
                  <c:v>-2.5097999999999998</c:v>
                </c:pt>
                <c:pt idx="1">
                  <c:v>-2.48373</c:v>
                </c:pt>
                <c:pt idx="2">
                  <c:v>-2.4595899999999999</c:v>
                </c:pt>
                <c:pt idx="3">
                  <c:v>-2.4338500000000001</c:v>
                </c:pt>
                <c:pt idx="4">
                  <c:v>-2.4096700000000002</c:v>
                </c:pt>
                <c:pt idx="5">
                  <c:v>-2.3839199999999998</c:v>
                </c:pt>
                <c:pt idx="6">
                  <c:v>-2.3597999999999999</c:v>
                </c:pt>
                <c:pt idx="7">
                  <c:v>-2.3344399999999998</c:v>
                </c:pt>
                <c:pt idx="8">
                  <c:v>-2.3087499999999999</c:v>
                </c:pt>
                <c:pt idx="9">
                  <c:v>-2.2846500000000001</c:v>
                </c:pt>
                <c:pt idx="10">
                  <c:v>-2.2589100000000002</c:v>
                </c:pt>
                <c:pt idx="11">
                  <c:v>-2.23488</c:v>
                </c:pt>
                <c:pt idx="12">
                  <c:v>-2.2091400000000001</c:v>
                </c:pt>
                <c:pt idx="13">
                  <c:v>-2.18506</c:v>
                </c:pt>
                <c:pt idx="14">
                  <c:v>-2.1593300000000002</c:v>
                </c:pt>
                <c:pt idx="15">
                  <c:v>-2.13544</c:v>
                </c:pt>
                <c:pt idx="16">
                  <c:v>-2.1097199999999998</c:v>
                </c:pt>
                <c:pt idx="17">
                  <c:v>-2.0856400000000002</c:v>
                </c:pt>
                <c:pt idx="18">
                  <c:v>-2.05992</c:v>
                </c:pt>
                <c:pt idx="19">
                  <c:v>-2.0358200000000002</c:v>
                </c:pt>
                <c:pt idx="20">
                  <c:v>-2.0101599999999999</c:v>
                </c:pt>
                <c:pt idx="21">
                  <c:v>-1.9860500000000001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-1.9107000000000001</c:v>
                </c:pt>
                <c:pt idx="25">
                  <c:v>-1.8865700000000001</c:v>
                </c:pt>
                <c:pt idx="26">
                  <c:v>-1.8609</c:v>
                </c:pt>
                <c:pt idx="27">
                  <c:v>-1.83517</c:v>
                </c:pt>
                <c:pt idx="28">
                  <c:v>-1.81114</c:v>
                </c:pt>
                <c:pt idx="29">
                  <c:v>-1.78539</c:v>
                </c:pt>
                <c:pt idx="30">
                  <c:v>-1.76132</c:v>
                </c:pt>
                <c:pt idx="31">
                  <c:v>-1.73559</c:v>
                </c:pt>
                <c:pt idx="32">
                  <c:v>-1.7117199999999999</c:v>
                </c:pt>
                <c:pt idx="33">
                  <c:v>-1.68597</c:v>
                </c:pt>
                <c:pt idx="34">
                  <c:v>-1.6618900000000001</c:v>
                </c:pt>
                <c:pt idx="35">
                  <c:v>-1.63615</c:v>
                </c:pt>
                <c:pt idx="36">
                  <c:v>-1.61215</c:v>
                </c:pt>
                <c:pt idx="37">
                  <c:v>-1.5864400000000001</c:v>
                </c:pt>
                <c:pt idx="38">
                  <c:v>-1.5623199999999999</c:v>
                </c:pt>
                <c:pt idx="39">
                  <c:v>-1.5366</c:v>
                </c:pt>
                <c:pt idx="40">
                  <c:v>-1.5124200000000001</c:v>
                </c:pt>
                <c:pt idx="41">
                  <c:v>-1.4866999999999999</c:v>
                </c:pt>
                <c:pt idx="42">
                  <c:v>-1.46261</c:v>
                </c:pt>
                <c:pt idx="43">
                  <c:v>-1.4369000000000001</c:v>
                </c:pt>
                <c:pt idx="44">
                  <c:v>-1.4129</c:v>
                </c:pt>
                <c:pt idx="45">
                  <c:v>-1.3871599999999999</c:v>
                </c:pt>
                <c:pt idx="46">
                  <c:v>-1.36147</c:v>
                </c:pt>
                <c:pt idx="47">
                  <c:v>-1.33744</c:v>
                </c:pt>
                <c:pt idx="48">
                  <c:v>-1.3119400000000001</c:v>
                </c:pt>
                <c:pt idx="49">
                  <c:v>-1.2877700000000001</c:v>
                </c:pt>
                <c:pt idx="50">
                  <c:v>-1.2620499999999999</c:v>
                </c:pt>
                <c:pt idx="51">
                  <c:v>-1.2379199999999999</c:v>
                </c:pt>
                <c:pt idx="52">
                  <c:v>-1.21224</c:v>
                </c:pt>
                <c:pt idx="53">
                  <c:v>-1.1881600000000001</c:v>
                </c:pt>
                <c:pt idx="54">
                  <c:v>-1.1624300000000001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-1.08863</c:v>
                </c:pt>
                <c:pt idx="58">
                  <c:v>-1.0629299999999999</c:v>
                </c:pt>
                <c:pt idx="59">
                  <c:v>-1.0388299999999999</c:v>
                </c:pt>
                <c:pt idx="60">
                  <c:v>-1.0131300000000001</c:v>
                </c:pt>
                <c:pt idx="61">
                  <c:v>-0.98914599999999997</c:v>
                </c:pt>
                <c:pt idx="62">
                  <c:v>-0.96337300000000003</c:v>
                </c:pt>
                <c:pt idx="63">
                  <c:v>-0.93926299999999996</c:v>
                </c:pt>
                <c:pt idx="64">
                  <c:v>-0.91350200000000004</c:v>
                </c:pt>
                <c:pt idx="65">
                  <c:v>-0.88800999999999997</c:v>
                </c:pt>
                <c:pt idx="66">
                  <c:v>-0.86387100000000006</c:v>
                </c:pt>
                <c:pt idx="67">
                  <c:v>-0.83819999999999995</c:v>
                </c:pt>
                <c:pt idx="68">
                  <c:v>-0.81407499999999999</c:v>
                </c:pt>
                <c:pt idx="69">
                  <c:v>-0.78840100000000002</c:v>
                </c:pt>
                <c:pt idx="70">
                  <c:v>-0.76435900000000001</c:v>
                </c:pt>
                <c:pt idx="71">
                  <c:v>-0.73865099999999995</c:v>
                </c:pt>
                <c:pt idx="72">
                  <c:v>-0.71449300000000004</c:v>
                </c:pt>
                <c:pt idx="73">
                  <c:v>-0.68914900000000001</c:v>
                </c:pt>
                <c:pt idx="74">
                  <c:v>-0.66504399999999997</c:v>
                </c:pt>
                <c:pt idx="75">
                  <c:v>-0.63936999999999999</c:v>
                </c:pt>
                <c:pt idx="76">
                  <c:v>-0.61525399999999997</c:v>
                </c:pt>
                <c:pt idx="77">
                  <c:v>-0.58962700000000001</c:v>
                </c:pt>
                <c:pt idx="78">
                  <c:v>-0.56551499999999999</c:v>
                </c:pt>
                <c:pt idx="79">
                  <c:v>-0.53982300000000005</c:v>
                </c:pt>
                <c:pt idx="80">
                  <c:v>-0.51569699999999996</c:v>
                </c:pt>
                <c:pt idx="81">
                  <c:v>-0.49021700000000001</c:v>
                </c:pt>
                <c:pt idx="82">
                  <c:v>-0.46607700000000002</c:v>
                </c:pt>
                <c:pt idx="83">
                  <c:v>-0.44040000000000001</c:v>
                </c:pt>
                <c:pt idx="84">
                  <c:v>-0.41464499999999999</c:v>
                </c:pt>
                <c:pt idx="85">
                  <c:v>-0.39060699999999998</c:v>
                </c:pt>
                <c:pt idx="86">
                  <c:v>-0.36487900000000001</c:v>
                </c:pt>
                <c:pt idx="87">
                  <c:v>-0.34080899999999997</c:v>
                </c:pt>
                <c:pt idx="88">
                  <c:v>-0.31509999999999999</c:v>
                </c:pt>
                <c:pt idx="89">
                  <c:v>-0.29098600000000002</c:v>
                </c:pt>
                <c:pt idx="90">
                  <c:v>-0.26543600000000001</c:v>
                </c:pt>
                <c:pt idx="91">
                  <c:v>-0.241309</c:v>
                </c:pt>
                <c:pt idx="92">
                  <c:v>-0.21560099999999999</c:v>
                </c:pt>
                <c:pt idx="93">
                  <c:v>-0.19148899999999999</c:v>
                </c:pt>
                <c:pt idx="94">
                  <c:v>-0.165829</c:v>
                </c:pt>
                <c:pt idx="95">
                  <c:v>-0.141765</c:v>
                </c:pt>
                <c:pt idx="96">
                  <c:v>-0.116106</c:v>
                </c:pt>
                <c:pt idx="97">
                  <c:v>-9.1957200000000003E-2</c:v>
                </c:pt>
                <c:pt idx="98">
                  <c:v>-6.6436400000000007E-2</c:v>
                </c:pt>
                <c:pt idx="99">
                  <c:v>-4.2311399999999999E-2</c:v>
                </c:pt>
                <c:pt idx="100">
                  <c:v>-1.6650100000000001E-2</c:v>
                </c:pt>
                <c:pt idx="101">
                  <c:v>1.62985E-2</c:v>
                </c:pt>
                <c:pt idx="102">
                  <c:v>4.2064299999999999E-2</c:v>
                </c:pt>
                <c:pt idx="103">
                  <c:v>6.6234299999999996E-2</c:v>
                </c:pt>
                <c:pt idx="104">
                  <c:v>9.1794600000000004E-2</c:v>
                </c:pt>
                <c:pt idx="105">
                  <c:v>0.115976</c:v>
                </c:pt>
                <c:pt idx="106">
                  <c:v>0.14180100000000001</c:v>
                </c:pt>
                <c:pt idx="107">
                  <c:v>0.165913</c:v>
                </c:pt>
                <c:pt idx="108">
                  <c:v>0.191579</c:v>
                </c:pt>
                <c:pt idx="109">
                  <c:v>0.21568599999999999</c:v>
                </c:pt>
                <c:pt idx="110">
                  <c:v>0.241372</c:v>
                </c:pt>
                <c:pt idx="111">
                  <c:v>0.26551000000000002</c:v>
                </c:pt>
                <c:pt idx="112">
                  <c:v>0.29106700000000002</c:v>
                </c:pt>
                <c:pt idx="113">
                  <c:v>0.31521300000000002</c:v>
                </c:pt>
                <c:pt idx="114">
                  <c:v>0.340891</c:v>
                </c:pt>
                <c:pt idx="115">
                  <c:v>0.36499999999999999</c:v>
                </c:pt>
                <c:pt idx="116">
                  <c:v>0.39069799999999999</c:v>
                </c:pt>
                <c:pt idx="117">
                  <c:v>0.41477399999999998</c:v>
                </c:pt>
                <c:pt idx="118">
                  <c:v>0.44048900000000002</c:v>
                </c:pt>
                <c:pt idx="119">
                  <c:v>0.466196</c:v>
                </c:pt>
                <c:pt idx="120">
                  <c:v>0.49032399999999998</c:v>
                </c:pt>
                <c:pt idx="121">
                  <c:v>0.51582799999999995</c:v>
                </c:pt>
                <c:pt idx="122">
                  <c:v>0.53994699999999995</c:v>
                </c:pt>
                <c:pt idx="123">
                  <c:v>0.56564300000000001</c:v>
                </c:pt>
                <c:pt idx="124">
                  <c:v>0.58973200000000003</c:v>
                </c:pt>
                <c:pt idx="125">
                  <c:v>0.61540099999999998</c:v>
                </c:pt>
                <c:pt idx="126">
                  <c:v>0.63954900000000003</c:v>
                </c:pt>
                <c:pt idx="127">
                  <c:v>0.66519899999999998</c:v>
                </c:pt>
                <c:pt idx="128">
                  <c:v>0.68932300000000002</c:v>
                </c:pt>
                <c:pt idx="129">
                  <c:v>0.71468900000000002</c:v>
                </c:pt>
                <c:pt idx="130">
                  <c:v>0.73880100000000004</c:v>
                </c:pt>
                <c:pt idx="131">
                  <c:v>0.76451100000000005</c:v>
                </c:pt>
                <c:pt idx="132">
                  <c:v>0.78856000000000004</c:v>
                </c:pt>
                <c:pt idx="133">
                  <c:v>0.81418599999999997</c:v>
                </c:pt>
                <c:pt idx="134">
                  <c:v>0.838283</c:v>
                </c:pt>
                <c:pt idx="135">
                  <c:v>0.86395999999999995</c:v>
                </c:pt>
                <c:pt idx="136">
                  <c:v>0.88807100000000005</c:v>
                </c:pt>
                <c:pt idx="137">
                  <c:v>0.91359699999999999</c:v>
                </c:pt>
                <c:pt idx="138">
                  <c:v>0.939361</c:v>
                </c:pt>
                <c:pt idx="139">
                  <c:v>0.96342399999999995</c:v>
                </c:pt>
                <c:pt idx="140">
                  <c:v>0.98910799999999999</c:v>
                </c:pt>
                <c:pt idx="141">
                  <c:v>1.01312</c:v>
                </c:pt>
                <c:pt idx="142">
                  <c:v>1.0388299999999999</c:v>
                </c:pt>
                <c:pt idx="143">
                  <c:v>1.06294</c:v>
                </c:pt>
                <c:pt idx="144">
                  <c:v>1.08866</c:v>
                </c:pt>
                <c:pt idx="145">
                  <c:v>1.1126400000000001</c:v>
                </c:pt>
                <c:pt idx="146">
                  <c:v>1.13835</c:v>
                </c:pt>
                <c:pt idx="147">
                  <c:v>1.1624300000000001</c:v>
                </c:pt>
                <c:pt idx="148">
                  <c:v>1.18814</c:v>
                </c:pt>
                <c:pt idx="149">
                  <c:v>1.21221</c:v>
                </c:pt>
                <c:pt idx="150">
                  <c:v>1.2378899999999999</c:v>
                </c:pt>
                <c:pt idx="151">
                  <c:v>1.2620100000000001</c:v>
                </c:pt>
                <c:pt idx="152">
                  <c:v>1.28769</c:v>
                </c:pt>
                <c:pt idx="153">
                  <c:v>1.31182</c:v>
                </c:pt>
                <c:pt idx="154">
                  <c:v>1.33727</c:v>
                </c:pt>
                <c:pt idx="155">
                  <c:v>1.36137</c:v>
                </c:pt>
                <c:pt idx="156">
                  <c:v>1.3870899999999999</c:v>
                </c:pt>
                <c:pt idx="157">
                  <c:v>1.41283</c:v>
                </c:pt>
                <c:pt idx="158">
                  <c:v>1.4368399999999999</c:v>
                </c:pt>
                <c:pt idx="159">
                  <c:v>1.4625999999999999</c:v>
                </c:pt>
                <c:pt idx="160">
                  <c:v>1.4866900000000001</c:v>
                </c:pt>
                <c:pt idx="161">
                  <c:v>1.5124</c:v>
                </c:pt>
                <c:pt idx="162">
                  <c:v>1.5365500000000001</c:v>
                </c:pt>
                <c:pt idx="163">
                  <c:v>1.56227</c:v>
                </c:pt>
                <c:pt idx="164">
                  <c:v>1.58636</c:v>
                </c:pt>
                <c:pt idx="165">
                  <c:v>1.61208</c:v>
                </c:pt>
                <c:pt idx="166">
                  <c:v>1.63602</c:v>
                </c:pt>
                <c:pt idx="167">
                  <c:v>1.6617299999999999</c:v>
                </c:pt>
                <c:pt idx="168">
                  <c:v>1.68581</c:v>
                </c:pt>
                <c:pt idx="169">
                  <c:v>1.7115199999999999</c:v>
                </c:pt>
                <c:pt idx="170">
                  <c:v>1.7354700000000001</c:v>
                </c:pt>
                <c:pt idx="171">
                  <c:v>1.7612000000000001</c:v>
                </c:pt>
                <c:pt idx="172">
                  <c:v>1.7853000000000001</c:v>
                </c:pt>
                <c:pt idx="173">
                  <c:v>1.81101</c:v>
                </c:pt>
                <c:pt idx="174">
                  <c:v>1.8349899999999999</c:v>
                </c:pt>
                <c:pt idx="175">
                  <c:v>1.86069</c:v>
                </c:pt>
                <c:pt idx="176">
                  <c:v>1.8863799999999999</c:v>
                </c:pt>
                <c:pt idx="177">
                  <c:v>1.9105399999999999</c:v>
                </c:pt>
                <c:pt idx="178">
                  <c:v>1.9361200000000001</c:v>
                </c:pt>
                <c:pt idx="179">
                  <c:v>1.96024</c:v>
                </c:pt>
                <c:pt idx="180">
                  <c:v>1.9859199999999999</c:v>
                </c:pt>
                <c:pt idx="181">
                  <c:v>2.0100600000000002</c:v>
                </c:pt>
                <c:pt idx="182">
                  <c:v>2.0356999999999998</c:v>
                </c:pt>
                <c:pt idx="183">
                  <c:v>2.0597599999999998</c:v>
                </c:pt>
                <c:pt idx="184">
                  <c:v>2.08548</c:v>
                </c:pt>
                <c:pt idx="185">
                  <c:v>2.1095700000000002</c:v>
                </c:pt>
                <c:pt idx="186">
                  <c:v>2.13531</c:v>
                </c:pt>
                <c:pt idx="187">
                  <c:v>2.1591999999999998</c:v>
                </c:pt>
                <c:pt idx="188">
                  <c:v>2.18493</c:v>
                </c:pt>
                <c:pt idx="189">
                  <c:v>2.2090200000000002</c:v>
                </c:pt>
                <c:pt idx="190">
                  <c:v>2.23475</c:v>
                </c:pt>
                <c:pt idx="191">
                  <c:v>2.2587899999999999</c:v>
                </c:pt>
                <c:pt idx="192">
                  <c:v>2.2845</c:v>
                </c:pt>
                <c:pt idx="193">
                  <c:v>2.30857</c:v>
                </c:pt>
                <c:pt idx="194">
                  <c:v>2.3343099999999999</c:v>
                </c:pt>
                <c:pt idx="195">
                  <c:v>2.3596699999999999</c:v>
                </c:pt>
                <c:pt idx="196">
                  <c:v>2.3837899999999999</c:v>
                </c:pt>
                <c:pt idx="197">
                  <c:v>2.40944</c:v>
                </c:pt>
                <c:pt idx="198">
                  <c:v>2.4335499999999999</c:v>
                </c:pt>
                <c:pt idx="199">
                  <c:v>2.4592200000000002</c:v>
                </c:pt>
                <c:pt idx="200">
                  <c:v>2.48326</c:v>
                </c:pt>
                <c:pt idx="201">
                  <c:v>2.5089899999999998</c:v>
                </c:pt>
              </c:numCache>
            </c:numRef>
          </c:xVal>
          <c:yVal>
            <c:numRef>
              <c:f>'50C'!$H$9:$H$210</c:f>
              <c:numCache>
                <c:formatCode>General</c:formatCode>
                <c:ptCount val="202"/>
                <c:pt idx="0">
                  <c:v>-222.40000000003369</c:v>
                </c:pt>
                <c:pt idx="1">
                  <c:v>-237.20000000000408</c:v>
                </c:pt>
                <c:pt idx="2">
                  <c:v>-249.20000000001608</c:v>
                </c:pt>
                <c:pt idx="3">
                  <c:v>-242.79999999998748</c:v>
                </c:pt>
                <c:pt idx="4">
                  <c:v>-245.1999999999677</c:v>
                </c:pt>
                <c:pt idx="5">
                  <c:v>-246.80000000003588</c:v>
                </c:pt>
                <c:pt idx="6">
                  <c:v>-244.40000000001123</c:v>
                </c:pt>
                <c:pt idx="7">
                  <c:v>-246.40000000002436</c:v>
                </c:pt>
                <c:pt idx="8">
                  <c:v>-241.20000000003029</c:v>
                </c:pt>
                <c:pt idx="9">
                  <c:v>-240.39999999998508</c:v>
                </c:pt>
                <c:pt idx="10">
                  <c:v>-238.79999999996127</c:v>
                </c:pt>
                <c:pt idx="11">
                  <c:v>-233.60000000001156</c:v>
                </c:pt>
                <c:pt idx="12">
                  <c:v>-235.59999999998027</c:v>
                </c:pt>
                <c:pt idx="13">
                  <c:v>-234.00000000000088</c:v>
                </c:pt>
                <c:pt idx="14">
                  <c:v>-234.39999999996797</c:v>
                </c:pt>
                <c:pt idx="15">
                  <c:v>-234.80000000000166</c:v>
                </c:pt>
                <c:pt idx="16">
                  <c:v>-231.20000000003137</c:v>
                </c:pt>
                <c:pt idx="17">
                  <c:v>-229.99999999997468</c:v>
                </c:pt>
                <c:pt idx="18">
                  <c:v>-232.00000000000998</c:v>
                </c:pt>
                <c:pt idx="19">
                  <c:v>-227.99999999996157</c:v>
                </c:pt>
                <c:pt idx="20">
                  <c:v>-228.00000000000597</c:v>
                </c:pt>
                <c:pt idx="21">
                  <c:v>-228.40000000003968</c:v>
                </c:pt>
                <c:pt idx="22">
                  <c:v>-228.00000000007259</c:v>
                </c:pt>
                <c:pt idx="23">
                  <c:v>-232.39999999997707</c:v>
                </c:pt>
                <c:pt idx="24">
                  <c:v>-224.39999999992466</c:v>
                </c:pt>
                <c:pt idx="25">
                  <c:v>-226.79999999994925</c:v>
                </c:pt>
                <c:pt idx="26">
                  <c:v>-221.60000000002179</c:v>
                </c:pt>
                <c:pt idx="27">
                  <c:v>-226.8000000000381</c:v>
                </c:pt>
                <c:pt idx="28">
                  <c:v>-226.00000000001506</c:v>
                </c:pt>
                <c:pt idx="29">
                  <c:v>-227.99999999993935</c:v>
                </c:pt>
                <c:pt idx="30">
                  <c:v>-226.00000000001506</c:v>
                </c:pt>
                <c:pt idx="31">
                  <c:v>-221.99999999998886</c:v>
                </c:pt>
                <c:pt idx="32">
                  <c:v>-224.80000000002497</c:v>
                </c:pt>
                <c:pt idx="33">
                  <c:v>-227.99999999998377</c:v>
                </c:pt>
                <c:pt idx="34">
                  <c:v>-225.19999999994766</c:v>
                </c:pt>
                <c:pt idx="35">
                  <c:v>-225.19999999994766</c:v>
                </c:pt>
                <c:pt idx="36">
                  <c:v>-227.20000000000516</c:v>
                </c:pt>
                <c:pt idx="37">
                  <c:v>-218.79999999998569</c:v>
                </c:pt>
                <c:pt idx="38">
                  <c:v>-227.20000000000516</c:v>
                </c:pt>
                <c:pt idx="39">
                  <c:v>-228.00000000002819</c:v>
                </c:pt>
                <c:pt idx="40">
                  <c:v>-225.59999999995915</c:v>
                </c:pt>
                <c:pt idx="41">
                  <c:v>-228.00000000002819</c:v>
                </c:pt>
                <c:pt idx="42">
                  <c:v>-228.39999999999526</c:v>
                </c:pt>
                <c:pt idx="43">
                  <c:v>-229.19999999997387</c:v>
                </c:pt>
                <c:pt idx="44">
                  <c:v>-230.40000000000839</c:v>
                </c:pt>
                <c:pt idx="45">
                  <c:v>-226.00000000001506</c:v>
                </c:pt>
                <c:pt idx="46">
                  <c:v>-230.80000000001988</c:v>
                </c:pt>
                <c:pt idx="47">
                  <c:v>-231.59999999999849</c:v>
                </c:pt>
                <c:pt idx="48">
                  <c:v>-225.59999999995915</c:v>
                </c:pt>
                <c:pt idx="49">
                  <c:v>-226.79999999999367</c:v>
                </c:pt>
                <c:pt idx="50">
                  <c:v>-228.80000000000678</c:v>
                </c:pt>
                <c:pt idx="51">
                  <c:v>-232.40000000002146</c:v>
                </c:pt>
                <c:pt idx="52">
                  <c:v>-227.99999999998377</c:v>
                </c:pt>
                <c:pt idx="53">
                  <c:v>-227.59999999997228</c:v>
                </c:pt>
                <c:pt idx="54">
                  <c:v>-226.39999999998219</c:v>
                </c:pt>
                <c:pt idx="55">
                  <c:v>-224.79999999998057</c:v>
                </c:pt>
                <c:pt idx="56">
                  <c:v>-230.40000000000839</c:v>
                </c:pt>
                <c:pt idx="57">
                  <c:v>-233.20000000000007</c:v>
                </c:pt>
                <c:pt idx="58">
                  <c:v>-225.60000000000358</c:v>
                </c:pt>
                <c:pt idx="59">
                  <c:v>-223.20000000002338</c:v>
                </c:pt>
                <c:pt idx="60">
                  <c:v>-226.79999999999367</c:v>
                </c:pt>
                <c:pt idx="61">
                  <c:v>-222.80000000005629</c:v>
                </c:pt>
                <c:pt idx="62">
                  <c:v>-225.40000000006444</c:v>
                </c:pt>
                <c:pt idx="63">
                  <c:v>-223.40000000005134</c:v>
                </c:pt>
                <c:pt idx="64">
                  <c:v>-227.59999999992786</c:v>
                </c:pt>
                <c:pt idx="65">
                  <c:v>-218.00000000000708</c:v>
                </c:pt>
                <c:pt idx="66">
                  <c:v>-225.80000000003153</c:v>
                </c:pt>
                <c:pt idx="67">
                  <c:v>-228.00000000007259</c:v>
                </c:pt>
                <c:pt idx="68">
                  <c:v>-225.00000000000853</c:v>
                </c:pt>
                <c:pt idx="69">
                  <c:v>-227.80000000004463</c:v>
                </c:pt>
                <c:pt idx="70">
                  <c:v>-224.20000000007434</c:v>
                </c:pt>
                <c:pt idx="71">
                  <c:v>-225.80000000003153</c:v>
                </c:pt>
                <c:pt idx="72">
                  <c:v>-225.39999999997562</c:v>
                </c:pt>
                <c:pt idx="73">
                  <c:v>-226.19999999999862</c:v>
                </c:pt>
                <c:pt idx="74">
                  <c:v>-227.20000000004958</c:v>
                </c:pt>
                <c:pt idx="75">
                  <c:v>-225.99999999997067</c:v>
                </c:pt>
                <c:pt idx="76">
                  <c:v>-225.19999999994766</c:v>
                </c:pt>
                <c:pt idx="77">
                  <c:v>-226.59999999996572</c:v>
                </c:pt>
                <c:pt idx="78">
                  <c:v>-225.00000000000853</c:v>
                </c:pt>
                <c:pt idx="79">
                  <c:v>-223.39999999996252</c:v>
                </c:pt>
                <c:pt idx="80">
                  <c:v>-224.60000000004143</c:v>
                </c:pt>
                <c:pt idx="81">
                  <c:v>-220.60000000001523</c:v>
                </c:pt>
                <c:pt idx="82">
                  <c:v>-216.59999999990021</c:v>
                </c:pt>
                <c:pt idx="83">
                  <c:v>-215.99999999999397</c:v>
                </c:pt>
                <c:pt idx="84">
                  <c:v>-226.99999999993281</c:v>
                </c:pt>
                <c:pt idx="85">
                  <c:v>-218.60000000000213</c:v>
                </c:pt>
                <c:pt idx="86">
                  <c:v>-224.19999999998552</c:v>
                </c:pt>
                <c:pt idx="87">
                  <c:v>-218.19999999994621</c:v>
                </c:pt>
                <c:pt idx="88">
                  <c:v>-223.99999999995757</c:v>
                </c:pt>
                <c:pt idx="89">
                  <c:v>-218.79999999994126</c:v>
                </c:pt>
                <c:pt idx="90">
                  <c:v>-220.79999999995437</c:v>
                </c:pt>
                <c:pt idx="91">
                  <c:v>-218.19999999994621</c:v>
                </c:pt>
                <c:pt idx="92">
                  <c:v>-219.79999999999222</c:v>
                </c:pt>
                <c:pt idx="93">
                  <c:v>-214.20000000000883</c:v>
                </c:pt>
                <c:pt idx="94">
                  <c:v>-218.20000000003503</c:v>
                </c:pt>
                <c:pt idx="95">
                  <c:v>-219.00000000005804</c:v>
                </c:pt>
                <c:pt idx="96">
                  <c:v>-214.80000000000388</c:v>
                </c:pt>
                <c:pt idx="97">
                  <c:v>-212.56000000002828</c:v>
                </c:pt>
                <c:pt idx="98">
                  <c:v>-212.71999999994406</c:v>
                </c:pt>
                <c:pt idx="99">
                  <c:v>-213.71999999999503</c:v>
                </c:pt>
                <c:pt idx="100">
                  <c:v>-209.9799999999874</c:v>
                </c:pt>
                <c:pt idx="101">
                  <c:v>-203.69999999996224</c:v>
                </c:pt>
                <c:pt idx="102">
                  <c:v>-200.8599999999916</c:v>
                </c:pt>
                <c:pt idx="103">
                  <c:v>-194.86000000004111</c:v>
                </c:pt>
                <c:pt idx="104">
                  <c:v>-194.92000000003173</c:v>
                </c:pt>
                <c:pt idx="105">
                  <c:v>-195.19999999992876</c:v>
                </c:pt>
                <c:pt idx="106">
                  <c:v>-204.20000000003213</c:v>
                </c:pt>
                <c:pt idx="107">
                  <c:v>-210.60000000003853</c:v>
                </c:pt>
                <c:pt idx="108">
                  <c:v>-203.79999999997622</c:v>
                </c:pt>
                <c:pt idx="109">
                  <c:v>-205.19999999999428</c:v>
                </c:pt>
                <c:pt idx="110">
                  <c:v>-206.39999999998437</c:v>
                </c:pt>
                <c:pt idx="111">
                  <c:v>-206.00000000001728</c:v>
                </c:pt>
                <c:pt idx="112">
                  <c:v>-213.39999999998582</c:v>
                </c:pt>
                <c:pt idx="113">
                  <c:v>-206.60000000001233</c:v>
                </c:pt>
                <c:pt idx="114">
                  <c:v>-206.20000000004524</c:v>
                </c:pt>
                <c:pt idx="115">
                  <c:v>-212.00000000005659</c:v>
                </c:pt>
                <c:pt idx="116">
                  <c:v>-203.60000000003708</c:v>
                </c:pt>
                <c:pt idx="117">
                  <c:v>-206.79999999995147</c:v>
                </c:pt>
                <c:pt idx="118">
                  <c:v>-205.79999999998932</c:v>
                </c:pt>
                <c:pt idx="119">
                  <c:v>-207.20000000000738</c:v>
                </c:pt>
                <c:pt idx="120">
                  <c:v>-204.80000000002718</c:v>
                </c:pt>
                <c:pt idx="121">
                  <c:v>-205.59999999996137</c:v>
                </c:pt>
                <c:pt idx="122">
                  <c:v>-205.39999999993341</c:v>
                </c:pt>
                <c:pt idx="123">
                  <c:v>-200.60000000006184</c:v>
                </c:pt>
                <c:pt idx="124">
                  <c:v>-198.40000000002078</c:v>
                </c:pt>
                <c:pt idx="125">
                  <c:v>-200.20000000000593</c:v>
                </c:pt>
                <c:pt idx="126">
                  <c:v>-209.80000000001553</c:v>
                </c:pt>
                <c:pt idx="127">
                  <c:v>-195.80000000001263</c:v>
                </c:pt>
                <c:pt idx="128">
                  <c:v>-196.59999999994682</c:v>
                </c:pt>
                <c:pt idx="129">
                  <c:v>-197.80000000002573</c:v>
                </c:pt>
                <c:pt idx="130">
                  <c:v>-192.20000000004234</c:v>
                </c:pt>
                <c:pt idx="131">
                  <c:v>-198.19999999999283</c:v>
                </c:pt>
                <c:pt idx="132">
                  <c:v>-184.00000000005079</c:v>
                </c:pt>
                <c:pt idx="133">
                  <c:v>-193.20000000000448</c:v>
                </c:pt>
                <c:pt idx="134">
                  <c:v>-192.60000000000943</c:v>
                </c:pt>
                <c:pt idx="135">
                  <c:v>-187.99999999998818</c:v>
                </c:pt>
                <c:pt idx="136">
                  <c:v>-190.20000000002923</c:v>
                </c:pt>
                <c:pt idx="137">
                  <c:v>-175.40000000000333</c:v>
                </c:pt>
                <c:pt idx="138">
                  <c:v>-184.19999999998993</c:v>
                </c:pt>
                <c:pt idx="139">
                  <c:v>-184.79999999998498</c:v>
                </c:pt>
                <c:pt idx="140">
                  <c:v>-185.60000000000798</c:v>
                </c:pt>
                <c:pt idx="141">
                  <c:v>-179.99999999993577</c:v>
                </c:pt>
                <c:pt idx="142">
                  <c:v>-178.00000000001148</c:v>
                </c:pt>
                <c:pt idx="143">
                  <c:v>-176.0000000000872</c:v>
                </c:pt>
                <c:pt idx="144">
                  <c:v>-175.99999999990956</c:v>
                </c:pt>
                <c:pt idx="145">
                  <c:v>-183.99999999996197</c:v>
                </c:pt>
                <c:pt idx="146">
                  <c:v>-173.99999999998528</c:v>
                </c:pt>
                <c:pt idx="147">
                  <c:v>-174.00000000016291</c:v>
                </c:pt>
                <c:pt idx="148">
                  <c:v>-175.99999999990956</c:v>
                </c:pt>
                <c:pt idx="149">
                  <c:v>-173.99999999998528</c:v>
                </c:pt>
                <c:pt idx="150">
                  <c:v>-173.99999999998528</c:v>
                </c:pt>
                <c:pt idx="151">
                  <c:v>-173.99999999998528</c:v>
                </c:pt>
                <c:pt idx="152">
                  <c:v>-173.99999999998528</c:v>
                </c:pt>
                <c:pt idx="153">
                  <c:v>-172.00000000006099</c:v>
                </c:pt>
                <c:pt idx="154">
                  <c:v>-173.99999999998528</c:v>
                </c:pt>
                <c:pt idx="155">
                  <c:v>-165.99999999993287</c:v>
                </c:pt>
                <c:pt idx="156">
                  <c:v>-165.99999999993287</c:v>
                </c:pt>
                <c:pt idx="157">
                  <c:v>-165.99999999993287</c:v>
                </c:pt>
                <c:pt idx="158">
                  <c:v>-164.00000000000858</c:v>
                </c:pt>
                <c:pt idx="159">
                  <c:v>-168.00000000003479</c:v>
                </c:pt>
                <c:pt idx="160">
                  <c:v>-166.0000000001105</c:v>
                </c:pt>
                <c:pt idx="161">
                  <c:v>-167.99999999985715</c:v>
                </c:pt>
                <c:pt idx="162">
                  <c:v>-162.0000000000843</c:v>
                </c:pt>
                <c:pt idx="163">
                  <c:v>-169.99999999995907</c:v>
                </c:pt>
                <c:pt idx="164">
                  <c:v>-159.99999999998238</c:v>
                </c:pt>
                <c:pt idx="165">
                  <c:v>-160.00000000016001</c:v>
                </c:pt>
                <c:pt idx="166">
                  <c:v>-164.00000000000858</c:v>
                </c:pt>
                <c:pt idx="167">
                  <c:v>-157.99999999988046</c:v>
                </c:pt>
                <c:pt idx="168">
                  <c:v>-162.0000000000843</c:v>
                </c:pt>
                <c:pt idx="169">
                  <c:v>-164.00000000000858</c:v>
                </c:pt>
                <c:pt idx="170">
                  <c:v>-158.00000000005809</c:v>
                </c:pt>
                <c:pt idx="171">
                  <c:v>-156.00000000013381</c:v>
                </c:pt>
                <c:pt idx="172">
                  <c:v>-156.00000000013381</c:v>
                </c:pt>
                <c:pt idx="173">
                  <c:v>-161.99999999990666</c:v>
                </c:pt>
                <c:pt idx="174">
                  <c:v>-161.99999999990666</c:v>
                </c:pt>
                <c:pt idx="175">
                  <c:v>-154.00000000003186</c:v>
                </c:pt>
                <c:pt idx="176">
                  <c:v>-155.99999999995617</c:v>
                </c:pt>
                <c:pt idx="177">
                  <c:v>-159.99999999998238</c:v>
                </c:pt>
                <c:pt idx="178">
                  <c:v>-156.00000000013381</c:v>
                </c:pt>
                <c:pt idx="179">
                  <c:v>-151.99999999992997</c:v>
                </c:pt>
                <c:pt idx="180">
                  <c:v>-159.99999999998238</c:v>
                </c:pt>
                <c:pt idx="181">
                  <c:v>-159.99999999998238</c:v>
                </c:pt>
                <c:pt idx="182">
                  <c:v>-152.00000000010763</c:v>
                </c:pt>
                <c:pt idx="183">
                  <c:v>-155.99999999995617</c:v>
                </c:pt>
                <c:pt idx="184">
                  <c:v>-152.00000000010763</c:v>
                </c:pt>
                <c:pt idx="185">
                  <c:v>-150.00000000000568</c:v>
                </c:pt>
                <c:pt idx="186">
                  <c:v>-158.00000000005809</c:v>
                </c:pt>
                <c:pt idx="187">
                  <c:v>-156.00000000013381</c:v>
                </c:pt>
                <c:pt idx="188">
                  <c:v>-153.99999999985425</c:v>
                </c:pt>
                <c:pt idx="189">
                  <c:v>-152.00000000010763</c:v>
                </c:pt>
                <c:pt idx="190">
                  <c:v>-154.00000000003186</c:v>
                </c:pt>
                <c:pt idx="191">
                  <c:v>-157.99999999988046</c:v>
                </c:pt>
                <c:pt idx="192">
                  <c:v>-163.99999999983095</c:v>
                </c:pt>
                <c:pt idx="193">
                  <c:v>-157.99999999988046</c:v>
                </c:pt>
                <c:pt idx="194">
                  <c:v>-162.0000000000843</c:v>
                </c:pt>
                <c:pt idx="195">
                  <c:v>-157.99999999988046</c:v>
                </c:pt>
                <c:pt idx="196">
                  <c:v>-165.99999999993287</c:v>
                </c:pt>
                <c:pt idx="197">
                  <c:v>-164.00000000000858</c:v>
                </c:pt>
                <c:pt idx="198">
                  <c:v>-166.0000000001105</c:v>
                </c:pt>
                <c:pt idx="199">
                  <c:v>-159.99999999998238</c:v>
                </c:pt>
                <c:pt idx="200">
                  <c:v>-163.99999999983095</c:v>
                </c:pt>
                <c:pt idx="201">
                  <c:v>-161.99999999990666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'50C'!$D$9:$D$210</c:f>
              <c:numCache>
                <c:formatCode>General</c:formatCode>
                <c:ptCount val="202"/>
                <c:pt idx="0">
                  <c:v>-2.5097999999999998</c:v>
                </c:pt>
                <c:pt idx="1">
                  <c:v>-2.48373</c:v>
                </c:pt>
                <c:pt idx="2">
                  <c:v>-2.4595899999999999</c:v>
                </c:pt>
                <c:pt idx="3">
                  <c:v>-2.4338500000000001</c:v>
                </c:pt>
                <c:pt idx="4">
                  <c:v>-2.4096700000000002</c:v>
                </c:pt>
                <c:pt idx="5">
                  <c:v>-2.3839199999999998</c:v>
                </c:pt>
                <c:pt idx="6">
                  <c:v>-2.3597999999999999</c:v>
                </c:pt>
                <c:pt idx="7">
                  <c:v>-2.3344399999999998</c:v>
                </c:pt>
                <c:pt idx="8">
                  <c:v>-2.3087499999999999</c:v>
                </c:pt>
                <c:pt idx="9">
                  <c:v>-2.2846500000000001</c:v>
                </c:pt>
                <c:pt idx="10">
                  <c:v>-2.2589100000000002</c:v>
                </c:pt>
                <c:pt idx="11">
                  <c:v>-2.23488</c:v>
                </c:pt>
                <c:pt idx="12">
                  <c:v>-2.2091400000000001</c:v>
                </c:pt>
                <c:pt idx="13">
                  <c:v>-2.18506</c:v>
                </c:pt>
                <c:pt idx="14">
                  <c:v>-2.1593300000000002</c:v>
                </c:pt>
                <c:pt idx="15">
                  <c:v>-2.13544</c:v>
                </c:pt>
                <c:pt idx="16">
                  <c:v>-2.1097199999999998</c:v>
                </c:pt>
                <c:pt idx="17">
                  <c:v>-2.0856400000000002</c:v>
                </c:pt>
                <c:pt idx="18">
                  <c:v>-2.05992</c:v>
                </c:pt>
                <c:pt idx="19">
                  <c:v>-2.0358200000000002</c:v>
                </c:pt>
                <c:pt idx="20">
                  <c:v>-2.0101599999999999</c:v>
                </c:pt>
                <c:pt idx="21">
                  <c:v>-1.9860500000000001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-1.9107000000000001</c:v>
                </c:pt>
                <c:pt idx="25">
                  <c:v>-1.8865700000000001</c:v>
                </c:pt>
                <c:pt idx="26">
                  <c:v>-1.8609</c:v>
                </c:pt>
                <c:pt idx="27">
                  <c:v>-1.83517</c:v>
                </c:pt>
                <c:pt idx="28">
                  <c:v>-1.81114</c:v>
                </c:pt>
                <c:pt idx="29">
                  <c:v>-1.78539</c:v>
                </c:pt>
                <c:pt idx="30">
                  <c:v>-1.76132</c:v>
                </c:pt>
                <c:pt idx="31">
                  <c:v>-1.73559</c:v>
                </c:pt>
                <c:pt idx="32">
                  <c:v>-1.7117199999999999</c:v>
                </c:pt>
                <c:pt idx="33">
                  <c:v>-1.68597</c:v>
                </c:pt>
                <c:pt idx="34">
                  <c:v>-1.6618900000000001</c:v>
                </c:pt>
                <c:pt idx="35">
                  <c:v>-1.63615</c:v>
                </c:pt>
                <c:pt idx="36">
                  <c:v>-1.61215</c:v>
                </c:pt>
                <c:pt idx="37">
                  <c:v>-1.5864400000000001</c:v>
                </c:pt>
                <c:pt idx="38">
                  <c:v>-1.5623199999999999</c:v>
                </c:pt>
                <c:pt idx="39">
                  <c:v>-1.5366</c:v>
                </c:pt>
                <c:pt idx="40">
                  <c:v>-1.5124200000000001</c:v>
                </c:pt>
                <c:pt idx="41">
                  <c:v>-1.4866999999999999</c:v>
                </c:pt>
                <c:pt idx="42">
                  <c:v>-1.46261</c:v>
                </c:pt>
                <c:pt idx="43">
                  <c:v>-1.4369000000000001</c:v>
                </c:pt>
                <c:pt idx="44">
                  <c:v>-1.4129</c:v>
                </c:pt>
                <c:pt idx="45">
                  <c:v>-1.3871599999999999</c:v>
                </c:pt>
                <c:pt idx="46">
                  <c:v>-1.36147</c:v>
                </c:pt>
                <c:pt idx="47">
                  <c:v>-1.33744</c:v>
                </c:pt>
                <c:pt idx="48">
                  <c:v>-1.3119400000000001</c:v>
                </c:pt>
                <c:pt idx="49">
                  <c:v>-1.2877700000000001</c:v>
                </c:pt>
                <c:pt idx="50">
                  <c:v>-1.2620499999999999</c:v>
                </c:pt>
                <c:pt idx="51">
                  <c:v>-1.2379199999999999</c:v>
                </c:pt>
                <c:pt idx="52">
                  <c:v>-1.21224</c:v>
                </c:pt>
                <c:pt idx="53">
                  <c:v>-1.1881600000000001</c:v>
                </c:pt>
                <c:pt idx="54">
                  <c:v>-1.1624300000000001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-1.08863</c:v>
                </c:pt>
                <c:pt idx="58">
                  <c:v>-1.0629299999999999</c:v>
                </c:pt>
                <c:pt idx="59">
                  <c:v>-1.0388299999999999</c:v>
                </c:pt>
                <c:pt idx="60">
                  <c:v>-1.0131300000000001</c:v>
                </c:pt>
                <c:pt idx="61">
                  <c:v>-0.98914599999999997</c:v>
                </c:pt>
                <c:pt idx="62">
                  <c:v>-0.96337300000000003</c:v>
                </c:pt>
                <c:pt idx="63">
                  <c:v>-0.93926299999999996</c:v>
                </c:pt>
                <c:pt idx="64">
                  <c:v>-0.91350200000000004</c:v>
                </c:pt>
                <c:pt idx="65">
                  <c:v>-0.88800999999999997</c:v>
                </c:pt>
                <c:pt idx="66">
                  <c:v>-0.86387100000000006</c:v>
                </c:pt>
                <c:pt idx="67">
                  <c:v>-0.83819999999999995</c:v>
                </c:pt>
                <c:pt idx="68">
                  <c:v>-0.81407499999999999</c:v>
                </c:pt>
                <c:pt idx="69">
                  <c:v>-0.78840100000000002</c:v>
                </c:pt>
                <c:pt idx="70">
                  <c:v>-0.76435900000000001</c:v>
                </c:pt>
                <c:pt idx="71">
                  <c:v>-0.73865099999999995</c:v>
                </c:pt>
                <c:pt idx="72">
                  <c:v>-0.71449300000000004</c:v>
                </c:pt>
                <c:pt idx="73">
                  <c:v>-0.68914900000000001</c:v>
                </c:pt>
                <c:pt idx="74">
                  <c:v>-0.66504399999999997</c:v>
                </c:pt>
                <c:pt idx="75">
                  <c:v>-0.63936999999999999</c:v>
                </c:pt>
                <c:pt idx="76">
                  <c:v>-0.61525399999999997</c:v>
                </c:pt>
                <c:pt idx="77">
                  <c:v>-0.58962700000000001</c:v>
                </c:pt>
                <c:pt idx="78">
                  <c:v>-0.56551499999999999</c:v>
                </c:pt>
                <c:pt idx="79">
                  <c:v>-0.53982300000000005</c:v>
                </c:pt>
                <c:pt idx="80">
                  <c:v>-0.51569699999999996</c:v>
                </c:pt>
                <c:pt idx="81">
                  <c:v>-0.49021700000000001</c:v>
                </c:pt>
                <c:pt idx="82">
                  <c:v>-0.46607700000000002</c:v>
                </c:pt>
                <c:pt idx="83">
                  <c:v>-0.44040000000000001</c:v>
                </c:pt>
                <c:pt idx="84">
                  <c:v>-0.41464499999999999</c:v>
                </c:pt>
                <c:pt idx="85">
                  <c:v>-0.39060699999999998</c:v>
                </c:pt>
                <c:pt idx="86">
                  <c:v>-0.36487900000000001</c:v>
                </c:pt>
                <c:pt idx="87">
                  <c:v>-0.34080899999999997</c:v>
                </c:pt>
                <c:pt idx="88">
                  <c:v>-0.31509999999999999</c:v>
                </c:pt>
                <c:pt idx="89">
                  <c:v>-0.29098600000000002</c:v>
                </c:pt>
                <c:pt idx="90">
                  <c:v>-0.26543600000000001</c:v>
                </c:pt>
                <c:pt idx="91">
                  <c:v>-0.241309</c:v>
                </c:pt>
                <c:pt idx="92">
                  <c:v>-0.21560099999999999</c:v>
                </c:pt>
                <c:pt idx="93">
                  <c:v>-0.19148899999999999</c:v>
                </c:pt>
                <c:pt idx="94">
                  <c:v>-0.165829</c:v>
                </c:pt>
                <c:pt idx="95">
                  <c:v>-0.141765</c:v>
                </c:pt>
                <c:pt idx="96">
                  <c:v>-0.116106</c:v>
                </c:pt>
                <c:pt idx="97">
                  <c:v>-9.1957200000000003E-2</c:v>
                </c:pt>
                <c:pt idx="98">
                  <c:v>-6.6436400000000007E-2</c:v>
                </c:pt>
                <c:pt idx="99">
                  <c:v>-4.2311399999999999E-2</c:v>
                </c:pt>
                <c:pt idx="100">
                  <c:v>-1.6650100000000001E-2</c:v>
                </c:pt>
                <c:pt idx="101">
                  <c:v>1.62985E-2</c:v>
                </c:pt>
                <c:pt idx="102">
                  <c:v>4.2064299999999999E-2</c:v>
                </c:pt>
                <c:pt idx="103">
                  <c:v>6.6234299999999996E-2</c:v>
                </c:pt>
                <c:pt idx="104">
                  <c:v>9.1794600000000004E-2</c:v>
                </c:pt>
                <c:pt idx="105">
                  <c:v>0.115976</c:v>
                </c:pt>
                <c:pt idx="106">
                  <c:v>0.14180100000000001</c:v>
                </c:pt>
                <c:pt idx="107">
                  <c:v>0.165913</c:v>
                </c:pt>
                <c:pt idx="108">
                  <c:v>0.191579</c:v>
                </c:pt>
                <c:pt idx="109">
                  <c:v>0.21568599999999999</c:v>
                </c:pt>
                <c:pt idx="110">
                  <c:v>0.241372</c:v>
                </c:pt>
                <c:pt idx="111">
                  <c:v>0.26551000000000002</c:v>
                </c:pt>
                <c:pt idx="112">
                  <c:v>0.29106700000000002</c:v>
                </c:pt>
                <c:pt idx="113">
                  <c:v>0.31521300000000002</c:v>
                </c:pt>
                <c:pt idx="114">
                  <c:v>0.340891</c:v>
                </c:pt>
                <c:pt idx="115">
                  <c:v>0.36499999999999999</c:v>
                </c:pt>
                <c:pt idx="116">
                  <c:v>0.39069799999999999</c:v>
                </c:pt>
                <c:pt idx="117">
                  <c:v>0.41477399999999998</c:v>
                </c:pt>
                <c:pt idx="118">
                  <c:v>0.44048900000000002</c:v>
                </c:pt>
                <c:pt idx="119">
                  <c:v>0.466196</c:v>
                </c:pt>
                <c:pt idx="120">
                  <c:v>0.49032399999999998</c:v>
                </c:pt>
                <c:pt idx="121">
                  <c:v>0.51582799999999995</c:v>
                </c:pt>
                <c:pt idx="122">
                  <c:v>0.53994699999999995</c:v>
                </c:pt>
                <c:pt idx="123">
                  <c:v>0.56564300000000001</c:v>
                </c:pt>
                <c:pt idx="124">
                  <c:v>0.58973200000000003</c:v>
                </c:pt>
                <c:pt idx="125">
                  <c:v>0.61540099999999998</c:v>
                </c:pt>
                <c:pt idx="126">
                  <c:v>0.63954900000000003</c:v>
                </c:pt>
                <c:pt idx="127">
                  <c:v>0.66519899999999998</c:v>
                </c:pt>
                <c:pt idx="128">
                  <c:v>0.68932300000000002</c:v>
                </c:pt>
                <c:pt idx="129">
                  <c:v>0.71468900000000002</c:v>
                </c:pt>
                <c:pt idx="130">
                  <c:v>0.73880100000000004</c:v>
                </c:pt>
                <c:pt idx="131">
                  <c:v>0.76451100000000005</c:v>
                </c:pt>
                <c:pt idx="132">
                  <c:v>0.78856000000000004</c:v>
                </c:pt>
                <c:pt idx="133">
                  <c:v>0.81418599999999997</c:v>
                </c:pt>
                <c:pt idx="134">
                  <c:v>0.838283</c:v>
                </c:pt>
                <c:pt idx="135">
                  <c:v>0.86395999999999995</c:v>
                </c:pt>
                <c:pt idx="136">
                  <c:v>0.88807100000000005</c:v>
                </c:pt>
                <c:pt idx="137">
                  <c:v>0.91359699999999999</c:v>
                </c:pt>
                <c:pt idx="138">
                  <c:v>0.939361</c:v>
                </c:pt>
                <c:pt idx="139">
                  <c:v>0.96342399999999995</c:v>
                </c:pt>
                <c:pt idx="140">
                  <c:v>0.98910799999999999</c:v>
                </c:pt>
                <c:pt idx="141">
                  <c:v>1.01312</c:v>
                </c:pt>
                <c:pt idx="142">
                  <c:v>1.0388299999999999</c:v>
                </c:pt>
                <c:pt idx="143">
                  <c:v>1.06294</c:v>
                </c:pt>
                <c:pt idx="144">
                  <c:v>1.08866</c:v>
                </c:pt>
                <c:pt idx="145">
                  <c:v>1.1126400000000001</c:v>
                </c:pt>
                <c:pt idx="146">
                  <c:v>1.13835</c:v>
                </c:pt>
                <c:pt idx="147">
                  <c:v>1.1624300000000001</c:v>
                </c:pt>
                <c:pt idx="148">
                  <c:v>1.18814</c:v>
                </c:pt>
                <c:pt idx="149">
                  <c:v>1.21221</c:v>
                </c:pt>
                <c:pt idx="150">
                  <c:v>1.2378899999999999</c:v>
                </c:pt>
                <c:pt idx="151">
                  <c:v>1.2620100000000001</c:v>
                </c:pt>
                <c:pt idx="152">
                  <c:v>1.28769</c:v>
                </c:pt>
                <c:pt idx="153">
                  <c:v>1.31182</c:v>
                </c:pt>
                <c:pt idx="154">
                  <c:v>1.33727</c:v>
                </c:pt>
                <c:pt idx="155">
                  <c:v>1.36137</c:v>
                </c:pt>
                <c:pt idx="156">
                  <c:v>1.3870899999999999</c:v>
                </c:pt>
                <c:pt idx="157">
                  <c:v>1.41283</c:v>
                </c:pt>
                <c:pt idx="158">
                  <c:v>1.4368399999999999</c:v>
                </c:pt>
                <c:pt idx="159">
                  <c:v>1.4625999999999999</c:v>
                </c:pt>
                <c:pt idx="160">
                  <c:v>1.4866900000000001</c:v>
                </c:pt>
                <c:pt idx="161">
                  <c:v>1.5124</c:v>
                </c:pt>
                <c:pt idx="162">
                  <c:v>1.5365500000000001</c:v>
                </c:pt>
                <c:pt idx="163">
                  <c:v>1.56227</c:v>
                </c:pt>
                <c:pt idx="164">
                  <c:v>1.58636</c:v>
                </c:pt>
                <c:pt idx="165">
                  <c:v>1.61208</c:v>
                </c:pt>
                <c:pt idx="166">
                  <c:v>1.63602</c:v>
                </c:pt>
                <c:pt idx="167">
                  <c:v>1.6617299999999999</c:v>
                </c:pt>
                <c:pt idx="168">
                  <c:v>1.68581</c:v>
                </c:pt>
                <c:pt idx="169">
                  <c:v>1.7115199999999999</c:v>
                </c:pt>
                <c:pt idx="170">
                  <c:v>1.7354700000000001</c:v>
                </c:pt>
                <c:pt idx="171">
                  <c:v>1.7612000000000001</c:v>
                </c:pt>
                <c:pt idx="172">
                  <c:v>1.7853000000000001</c:v>
                </c:pt>
                <c:pt idx="173">
                  <c:v>1.81101</c:v>
                </c:pt>
                <c:pt idx="174">
                  <c:v>1.8349899999999999</c:v>
                </c:pt>
                <c:pt idx="175">
                  <c:v>1.86069</c:v>
                </c:pt>
                <c:pt idx="176">
                  <c:v>1.8863799999999999</c:v>
                </c:pt>
                <c:pt idx="177">
                  <c:v>1.9105399999999999</c:v>
                </c:pt>
                <c:pt idx="178">
                  <c:v>1.9361200000000001</c:v>
                </c:pt>
                <c:pt idx="179">
                  <c:v>1.96024</c:v>
                </c:pt>
                <c:pt idx="180">
                  <c:v>1.9859199999999999</c:v>
                </c:pt>
                <c:pt idx="181">
                  <c:v>2.0100600000000002</c:v>
                </c:pt>
                <c:pt idx="182">
                  <c:v>2.0356999999999998</c:v>
                </c:pt>
                <c:pt idx="183">
                  <c:v>2.0597599999999998</c:v>
                </c:pt>
                <c:pt idx="184">
                  <c:v>2.08548</c:v>
                </c:pt>
                <c:pt idx="185">
                  <c:v>2.1095700000000002</c:v>
                </c:pt>
                <c:pt idx="186">
                  <c:v>2.13531</c:v>
                </c:pt>
                <c:pt idx="187">
                  <c:v>2.1591999999999998</c:v>
                </c:pt>
                <c:pt idx="188">
                  <c:v>2.18493</c:v>
                </c:pt>
                <c:pt idx="189">
                  <c:v>2.2090200000000002</c:v>
                </c:pt>
                <c:pt idx="190">
                  <c:v>2.23475</c:v>
                </c:pt>
                <c:pt idx="191">
                  <c:v>2.2587899999999999</c:v>
                </c:pt>
                <c:pt idx="192">
                  <c:v>2.2845</c:v>
                </c:pt>
                <c:pt idx="193">
                  <c:v>2.30857</c:v>
                </c:pt>
                <c:pt idx="194">
                  <c:v>2.3343099999999999</c:v>
                </c:pt>
                <c:pt idx="195">
                  <c:v>2.3596699999999999</c:v>
                </c:pt>
                <c:pt idx="196">
                  <c:v>2.3837899999999999</c:v>
                </c:pt>
                <c:pt idx="197">
                  <c:v>2.40944</c:v>
                </c:pt>
                <c:pt idx="198">
                  <c:v>2.4335499999999999</c:v>
                </c:pt>
                <c:pt idx="199">
                  <c:v>2.4592200000000002</c:v>
                </c:pt>
                <c:pt idx="200">
                  <c:v>2.48326</c:v>
                </c:pt>
                <c:pt idx="201">
                  <c:v>2.5089899999999998</c:v>
                </c:pt>
              </c:numCache>
            </c:numRef>
          </c:xVal>
          <c:yVal>
            <c:numRef>
              <c:f>'50C'!$L$9:$L$210</c:f>
              <c:numCache>
                <c:formatCode>General</c:formatCode>
                <c:ptCount val="202"/>
                <c:pt idx="0">
                  <c:v>96.270411395738009</c:v>
                </c:pt>
                <c:pt idx="1">
                  <c:v>79.384600157750285</c:v>
                </c:pt>
                <c:pt idx="2">
                  <c:v>65.452520814357484</c:v>
                </c:pt>
                <c:pt idx="3">
                  <c:v>69.784682407481029</c:v>
                </c:pt>
                <c:pt idx="4">
                  <c:v>65.445542309028326</c:v>
                </c:pt>
                <c:pt idx="5">
                  <c:v>61.780110977638358</c:v>
                </c:pt>
                <c:pt idx="6">
                  <c:v>62.243859369903738</c:v>
                </c:pt>
                <c:pt idx="7">
                  <c:v>58.209880493009791</c:v>
                </c:pt>
                <c:pt idx="8">
                  <c:v>61.346535293882454</c:v>
                </c:pt>
                <c:pt idx="9">
                  <c:v>60.212530290049138</c:v>
                </c:pt>
                <c:pt idx="10">
                  <c:v>59.74661754364341</c:v>
                </c:pt>
                <c:pt idx="11">
                  <c:v>63.01646386066561</c:v>
                </c:pt>
                <c:pt idx="12">
                  <c:v>58.951995359635134</c:v>
                </c:pt>
                <c:pt idx="13">
                  <c:v>58.619274129378951</c:v>
                </c:pt>
                <c:pt idx="14">
                  <c:v>56.154966100052661</c:v>
                </c:pt>
                <c:pt idx="15">
                  <c:v>53.838292040420122</c:v>
                </c:pt>
                <c:pt idx="16">
                  <c:v>55.373181652496051</c:v>
                </c:pt>
                <c:pt idx="17">
                  <c:v>54.64062089404198</c:v>
                </c:pt>
                <c:pt idx="18">
                  <c:v>50.577757109993016</c:v>
                </c:pt>
                <c:pt idx="19">
                  <c:v>52.642468332519954</c:v>
                </c:pt>
                <c:pt idx="20">
                  <c:v>50.583616341115523</c:v>
                </c:pt>
                <c:pt idx="21">
                  <c:v>48.249290393798105</c:v>
                </c:pt>
                <c:pt idx="22">
                  <c:v>46.588673213632248</c:v>
                </c:pt>
                <c:pt idx="23">
                  <c:v>40.255149624979225</c:v>
                </c:pt>
                <c:pt idx="24">
                  <c:v>46.201914143395584</c:v>
                </c:pt>
                <c:pt idx="25">
                  <c:v>41.866785837552101</c:v>
                </c:pt>
                <c:pt idx="26">
                  <c:v>45.005045355406281</c:v>
                </c:pt>
                <c:pt idx="27">
                  <c:v>37.742662986506303</c:v>
                </c:pt>
                <c:pt idx="28">
                  <c:v>36.614274492396959</c:v>
                </c:pt>
                <c:pt idx="29">
                  <c:v>32.549003632853513</c:v>
                </c:pt>
                <c:pt idx="30">
                  <c:v>32.616924289374793</c:v>
                </c:pt>
                <c:pt idx="31">
                  <c:v>34.550851071291078</c:v>
                </c:pt>
                <c:pt idx="32">
                  <c:v>29.83674455894203</c:v>
                </c:pt>
                <c:pt idx="33">
                  <c:v>24.57195511449406</c:v>
                </c:pt>
                <c:pt idx="34">
                  <c:v>25.438752469186809</c:v>
                </c:pt>
                <c:pt idx="35">
                  <c:v>23.373481609612057</c:v>
                </c:pt>
                <c:pt idx="36">
                  <c:v>19.448623492923645</c:v>
                </c:pt>
                <c:pt idx="37">
                  <c:v>25.78238980310843</c:v>
                </c:pt>
                <c:pt idx="38">
                  <c:v>15.450470931366311</c:v>
                </c:pt>
                <c:pt idx="39">
                  <c:v>12.587125732244075</c:v>
                </c:pt>
                <c:pt idx="40">
                  <c:v>13.04605997334285</c:v>
                </c:pt>
                <c:pt idx="41">
                  <c:v>8.5833566609849754</c:v>
                </c:pt>
                <c:pt idx="42">
                  <c:v>6.2506354308045076</c:v>
                </c:pt>
                <c:pt idx="43">
                  <c:v>3.3880925902174397</c:v>
                </c:pt>
                <c:pt idx="44">
                  <c:v>0.2629135301468466</c:v>
                </c:pt>
                <c:pt idx="45">
                  <c:v>2.595877481770259</c:v>
                </c:pt>
                <c:pt idx="46">
                  <c:v>-4.2634559247023418</c:v>
                </c:pt>
                <c:pt idx="47">
                  <c:v>-6.9912025320029159</c:v>
                </c:pt>
                <c:pt idx="48">
                  <c:v>-3.0396238623886518</c:v>
                </c:pt>
                <c:pt idx="49">
                  <c:v>-6.1784430175126914</c:v>
                </c:pt>
                <c:pt idx="50">
                  <c:v>-10.241306801539451</c:v>
                </c:pt>
                <c:pt idx="51">
                  <c:v>-15.77595369224305</c:v>
                </c:pt>
                <c:pt idx="52">
                  <c:v>-13.438175589364221</c:v>
                </c:pt>
                <c:pt idx="53">
                  <c:v>-14.970415404480519</c:v>
                </c:pt>
                <c:pt idx="54">
                  <c:v>-15.835365320659987</c:v>
                </c:pt>
                <c:pt idx="55">
                  <c:v>-16.172098343547603</c:v>
                </c:pt>
                <c:pt idx="56">
                  <c:v>-23.834320240778695</c:v>
                </c:pt>
                <c:pt idx="57">
                  <c:v>-28.5540432627851</c:v>
                </c:pt>
                <c:pt idx="58">
                  <c:v>-23.019153650682966</c:v>
                </c:pt>
                <c:pt idx="59">
                  <c:v>-22.553800541391666</c:v>
                </c:pt>
                <c:pt idx="60">
                  <c:v>-28.214417721494911</c:v>
                </c:pt>
                <c:pt idx="61">
                  <c:v>-26.140399140128778</c:v>
                </c:pt>
                <c:pt idx="62">
                  <c:v>-30.80727471687084</c:v>
                </c:pt>
                <c:pt idx="63">
                  <c:v>-30.742563494357</c:v>
                </c:pt>
                <c:pt idx="64">
                  <c:v>-37.00783435371946</c:v>
                </c:pt>
                <c:pt idx="65">
                  <c:v>-29.457058042847706</c:v>
                </c:pt>
                <c:pt idx="66">
                  <c:v>-39.190742103389908</c:v>
                </c:pt>
                <c:pt idx="67">
                  <c:v>-43.449594094724375</c:v>
                </c:pt>
                <c:pt idx="68">
                  <c:v>-42.386487589318733</c:v>
                </c:pt>
                <c:pt idx="69">
                  <c:v>-47.245339580559431</c:v>
                </c:pt>
                <c:pt idx="70">
                  <c:v>-45.575814207055032</c:v>
                </c:pt>
                <c:pt idx="71">
                  <c:v>-49.237875632357486</c:v>
                </c:pt>
                <c:pt idx="72">
                  <c:v>-50.776373843941514</c:v>
                </c:pt>
                <c:pt idx="73">
                  <c:v>-53.609550362310188</c:v>
                </c:pt>
                <c:pt idx="74">
                  <c:v>-56.543234422878896</c:v>
                </c:pt>
                <c:pt idx="75">
                  <c:v>-57.403691131163725</c:v>
                </c:pt>
                <c:pt idx="76">
                  <c:v>-58.538979908728805</c:v>
                </c:pt>
                <c:pt idx="77">
                  <c:v>-61.994622465899603</c:v>
                </c:pt>
                <c:pt idx="78">
                  <c:v>-62.329911243530496</c:v>
                </c:pt>
                <c:pt idx="79">
                  <c:v>-62.791972669007379</c:v>
                </c:pt>
                <c:pt idx="80">
                  <c:v>-65.927261446585561</c:v>
                </c:pt>
                <c:pt idx="81">
                  <c:v>-63.973275701467713</c:v>
                </c:pt>
                <c:pt idx="82">
                  <c:v>-61.911773912992636</c:v>
                </c:pt>
                <c:pt idx="83">
                  <c:v>-63.37223062145015</c:v>
                </c:pt>
                <c:pt idx="84">
                  <c:v>-76.434292046911878</c:v>
                </c:pt>
                <c:pt idx="85">
                  <c:v>-69.966371390339788</c:v>
                </c:pt>
                <c:pt idx="86">
                  <c:v>-77.628432815757265</c:v>
                </c:pt>
                <c:pt idx="87">
                  <c:v>-73.562116876235706</c:v>
                </c:pt>
                <c:pt idx="88">
                  <c:v>-81.422573584610802</c:v>
                </c:pt>
                <c:pt idx="89">
                  <c:v>-78.159467079164102</c:v>
                </c:pt>
                <c:pt idx="90">
                  <c:v>-82.208690768226234</c:v>
                </c:pt>
                <c:pt idx="91">
                  <c:v>-81.545584262787685</c:v>
                </c:pt>
                <c:pt idx="92">
                  <c:v>-85.207645688267775</c:v>
                </c:pt>
                <c:pt idx="93">
                  <c:v>-81.544539182853981</c:v>
                </c:pt>
                <c:pt idx="94">
                  <c:v>-87.601786457280895</c:v>
                </c:pt>
                <c:pt idx="95">
                  <c:v>-90.33226108350334</c:v>
                </c:pt>
                <c:pt idx="96">
                  <c:v>-88.192717791901742</c:v>
                </c:pt>
                <c:pt idx="97">
                  <c:v>-87.891216003654904</c:v>
                </c:pt>
                <c:pt idx="98">
                  <c:v>-90.098834975460562</c:v>
                </c:pt>
                <c:pt idx="99">
                  <c:v>-93.034123753099607</c:v>
                </c:pt>
                <c:pt idx="100">
                  <c:v>-91.354580461366908</c:v>
                </c:pt>
                <c:pt idx="101">
                  <c:v>-87.720758897624762</c:v>
                </c:pt>
                <c:pt idx="102">
                  <c:v>-86.949239191458361</c:v>
                </c:pt>
                <c:pt idx="103">
                  <c:v>-82.890946837199664</c:v>
                </c:pt>
                <c:pt idx="104">
                  <c:v>-85.001775243309652</c:v>
                </c:pt>
                <c:pt idx="105">
                  <c:v>-87.221878171916956</c:v>
                </c:pt>
                <c:pt idx="106">
                  <c:v>-98.290358465646932</c:v>
                </c:pt>
                <c:pt idx="107">
                  <c:v>-106.62243780918956</c:v>
                </c:pt>
                <c:pt idx="108">
                  <c:v>-101.88449923447251</c:v>
                </c:pt>
                <c:pt idx="109">
                  <c:v>-105.21818329500832</c:v>
                </c:pt>
                <c:pt idx="110">
                  <c:v>-108.47864000336216</c:v>
                </c:pt>
                <c:pt idx="111">
                  <c:v>-110.01553349805349</c:v>
                </c:pt>
                <c:pt idx="112">
                  <c:v>-119.46315247000072</c:v>
                </c:pt>
                <c:pt idx="113">
                  <c:v>-114.60325539864868</c:v>
                </c:pt>
                <c:pt idx="114">
                  <c:v>-116.26371210713415</c:v>
                </c:pt>
                <c:pt idx="115">
                  <c:v>-123.9957914505041</c:v>
                </c:pt>
                <c:pt idx="116">
                  <c:v>-117.66106231005935</c:v>
                </c:pt>
                <c:pt idx="117">
                  <c:v>-122.79153693635082</c:v>
                </c:pt>
                <c:pt idx="118">
                  <c:v>-123.85520307889308</c:v>
                </c:pt>
                <c:pt idx="119">
                  <c:v>-127.31726450443404</c:v>
                </c:pt>
                <c:pt idx="120">
                  <c:v>-126.85415799911225</c:v>
                </c:pt>
                <c:pt idx="121">
                  <c:v>-129.70017225386599</c:v>
                </c:pt>
                <c:pt idx="122">
                  <c:v>-131.4354610313373</c:v>
                </c:pt>
                <c:pt idx="123">
                  <c:v>-128.69912717405896</c:v>
                </c:pt>
                <c:pt idx="124">
                  <c:v>-128.43281123435801</c:v>
                </c:pt>
                <c:pt idx="125">
                  <c:v>-132.2916632258142</c:v>
                </c:pt>
                <c:pt idx="126">
                  <c:v>-143.82534728616392</c:v>
                </c:pt>
                <c:pt idx="127">
                  <c:v>-131.88901342866544</c:v>
                </c:pt>
                <c:pt idx="128">
                  <c:v>-134.62430220627652</c:v>
                </c:pt>
                <c:pt idx="129">
                  <c:v>-137.85908344168263</c:v>
                </c:pt>
                <c:pt idx="130">
                  <c:v>-134.19597693626883</c:v>
                </c:pt>
                <c:pt idx="131">
                  <c:v>-142.25643364467189</c:v>
                </c:pt>
                <c:pt idx="132">
                  <c:v>-129.99172242222912</c:v>
                </c:pt>
                <c:pt idx="133">
                  <c:v>-141.24415554528369</c:v>
                </c:pt>
                <c:pt idx="134">
                  <c:v>-142.57783960580639</c:v>
                </c:pt>
                <c:pt idx="135">
                  <c:v>-140.03990103121922</c:v>
                </c:pt>
                <c:pt idx="136">
                  <c:v>-144.1735850916892</c:v>
                </c:pt>
                <c:pt idx="137">
                  <c:v>-131.42762293192334</c:v>
                </c:pt>
                <c:pt idx="138">
                  <c:v>-142.29128907441435</c:v>
                </c:pt>
                <c:pt idx="139">
                  <c:v>-144.82176370069766</c:v>
                </c:pt>
                <c:pt idx="140">
                  <c:v>-147.68222040917323</c:v>
                </c:pt>
                <c:pt idx="141">
                  <c:v>-144.01109031840775</c:v>
                </c:pt>
                <c:pt idx="142">
                  <c:v>-144.07475646098789</c:v>
                </c:pt>
                <c:pt idx="143">
                  <c:v>-144.01004523865168</c:v>
                </c:pt>
                <c:pt idx="144">
                  <c:v>-146.07371138097847</c:v>
                </c:pt>
                <c:pt idx="145">
                  <c:v>-155.99455770498594</c:v>
                </c:pt>
                <c:pt idx="146">
                  <c:v>-148.06143328165433</c:v>
                </c:pt>
                <c:pt idx="147">
                  <c:v>-149.99351262527938</c:v>
                </c:pt>
                <c:pt idx="148">
                  <c:v>-154.05557405046011</c:v>
                </c:pt>
                <c:pt idx="149">
                  <c:v>-153.98765339398324</c:v>
                </c:pt>
                <c:pt idx="150">
                  <c:v>-156.04811010234698</c:v>
                </c:pt>
                <c:pt idx="151">
                  <c:v>-157.98339887993507</c:v>
                </c:pt>
                <c:pt idx="152">
                  <c:v>-160.04385558829881</c:v>
                </c:pt>
                <c:pt idx="153">
                  <c:v>-159.98074908303295</c:v>
                </c:pt>
                <c:pt idx="154">
                  <c:v>-164.02194918665458</c:v>
                </c:pt>
                <c:pt idx="155">
                  <c:v>-157.95884268108296</c:v>
                </c:pt>
                <c:pt idx="156">
                  <c:v>-160.02250882358737</c:v>
                </c:pt>
                <c:pt idx="157">
                  <c:v>-162.08777968316213</c:v>
                </c:pt>
                <c:pt idx="158">
                  <c:v>-162.01504487547425</c:v>
                </c:pt>
                <c:pt idx="159">
                  <c:v>-168.0803157350752</c:v>
                </c:pt>
                <c:pt idx="160">
                  <c:v>-168.01399979566867</c:v>
                </c:pt>
                <c:pt idx="161">
                  <c:v>-172.0760612208494</c:v>
                </c:pt>
                <c:pt idx="162">
                  <c:v>-168.01616414987564</c:v>
                </c:pt>
                <c:pt idx="163">
                  <c:v>-178.07662085811415</c:v>
                </c:pt>
                <c:pt idx="164">
                  <c:v>-170.01351435279588</c:v>
                </c:pt>
                <c:pt idx="165">
                  <c:v>-172.07718049547793</c:v>
                </c:pt>
                <c:pt idx="166">
                  <c:v>-177.99642210221123</c:v>
                </c:pt>
                <c:pt idx="167">
                  <c:v>-174.06169296165785</c:v>
                </c:pt>
                <c:pt idx="168">
                  <c:v>-179.99216758823877</c:v>
                </c:pt>
                <c:pt idx="169">
                  <c:v>-184.05422901359714</c:v>
                </c:pt>
                <c:pt idx="170">
                  <c:v>-179.97828477174238</c:v>
                </c:pt>
                <c:pt idx="171">
                  <c:v>-180.04355563139285</c:v>
                </c:pt>
                <c:pt idx="172">
                  <c:v>-181.9772396919106</c:v>
                </c:pt>
                <c:pt idx="173">
                  <c:v>-190.0376964000472</c:v>
                </c:pt>
                <c:pt idx="174">
                  <c:v>-191.96175215814293</c:v>
                </c:pt>
                <c:pt idx="175">
                  <c:v>-186.02702301784291</c:v>
                </c:pt>
                <c:pt idx="176">
                  <c:v>-190.08747972630857</c:v>
                </c:pt>
                <c:pt idx="177">
                  <c:v>-196.02437322081556</c:v>
                </c:pt>
                <c:pt idx="178">
                  <c:v>-194.07841106122703</c:v>
                </c:pt>
                <c:pt idx="179">
                  <c:v>-192.01530455550397</c:v>
                </c:pt>
                <c:pt idx="180">
                  <c:v>-202.07255182995709</c:v>
                </c:pt>
                <c:pt idx="181">
                  <c:v>-204.00944532443788</c:v>
                </c:pt>
                <c:pt idx="182">
                  <c:v>-198.06990203310448</c:v>
                </c:pt>
                <c:pt idx="183">
                  <c:v>-203.99877194208216</c:v>
                </c:pt>
                <c:pt idx="184">
                  <c:v>-202.06404280198598</c:v>
                </c:pt>
                <c:pt idx="185">
                  <c:v>-201.99772686222417</c:v>
                </c:pt>
                <c:pt idx="186">
                  <c:v>-212.0597882878883</c:v>
                </c:pt>
                <c:pt idx="187">
                  <c:v>-211.9774251777784</c:v>
                </c:pt>
                <c:pt idx="188">
                  <c:v>-212.0426960370736</c:v>
                </c:pt>
                <c:pt idx="189">
                  <c:v>-211.97638009766706</c:v>
                </c:pt>
                <c:pt idx="190">
                  <c:v>-216.0400462402734</c:v>
                </c:pt>
                <c:pt idx="191">
                  <c:v>-221.96731143235837</c:v>
                </c:pt>
                <c:pt idx="192">
                  <c:v>-230.02776814067261</c:v>
                </c:pt>
                <c:pt idx="193">
                  <c:v>-225.96145220123987</c:v>
                </c:pt>
                <c:pt idx="194">
                  <c:v>-232.02511834394812</c:v>
                </c:pt>
                <c:pt idx="195">
                  <c:v>-230.06150429623062</c:v>
                </c:pt>
                <c:pt idx="196">
                  <c:v>-239.99358363955281</c:v>
                </c:pt>
                <c:pt idx="197">
                  <c:v>-240.05243563109957</c:v>
                </c:pt>
                <c:pt idx="198">
                  <c:v>-243.9861196915416</c:v>
                </c:pt>
                <c:pt idx="199">
                  <c:v>-240.04818111702519</c:v>
                </c:pt>
                <c:pt idx="200">
                  <c:v>-245.97544630893253</c:v>
                </c:pt>
                <c:pt idx="201">
                  <c:v>-246.04071716876064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5568"/>
        <c:axId val="44207488"/>
      </c:scatterChart>
      <c:valAx>
        <c:axId val="442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7488"/>
        <c:crossesAt val="0"/>
        <c:crossBetween val="midCat"/>
      </c:valAx>
      <c:valAx>
        <c:axId val="4420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5568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(85C)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565322491812438"/>
          <c:y val="2.190923137700956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'85C'!$H$8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'85C'!$D$9:$D$210</c:f>
              <c:numCache>
                <c:formatCode>General</c:formatCode>
                <c:ptCount val="202"/>
                <c:pt idx="0">
                  <c:v>-2.5091000000000001</c:v>
                </c:pt>
                <c:pt idx="1">
                  <c:v>-2.48306</c:v>
                </c:pt>
                <c:pt idx="2">
                  <c:v>-2.4589099999999999</c:v>
                </c:pt>
                <c:pt idx="3">
                  <c:v>-2.4331900000000002</c:v>
                </c:pt>
                <c:pt idx="4">
                  <c:v>-2.40903</c:v>
                </c:pt>
                <c:pt idx="5">
                  <c:v>-2.3833299999999999</c:v>
                </c:pt>
                <c:pt idx="6">
                  <c:v>-2.3592200000000001</c:v>
                </c:pt>
                <c:pt idx="7">
                  <c:v>-2.3339400000000001</c:v>
                </c:pt>
                <c:pt idx="8">
                  <c:v>-2.3082199999999999</c:v>
                </c:pt>
                <c:pt idx="9">
                  <c:v>-2.28403</c:v>
                </c:pt>
                <c:pt idx="10">
                  <c:v>-2.2582900000000001</c:v>
                </c:pt>
                <c:pt idx="11">
                  <c:v>-2.2342399999999998</c:v>
                </c:pt>
                <c:pt idx="12">
                  <c:v>-2.20852</c:v>
                </c:pt>
                <c:pt idx="13">
                  <c:v>-2.1844700000000001</c:v>
                </c:pt>
                <c:pt idx="14">
                  <c:v>-2.15876</c:v>
                </c:pt>
                <c:pt idx="15">
                  <c:v>-2.1348600000000002</c:v>
                </c:pt>
                <c:pt idx="16">
                  <c:v>-2.1091099999999998</c:v>
                </c:pt>
                <c:pt idx="17">
                  <c:v>-2.08501</c:v>
                </c:pt>
                <c:pt idx="18">
                  <c:v>-2.0592999999999999</c:v>
                </c:pt>
                <c:pt idx="19">
                  <c:v>-2.0352299999999999</c:v>
                </c:pt>
                <c:pt idx="20">
                  <c:v>-2.0095800000000001</c:v>
                </c:pt>
                <c:pt idx="21">
                  <c:v>-1.98546</c:v>
                </c:pt>
                <c:pt idx="22">
                  <c:v>-1.9597899999999999</c:v>
                </c:pt>
                <c:pt idx="23">
                  <c:v>-1.93564</c:v>
                </c:pt>
                <c:pt idx="24">
                  <c:v>-1.9100699999999999</c:v>
                </c:pt>
                <c:pt idx="25">
                  <c:v>-1.88595</c:v>
                </c:pt>
                <c:pt idx="26">
                  <c:v>-1.86029</c:v>
                </c:pt>
                <c:pt idx="27">
                  <c:v>-1.8345899999999999</c:v>
                </c:pt>
                <c:pt idx="28">
                  <c:v>-1.81057</c:v>
                </c:pt>
                <c:pt idx="29">
                  <c:v>-1.78487</c:v>
                </c:pt>
                <c:pt idx="30">
                  <c:v>-1.76081</c:v>
                </c:pt>
                <c:pt idx="31">
                  <c:v>-1.73509</c:v>
                </c:pt>
                <c:pt idx="32">
                  <c:v>-1.7111700000000001</c:v>
                </c:pt>
                <c:pt idx="33">
                  <c:v>-1.6854499999999999</c:v>
                </c:pt>
                <c:pt idx="34">
                  <c:v>-1.6614</c:v>
                </c:pt>
                <c:pt idx="35">
                  <c:v>-1.6357600000000001</c:v>
                </c:pt>
                <c:pt idx="36">
                  <c:v>-1.61178</c:v>
                </c:pt>
                <c:pt idx="37">
                  <c:v>-1.5860300000000001</c:v>
                </c:pt>
                <c:pt idx="38">
                  <c:v>-1.5619000000000001</c:v>
                </c:pt>
                <c:pt idx="39">
                  <c:v>-1.5361899999999999</c:v>
                </c:pt>
                <c:pt idx="40">
                  <c:v>-1.5120400000000001</c:v>
                </c:pt>
                <c:pt idx="41">
                  <c:v>-1.4863299999999999</c:v>
                </c:pt>
                <c:pt idx="42">
                  <c:v>-1.4622200000000001</c:v>
                </c:pt>
                <c:pt idx="43">
                  <c:v>-1.4365000000000001</c:v>
                </c:pt>
                <c:pt idx="44">
                  <c:v>-1.4125099999999999</c:v>
                </c:pt>
                <c:pt idx="45">
                  <c:v>-1.3867700000000001</c:v>
                </c:pt>
                <c:pt idx="46">
                  <c:v>-1.36107</c:v>
                </c:pt>
                <c:pt idx="47">
                  <c:v>-1.3369599999999999</c:v>
                </c:pt>
                <c:pt idx="48">
                  <c:v>-1.31145</c:v>
                </c:pt>
                <c:pt idx="49">
                  <c:v>-1.2873600000000001</c:v>
                </c:pt>
                <c:pt idx="50">
                  <c:v>-1.2617</c:v>
                </c:pt>
                <c:pt idx="51">
                  <c:v>-1.2375700000000001</c:v>
                </c:pt>
                <c:pt idx="52">
                  <c:v>-1.2119500000000001</c:v>
                </c:pt>
                <c:pt idx="53">
                  <c:v>-1.18787</c:v>
                </c:pt>
                <c:pt idx="54">
                  <c:v>-1.1621300000000001</c:v>
                </c:pt>
                <c:pt idx="55">
                  <c:v>-1.1380300000000001</c:v>
                </c:pt>
                <c:pt idx="56">
                  <c:v>-1.1123099999999999</c:v>
                </c:pt>
                <c:pt idx="57">
                  <c:v>-1.08836</c:v>
                </c:pt>
                <c:pt idx="58">
                  <c:v>-1.06267</c:v>
                </c:pt>
                <c:pt idx="59">
                  <c:v>-1.03853</c:v>
                </c:pt>
                <c:pt idx="60">
                  <c:v>-1.0128299999999999</c:v>
                </c:pt>
                <c:pt idx="61">
                  <c:v>-0.98880100000000004</c:v>
                </c:pt>
                <c:pt idx="62">
                  <c:v>-0.96311100000000005</c:v>
                </c:pt>
                <c:pt idx="63">
                  <c:v>-0.93905099999999997</c:v>
                </c:pt>
                <c:pt idx="64">
                  <c:v>-0.91332999999999998</c:v>
                </c:pt>
                <c:pt idx="65">
                  <c:v>-0.88784099999999999</c:v>
                </c:pt>
                <c:pt idx="66">
                  <c:v>-0.86371399999999998</c:v>
                </c:pt>
                <c:pt idx="67">
                  <c:v>-0.83803499999999997</c:v>
                </c:pt>
                <c:pt idx="68">
                  <c:v>-0.81389699999999998</c:v>
                </c:pt>
                <c:pt idx="69">
                  <c:v>-0.78825599999999996</c:v>
                </c:pt>
                <c:pt idx="70">
                  <c:v>-0.76428600000000002</c:v>
                </c:pt>
                <c:pt idx="71">
                  <c:v>-0.73858100000000004</c:v>
                </c:pt>
                <c:pt idx="72">
                  <c:v>-0.71442700000000003</c:v>
                </c:pt>
                <c:pt idx="73">
                  <c:v>-0.68905799999999995</c:v>
                </c:pt>
                <c:pt idx="74">
                  <c:v>-0.66492300000000004</c:v>
                </c:pt>
                <c:pt idx="75">
                  <c:v>-0.63924199999999998</c:v>
                </c:pt>
                <c:pt idx="76">
                  <c:v>-0.61510299999999996</c:v>
                </c:pt>
                <c:pt idx="77">
                  <c:v>-0.58942700000000003</c:v>
                </c:pt>
                <c:pt idx="78">
                  <c:v>-0.56535599999999997</c:v>
                </c:pt>
                <c:pt idx="79">
                  <c:v>-0.53975700000000004</c:v>
                </c:pt>
                <c:pt idx="80">
                  <c:v>-0.51562699999999995</c:v>
                </c:pt>
                <c:pt idx="81">
                  <c:v>-0.490151</c:v>
                </c:pt>
                <c:pt idx="82">
                  <c:v>-0.466088</c:v>
                </c:pt>
                <c:pt idx="83">
                  <c:v>-0.440417</c:v>
                </c:pt>
                <c:pt idx="84">
                  <c:v>-0.41464499999999999</c:v>
                </c:pt>
                <c:pt idx="85">
                  <c:v>-0.39053599999999999</c:v>
                </c:pt>
                <c:pt idx="86">
                  <c:v>-0.36479699999999998</c:v>
                </c:pt>
                <c:pt idx="87">
                  <c:v>-0.34069700000000003</c:v>
                </c:pt>
                <c:pt idx="88">
                  <c:v>-0.31501499999999999</c:v>
                </c:pt>
                <c:pt idx="89">
                  <c:v>-0.29088000000000003</c:v>
                </c:pt>
                <c:pt idx="90">
                  <c:v>-0.26533000000000001</c:v>
                </c:pt>
                <c:pt idx="91">
                  <c:v>-0.24121999999999999</c:v>
                </c:pt>
                <c:pt idx="92">
                  <c:v>-0.21557899999999999</c:v>
                </c:pt>
                <c:pt idx="93">
                  <c:v>-0.19145100000000001</c:v>
                </c:pt>
                <c:pt idx="94">
                  <c:v>-0.165799</c:v>
                </c:pt>
                <c:pt idx="95">
                  <c:v>-0.141707</c:v>
                </c:pt>
                <c:pt idx="96">
                  <c:v>-0.116022</c:v>
                </c:pt>
                <c:pt idx="97">
                  <c:v>-9.1906000000000002E-2</c:v>
                </c:pt>
                <c:pt idx="98">
                  <c:v>-6.6411499999999998E-2</c:v>
                </c:pt>
                <c:pt idx="99">
                  <c:v>-4.2329400000000003E-2</c:v>
                </c:pt>
                <c:pt idx="100">
                  <c:v>-1.6685700000000001E-2</c:v>
                </c:pt>
                <c:pt idx="101">
                  <c:v>1.67203E-2</c:v>
                </c:pt>
                <c:pt idx="102">
                  <c:v>4.2399300000000001E-2</c:v>
                </c:pt>
                <c:pt idx="103">
                  <c:v>6.6534300000000005E-2</c:v>
                </c:pt>
                <c:pt idx="104">
                  <c:v>9.2046600000000006E-2</c:v>
                </c:pt>
                <c:pt idx="105">
                  <c:v>0.116163</c:v>
                </c:pt>
                <c:pt idx="106">
                  <c:v>0.14185500000000001</c:v>
                </c:pt>
                <c:pt idx="107">
                  <c:v>0.165936</c:v>
                </c:pt>
                <c:pt idx="108">
                  <c:v>0.19158800000000001</c:v>
                </c:pt>
                <c:pt idx="109">
                  <c:v>0.215697</c:v>
                </c:pt>
                <c:pt idx="110">
                  <c:v>0.24132300000000001</c:v>
                </c:pt>
                <c:pt idx="111">
                  <c:v>0.265486</c:v>
                </c:pt>
                <c:pt idx="112">
                  <c:v>0.29105300000000001</c:v>
                </c:pt>
                <c:pt idx="113">
                  <c:v>0.31518099999999999</c:v>
                </c:pt>
                <c:pt idx="114">
                  <c:v>0.340839</c:v>
                </c:pt>
                <c:pt idx="115">
                  <c:v>0.36489100000000002</c:v>
                </c:pt>
                <c:pt idx="116">
                  <c:v>0.39061600000000002</c:v>
                </c:pt>
                <c:pt idx="117">
                  <c:v>0.41468100000000002</c:v>
                </c:pt>
                <c:pt idx="118">
                  <c:v>0.44040400000000002</c:v>
                </c:pt>
                <c:pt idx="119">
                  <c:v>0.46609299999999998</c:v>
                </c:pt>
                <c:pt idx="120">
                  <c:v>0.49020200000000003</c:v>
                </c:pt>
                <c:pt idx="121">
                  <c:v>0.51569699999999996</c:v>
                </c:pt>
                <c:pt idx="122">
                  <c:v>0.53983700000000001</c:v>
                </c:pt>
                <c:pt idx="123">
                  <c:v>0.56551499999999999</c:v>
                </c:pt>
                <c:pt idx="124">
                  <c:v>0.58959399999999995</c:v>
                </c:pt>
                <c:pt idx="125">
                  <c:v>0.61522699999999997</c:v>
                </c:pt>
                <c:pt idx="126">
                  <c:v>0.63934100000000005</c:v>
                </c:pt>
                <c:pt idx="127">
                  <c:v>0.66500800000000004</c:v>
                </c:pt>
                <c:pt idx="128">
                  <c:v>0.68910499999999997</c:v>
                </c:pt>
                <c:pt idx="129">
                  <c:v>0.71444700000000005</c:v>
                </c:pt>
                <c:pt idx="130">
                  <c:v>0.73858800000000002</c:v>
                </c:pt>
                <c:pt idx="131">
                  <c:v>0.76427299999999998</c:v>
                </c:pt>
                <c:pt idx="132">
                  <c:v>0.78829099999999996</c:v>
                </c:pt>
                <c:pt idx="133">
                  <c:v>0.81394</c:v>
                </c:pt>
                <c:pt idx="134">
                  <c:v>0.83804400000000001</c:v>
                </c:pt>
                <c:pt idx="135">
                  <c:v>0.86370499999999995</c:v>
                </c:pt>
                <c:pt idx="136">
                  <c:v>0.88785599999999998</c:v>
                </c:pt>
                <c:pt idx="137">
                  <c:v>0.913331</c:v>
                </c:pt>
                <c:pt idx="138">
                  <c:v>0.93905400000000006</c:v>
                </c:pt>
                <c:pt idx="139">
                  <c:v>0.96314299999999997</c:v>
                </c:pt>
                <c:pt idx="140">
                  <c:v>0.9889</c:v>
                </c:pt>
                <c:pt idx="141">
                  <c:v>1.0128999999999999</c:v>
                </c:pt>
                <c:pt idx="142">
                  <c:v>1.0385800000000001</c:v>
                </c:pt>
                <c:pt idx="143">
                  <c:v>1.0626599999999999</c:v>
                </c:pt>
                <c:pt idx="144">
                  <c:v>1.0883799999999999</c:v>
                </c:pt>
                <c:pt idx="145">
                  <c:v>1.11236</c:v>
                </c:pt>
                <c:pt idx="146">
                  <c:v>1.13805</c:v>
                </c:pt>
                <c:pt idx="147">
                  <c:v>1.1621300000000001</c:v>
                </c:pt>
                <c:pt idx="148">
                  <c:v>1.18781</c:v>
                </c:pt>
                <c:pt idx="149">
                  <c:v>1.21187</c:v>
                </c:pt>
                <c:pt idx="150">
                  <c:v>1.2375100000000001</c:v>
                </c:pt>
                <c:pt idx="151">
                  <c:v>1.26166</c:v>
                </c:pt>
                <c:pt idx="152">
                  <c:v>1.2873399999999999</c:v>
                </c:pt>
                <c:pt idx="153">
                  <c:v>1.3114699999999999</c:v>
                </c:pt>
                <c:pt idx="154">
                  <c:v>1.33697</c:v>
                </c:pt>
                <c:pt idx="155">
                  <c:v>1.36107</c:v>
                </c:pt>
                <c:pt idx="156">
                  <c:v>1.3867499999999999</c:v>
                </c:pt>
                <c:pt idx="157">
                  <c:v>1.4124699999999999</c:v>
                </c:pt>
                <c:pt idx="158">
                  <c:v>1.43651</c:v>
                </c:pt>
                <c:pt idx="159">
                  <c:v>1.46224</c:v>
                </c:pt>
                <c:pt idx="160">
                  <c:v>1.48631</c:v>
                </c:pt>
                <c:pt idx="161">
                  <c:v>1.51213</c:v>
                </c:pt>
                <c:pt idx="162">
                  <c:v>1.5363</c:v>
                </c:pt>
                <c:pt idx="163">
                  <c:v>1.5619400000000001</c:v>
                </c:pt>
                <c:pt idx="164">
                  <c:v>1.5860300000000001</c:v>
                </c:pt>
                <c:pt idx="165">
                  <c:v>1.61172</c:v>
                </c:pt>
                <c:pt idx="166">
                  <c:v>1.63568</c:v>
                </c:pt>
                <c:pt idx="167">
                  <c:v>1.6613899999999999</c:v>
                </c:pt>
                <c:pt idx="168">
                  <c:v>1.68547</c:v>
                </c:pt>
                <c:pt idx="169">
                  <c:v>1.7111799999999999</c:v>
                </c:pt>
                <c:pt idx="170">
                  <c:v>1.7351099999999999</c:v>
                </c:pt>
                <c:pt idx="171">
                  <c:v>1.7608299999999999</c:v>
                </c:pt>
                <c:pt idx="172">
                  <c:v>1.78495</c:v>
                </c:pt>
                <c:pt idx="173">
                  <c:v>1.8106500000000001</c:v>
                </c:pt>
                <c:pt idx="174">
                  <c:v>1.83466</c:v>
                </c:pt>
                <c:pt idx="175">
                  <c:v>1.8603700000000001</c:v>
                </c:pt>
                <c:pt idx="176">
                  <c:v>1.8860399999999999</c:v>
                </c:pt>
                <c:pt idx="177">
                  <c:v>1.9101699999999999</c:v>
                </c:pt>
                <c:pt idx="178">
                  <c:v>1.93574</c:v>
                </c:pt>
                <c:pt idx="179">
                  <c:v>1.9598899999999999</c:v>
                </c:pt>
                <c:pt idx="180">
                  <c:v>1.9855700000000001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2.08508</c:v>
                </c:pt>
                <c:pt idx="185">
                  <c:v>2.1092499999999998</c:v>
                </c:pt>
                <c:pt idx="186">
                  <c:v>2.1349399999999998</c:v>
                </c:pt>
                <c:pt idx="187">
                  <c:v>2.1588099999999999</c:v>
                </c:pt>
                <c:pt idx="188">
                  <c:v>2.18452</c:v>
                </c:pt>
                <c:pt idx="189">
                  <c:v>2.2086199999999998</c:v>
                </c:pt>
                <c:pt idx="190">
                  <c:v>2.2343500000000001</c:v>
                </c:pt>
                <c:pt idx="191">
                  <c:v>2.2583799999999998</c:v>
                </c:pt>
                <c:pt idx="192">
                  <c:v>2.2841300000000002</c:v>
                </c:pt>
                <c:pt idx="193">
                  <c:v>2.3083</c:v>
                </c:pt>
                <c:pt idx="194">
                  <c:v>2.33399</c:v>
                </c:pt>
                <c:pt idx="195">
                  <c:v>2.35928</c:v>
                </c:pt>
                <c:pt idx="196">
                  <c:v>2.3834</c:v>
                </c:pt>
                <c:pt idx="197">
                  <c:v>2.4091</c:v>
                </c:pt>
                <c:pt idx="198">
                  <c:v>2.4332199999999999</c:v>
                </c:pt>
                <c:pt idx="199">
                  <c:v>2.4589099999999999</c:v>
                </c:pt>
                <c:pt idx="200">
                  <c:v>2.4829400000000001</c:v>
                </c:pt>
                <c:pt idx="201">
                  <c:v>2.5086300000000001</c:v>
                </c:pt>
              </c:numCache>
            </c:numRef>
          </c:xVal>
          <c:yVal>
            <c:numRef>
              <c:f>'85C'!$H$9:$H$210</c:f>
              <c:numCache>
                <c:formatCode>General</c:formatCode>
                <c:ptCount val="202"/>
                <c:pt idx="0">
                  <c:v>-314.79999999998176</c:v>
                </c:pt>
                <c:pt idx="1">
                  <c:v>-335.59999999999144</c:v>
                </c:pt>
                <c:pt idx="2">
                  <c:v>-328.00000000001717</c:v>
                </c:pt>
                <c:pt idx="3">
                  <c:v>-339.19999999996173</c:v>
                </c:pt>
                <c:pt idx="4">
                  <c:v>-330.39999999999736</c:v>
                </c:pt>
                <c:pt idx="5">
                  <c:v>-331.2000000000204</c:v>
                </c:pt>
                <c:pt idx="6">
                  <c:v>-326.79999999998267</c:v>
                </c:pt>
                <c:pt idx="7">
                  <c:v>-323.99999999996874</c:v>
                </c:pt>
                <c:pt idx="8">
                  <c:v>-311.20000000002256</c:v>
                </c:pt>
                <c:pt idx="9">
                  <c:v>-313.19999999999129</c:v>
                </c:pt>
                <c:pt idx="10">
                  <c:v>-312.3999999999682</c:v>
                </c:pt>
                <c:pt idx="11">
                  <c:v>-310.40000000004397</c:v>
                </c:pt>
                <c:pt idx="12">
                  <c:v>-307.99999999999721</c:v>
                </c:pt>
                <c:pt idx="13">
                  <c:v>-302.39999999996934</c:v>
                </c:pt>
                <c:pt idx="14">
                  <c:v>-300.40000000000072</c:v>
                </c:pt>
                <c:pt idx="15">
                  <c:v>-295.99999999996294</c:v>
                </c:pt>
                <c:pt idx="16">
                  <c:v>-293.60000000002719</c:v>
                </c:pt>
                <c:pt idx="17">
                  <c:v>-295.19999999998436</c:v>
                </c:pt>
                <c:pt idx="18">
                  <c:v>-291.20000000002472</c:v>
                </c:pt>
                <c:pt idx="19">
                  <c:v>-292.40000000001487</c:v>
                </c:pt>
                <c:pt idx="20">
                  <c:v>-294.79999999997284</c:v>
                </c:pt>
                <c:pt idx="21">
                  <c:v>-290.80000000001326</c:v>
                </c:pt>
                <c:pt idx="22">
                  <c:v>-287.60000000005448</c:v>
                </c:pt>
                <c:pt idx="23">
                  <c:v>-280.79999999999222</c:v>
                </c:pt>
                <c:pt idx="24">
                  <c:v>-281.60000000005959</c:v>
                </c:pt>
                <c:pt idx="25">
                  <c:v>-280.3999999999362</c:v>
                </c:pt>
                <c:pt idx="26">
                  <c:v>-287.19999999995417</c:v>
                </c:pt>
                <c:pt idx="27">
                  <c:v>-283.60000000002822</c:v>
                </c:pt>
                <c:pt idx="28">
                  <c:v>-283.60000000002822</c:v>
                </c:pt>
                <c:pt idx="29">
                  <c:v>-282.39999999999372</c:v>
                </c:pt>
                <c:pt idx="30">
                  <c:v>-279.59999999995767</c:v>
                </c:pt>
                <c:pt idx="31">
                  <c:v>-284.40000000005125</c:v>
                </c:pt>
                <c:pt idx="32">
                  <c:v>-279.99999999996919</c:v>
                </c:pt>
                <c:pt idx="33">
                  <c:v>-281.20000000000368</c:v>
                </c:pt>
                <c:pt idx="34">
                  <c:v>-279.19999999999055</c:v>
                </c:pt>
                <c:pt idx="35">
                  <c:v>-281.20000000000368</c:v>
                </c:pt>
                <c:pt idx="36">
                  <c:v>-278.79999999997904</c:v>
                </c:pt>
                <c:pt idx="37">
                  <c:v>-275.20000000000874</c:v>
                </c:pt>
                <c:pt idx="38">
                  <c:v>-283.19999999997236</c:v>
                </c:pt>
                <c:pt idx="39">
                  <c:v>-284.40000000000686</c:v>
                </c:pt>
                <c:pt idx="40">
                  <c:v>-277.599999999989</c:v>
                </c:pt>
                <c:pt idx="41">
                  <c:v>-276.80000000001036</c:v>
                </c:pt>
                <c:pt idx="42">
                  <c:v>-277.59999999994454</c:v>
                </c:pt>
                <c:pt idx="43">
                  <c:v>-274.79999999999723</c:v>
                </c:pt>
                <c:pt idx="44">
                  <c:v>-278.80000000002349</c:v>
                </c:pt>
                <c:pt idx="45">
                  <c:v>-279.19999999999055</c:v>
                </c:pt>
                <c:pt idx="46">
                  <c:v>-279.60000000000207</c:v>
                </c:pt>
                <c:pt idx="47">
                  <c:v>-276.80000000001036</c:v>
                </c:pt>
                <c:pt idx="48">
                  <c:v>-281.99999999993787</c:v>
                </c:pt>
                <c:pt idx="49">
                  <c:v>-276.39999999999884</c:v>
                </c:pt>
                <c:pt idx="50">
                  <c:v>-278.40000000001197</c:v>
                </c:pt>
                <c:pt idx="51">
                  <c:v>-280.79999999999222</c:v>
                </c:pt>
                <c:pt idx="52">
                  <c:v>-281.59999999997075</c:v>
                </c:pt>
                <c:pt idx="53">
                  <c:v>-277.20000000002187</c:v>
                </c:pt>
                <c:pt idx="54">
                  <c:v>-281.19999999995923</c:v>
                </c:pt>
                <c:pt idx="55">
                  <c:v>-279.99999999996919</c:v>
                </c:pt>
                <c:pt idx="56">
                  <c:v>-283.20000000001676</c:v>
                </c:pt>
                <c:pt idx="57">
                  <c:v>-286.40000000001999</c:v>
                </c:pt>
                <c:pt idx="58">
                  <c:v>-280.00000000001359</c:v>
                </c:pt>
                <c:pt idx="59">
                  <c:v>-285.20000000002989</c:v>
                </c:pt>
                <c:pt idx="60">
                  <c:v>-286.80000000003145</c:v>
                </c:pt>
                <c:pt idx="61">
                  <c:v>-287.79999999999359</c:v>
                </c:pt>
                <c:pt idx="62">
                  <c:v>-285.79999999998046</c:v>
                </c:pt>
                <c:pt idx="63">
                  <c:v>-289.80000000000672</c:v>
                </c:pt>
                <c:pt idx="64">
                  <c:v>-289.99999999994589</c:v>
                </c:pt>
                <c:pt idx="65">
                  <c:v>-283.80000000005623</c:v>
                </c:pt>
                <c:pt idx="66">
                  <c:v>-285.19999999998549</c:v>
                </c:pt>
                <c:pt idx="67">
                  <c:v>-284.99999999995748</c:v>
                </c:pt>
                <c:pt idx="68">
                  <c:v>-284.59999999999047</c:v>
                </c:pt>
                <c:pt idx="69">
                  <c:v>-292.79999999998199</c:v>
                </c:pt>
                <c:pt idx="70">
                  <c:v>-290.79999999996886</c:v>
                </c:pt>
                <c:pt idx="71">
                  <c:v>-283.80000000005623</c:v>
                </c:pt>
                <c:pt idx="72">
                  <c:v>-286.60000000000349</c:v>
                </c:pt>
                <c:pt idx="73">
                  <c:v>-288.39999999998872</c:v>
                </c:pt>
                <c:pt idx="74">
                  <c:v>-287.40000000002647</c:v>
                </c:pt>
                <c:pt idx="75">
                  <c:v>-287.60000000005448</c:v>
                </c:pt>
                <c:pt idx="76">
                  <c:v>-287.40000000002647</c:v>
                </c:pt>
                <c:pt idx="77">
                  <c:v>-286.60000000000349</c:v>
                </c:pt>
                <c:pt idx="78">
                  <c:v>-284.80000000001837</c:v>
                </c:pt>
                <c:pt idx="79">
                  <c:v>-288.60000000001662</c:v>
                </c:pt>
                <c:pt idx="80">
                  <c:v>-294.60000000005596</c:v>
                </c:pt>
                <c:pt idx="81">
                  <c:v>-293.80000000003298</c:v>
                </c:pt>
                <c:pt idx="82">
                  <c:v>-294.40000000002794</c:v>
                </c:pt>
                <c:pt idx="83">
                  <c:v>-288.60000000001662</c:v>
                </c:pt>
                <c:pt idx="84">
                  <c:v>-286.99999999997061</c:v>
                </c:pt>
                <c:pt idx="85">
                  <c:v>-284.80000000001837</c:v>
                </c:pt>
                <c:pt idx="86">
                  <c:v>-292.60000000004283</c:v>
                </c:pt>
                <c:pt idx="87">
                  <c:v>-288.60000000001662</c:v>
                </c:pt>
                <c:pt idx="88">
                  <c:v>-289.00000000007248</c:v>
                </c:pt>
                <c:pt idx="89">
                  <c:v>-288.0000000000216</c:v>
                </c:pt>
                <c:pt idx="90">
                  <c:v>-293.99999999997203</c:v>
                </c:pt>
                <c:pt idx="91">
                  <c:v>-291.99999999995896</c:v>
                </c:pt>
                <c:pt idx="92">
                  <c:v>-288.2000000000495</c:v>
                </c:pt>
                <c:pt idx="93">
                  <c:v>-289.80000000000672</c:v>
                </c:pt>
                <c:pt idx="94">
                  <c:v>-288.2000000000495</c:v>
                </c:pt>
                <c:pt idx="95">
                  <c:v>-294.60000000005596</c:v>
                </c:pt>
                <c:pt idx="96">
                  <c:v>-295.6000000000181</c:v>
                </c:pt>
                <c:pt idx="97">
                  <c:v>-290.80000000005771</c:v>
                </c:pt>
                <c:pt idx="98">
                  <c:v>-293.70000000001892</c:v>
                </c:pt>
                <c:pt idx="99">
                  <c:v>-294.12000000004207</c:v>
                </c:pt>
                <c:pt idx="100">
                  <c:v>-294.85999999998563</c:v>
                </c:pt>
                <c:pt idx="101">
                  <c:v>-284.05999999998596</c:v>
                </c:pt>
                <c:pt idx="102">
                  <c:v>-295.86000000003662</c:v>
                </c:pt>
                <c:pt idx="103">
                  <c:v>-286.85999999993328</c:v>
                </c:pt>
                <c:pt idx="104">
                  <c:v>-293.32000000001909</c:v>
                </c:pt>
                <c:pt idx="105">
                  <c:v>-288.59999999992783</c:v>
                </c:pt>
                <c:pt idx="106">
                  <c:v>-302.99999999998658</c:v>
                </c:pt>
                <c:pt idx="107">
                  <c:v>-311.19999999997822</c:v>
                </c:pt>
                <c:pt idx="108">
                  <c:v>-313.59999999995836</c:v>
                </c:pt>
                <c:pt idx="109">
                  <c:v>-295.39999999999009</c:v>
                </c:pt>
                <c:pt idx="110">
                  <c:v>-288.60000000001662</c:v>
                </c:pt>
                <c:pt idx="111">
                  <c:v>-289.2000000000117</c:v>
                </c:pt>
                <c:pt idx="112">
                  <c:v>-286.5999999999147</c:v>
                </c:pt>
                <c:pt idx="113">
                  <c:v>-320.19999999999271</c:v>
                </c:pt>
                <c:pt idx="114">
                  <c:v>-291.80000000001985</c:v>
                </c:pt>
                <c:pt idx="115">
                  <c:v>-290.19999999997378</c:v>
                </c:pt>
                <c:pt idx="116">
                  <c:v>-287.19999999999857</c:v>
                </c:pt>
                <c:pt idx="117">
                  <c:v>-284.19999999993445</c:v>
                </c:pt>
                <c:pt idx="118">
                  <c:v>-288.80000000004458</c:v>
                </c:pt>
                <c:pt idx="119">
                  <c:v>-290.59999999994096</c:v>
                </c:pt>
                <c:pt idx="120">
                  <c:v>-284.39999999996246</c:v>
                </c:pt>
                <c:pt idx="121">
                  <c:v>-287.39999999993768</c:v>
                </c:pt>
                <c:pt idx="122">
                  <c:v>-291.39999999996394</c:v>
                </c:pt>
                <c:pt idx="123">
                  <c:v>-286.99999999997061</c:v>
                </c:pt>
                <c:pt idx="124">
                  <c:v>-282.80000000000524</c:v>
                </c:pt>
                <c:pt idx="125">
                  <c:v>-281.39999999998724</c:v>
                </c:pt>
                <c:pt idx="126">
                  <c:v>-284.20000000002335</c:v>
                </c:pt>
                <c:pt idx="127">
                  <c:v>-281.6000000000152</c:v>
                </c:pt>
                <c:pt idx="128">
                  <c:v>-285.00000000004633</c:v>
                </c:pt>
                <c:pt idx="129">
                  <c:v>-281.39999999998724</c:v>
                </c:pt>
                <c:pt idx="130">
                  <c:v>-285.6000000000414</c:v>
                </c:pt>
                <c:pt idx="131">
                  <c:v>-282.60000000006613</c:v>
                </c:pt>
                <c:pt idx="132">
                  <c:v>-278.19999999998396</c:v>
                </c:pt>
                <c:pt idx="133">
                  <c:v>-276.00000000003172</c:v>
                </c:pt>
                <c:pt idx="134">
                  <c:v>-280.79999999999222</c:v>
                </c:pt>
                <c:pt idx="135">
                  <c:v>-284.99999999995748</c:v>
                </c:pt>
                <c:pt idx="136">
                  <c:v>-279.20000000003495</c:v>
                </c:pt>
                <c:pt idx="137">
                  <c:v>-278.19999999998396</c:v>
                </c:pt>
                <c:pt idx="138">
                  <c:v>-278.79999999997904</c:v>
                </c:pt>
                <c:pt idx="139">
                  <c:v>-280.600000000053</c:v>
                </c:pt>
                <c:pt idx="140">
                  <c:v>-280.00000000005798</c:v>
                </c:pt>
                <c:pt idx="141">
                  <c:v>-280.00000000005798</c:v>
                </c:pt>
                <c:pt idx="142">
                  <c:v>-283.99999999990655</c:v>
                </c:pt>
                <c:pt idx="143">
                  <c:v>-276.00000000003172</c:v>
                </c:pt>
                <c:pt idx="144">
                  <c:v>-276.00000000003172</c:v>
                </c:pt>
                <c:pt idx="145">
                  <c:v>-276.00000000003172</c:v>
                </c:pt>
                <c:pt idx="146">
                  <c:v>-273.99999999992986</c:v>
                </c:pt>
                <c:pt idx="147">
                  <c:v>-278.00000000013375</c:v>
                </c:pt>
                <c:pt idx="148">
                  <c:v>-277.99999999995606</c:v>
                </c:pt>
                <c:pt idx="149">
                  <c:v>-278.00000000013375</c:v>
                </c:pt>
                <c:pt idx="150">
                  <c:v>-278.00000000013375</c:v>
                </c:pt>
                <c:pt idx="151">
                  <c:v>-280.00000000005798</c:v>
                </c:pt>
                <c:pt idx="152">
                  <c:v>-280.00000000005798</c:v>
                </c:pt>
                <c:pt idx="153">
                  <c:v>-281.99999999998221</c:v>
                </c:pt>
                <c:pt idx="154">
                  <c:v>-281.99999999998221</c:v>
                </c:pt>
                <c:pt idx="155">
                  <c:v>-277.99999999995606</c:v>
                </c:pt>
                <c:pt idx="156">
                  <c:v>-281.99999999998221</c:v>
                </c:pt>
                <c:pt idx="157">
                  <c:v>-281.99999999998221</c:v>
                </c:pt>
                <c:pt idx="158">
                  <c:v>-281.99999999998221</c:v>
                </c:pt>
                <c:pt idx="159">
                  <c:v>-279.99999999988034</c:v>
                </c:pt>
                <c:pt idx="160">
                  <c:v>-281.99999999998221</c:v>
                </c:pt>
                <c:pt idx="161">
                  <c:v>-277.99999999995606</c:v>
                </c:pt>
                <c:pt idx="162">
                  <c:v>-287.9999999999327</c:v>
                </c:pt>
                <c:pt idx="163">
                  <c:v>-280.00000000005798</c:v>
                </c:pt>
                <c:pt idx="164">
                  <c:v>-281.99999999998221</c:v>
                </c:pt>
                <c:pt idx="165">
                  <c:v>-280.00000000005798</c:v>
                </c:pt>
                <c:pt idx="166">
                  <c:v>-283.99999999990655</c:v>
                </c:pt>
                <c:pt idx="167">
                  <c:v>-281.99999999998221</c:v>
                </c:pt>
                <c:pt idx="168">
                  <c:v>-282.0000000001599</c:v>
                </c:pt>
                <c:pt idx="169">
                  <c:v>-279.99999999988034</c:v>
                </c:pt>
                <c:pt idx="170">
                  <c:v>-282.0000000001599</c:v>
                </c:pt>
                <c:pt idx="171">
                  <c:v>-281.99999999998221</c:v>
                </c:pt>
                <c:pt idx="172">
                  <c:v>-290.00000000003473</c:v>
                </c:pt>
                <c:pt idx="173">
                  <c:v>-290.00000000003473</c:v>
                </c:pt>
                <c:pt idx="174">
                  <c:v>-284.00000000008424</c:v>
                </c:pt>
                <c:pt idx="175">
                  <c:v>-289.99999999985704</c:v>
                </c:pt>
                <c:pt idx="176">
                  <c:v>-287.9999999999327</c:v>
                </c:pt>
                <c:pt idx="177">
                  <c:v>-290.00000000003473</c:v>
                </c:pt>
                <c:pt idx="178">
                  <c:v>-287.9999999999327</c:v>
                </c:pt>
                <c:pt idx="179">
                  <c:v>-293.99999999988319</c:v>
                </c:pt>
                <c:pt idx="180">
                  <c:v>-294.00000000006088</c:v>
                </c:pt>
                <c:pt idx="181">
                  <c:v>-298.00000000008708</c:v>
                </c:pt>
                <c:pt idx="182">
                  <c:v>-297.99999999990945</c:v>
                </c:pt>
                <c:pt idx="183">
                  <c:v>-289.99999999985704</c:v>
                </c:pt>
                <c:pt idx="184">
                  <c:v>-291.99999999995896</c:v>
                </c:pt>
                <c:pt idx="185">
                  <c:v>-297.99999999990945</c:v>
                </c:pt>
                <c:pt idx="186">
                  <c:v>-304.00000000003757</c:v>
                </c:pt>
                <c:pt idx="187">
                  <c:v>-301.99999999993571</c:v>
                </c:pt>
                <c:pt idx="188">
                  <c:v>-300.00000000001137</c:v>
                </c:pt>
                <c:pt idx="189">
                  <c:v>-304.00000000003757</c:v>
                </c:pt>
                <c:pt idx="190">
                  <c:v>-309.99999999998806</c:v>
                </c:pt>
                <c:pt idx="191">
                  <c:v>-307.9999999998862</c:v>
                </c:pt>
                <c:pt idx="192">
                  <c:v>-305.99999999996186</c:v>
                </c:pt>
                <c:pt idx="193">
                  <c:v>-315.99999999993855</c:v>
                </c:pt>
                <c:pt idx="194">
                  <c:v>-318.00000000004047</c:v>
                </c:pt>
                <c:pt idx="195">
                  <c:v>-315.99999999993855</c:v>
                </c:pt>
                <c:pt idx="196">
                  <c:v>-315.99999999993855</c:v>
                </c:pt>
                <c:pt idx="197">
                  <c:v>-324.0000000001686</c:v>
                </c:pt>
                <c:pt idx="198">
                  <c:v>-320.00000000014239</c:v>
                </c:pt>
                <c:pt idx="199">
                  <c:v>-325.99999999991525</c:v>
                </c:pt>
                <c:pt idx="200">
                  <c:v>-328.00000000001717</c:v>
                </c:pt>
                <c:pt idx="201">
                  <c:v>-326.00000000009288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5008"/>
        <c:axId val="44316928"/>
      </c:scatterChart>
      <c:valAx>
        <c:axId val="443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6928"/>
        <c:crossesAt val="0"/>
        <c:crossBetween val="midCat"/>
      </c:valAx>
      <c:valAx>
        <c:axId val="4431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500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(85C)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'85C'!$D$9:$D$210</c:f>
              <c:numCache>
                <c:formatCode>General</c:formatCode>
                <c:ptCount val="202"/>
                <c:pt idx="0">
                  <c:v>-2.5091000000000001</c:v>
                </c:pt>
                <c:pt idx="1">
                  <c:v>-2.48306</c:v>
                </c:pt>
                <c:pt idx="2">
                  <c:v>-2.4589099999999999</c:v>
                </c:pt>
                <c:pt idx="3">
                  <c:v>-2.4331900000000002</c:v>
                </c:pt>
                <c:pt idx="4">
                  <c:v>-2.40903</c:v>
                </c:pt>
                <c:pt idx="5">
                  <c:v>-2.3833299999999999</c:v>
                </c:pt>
                <c:pt idx="6">
                  <c:v>-2.3592200000000001</c:v>
                </c:pt>
                <c:pt idx="7">
                  <c:v>-2.3339400000000001</c:v>
                </c:pt>
                <c:pt idx="8">
                  <c:v>-2.3082199999999999</c:v>
                </c:pt>
                <c:pt idx="9">
                  <c:v>-2.28403</c:v>
                </c:pt>
                <c:pt idx="10">
                  <c:v>-2.2582900000000001</c:v>
                </c:pt>
                <c:pt idx="11">
                  <c:v>-2.2342399999999998</c:v>
                </c:pt>
                <c:pt idx="12">
                  <c:v>-2.20852</c:v>
                </c:pt>
                <c:pt idx="13">
                  <c:v>-2.1844700000000001</c:v>
                </c:pt>
                <c:pt idx="14">
                  <c:v>-2.15876</c:v>
                </c:pt>
                <c:pt idx="15">
                  <c:v>-2.1348600000000002</c:v>
                </c:pt>
                <c:pt idx="16">
                  <c:v>-2.1091099999999998</c:v>
                </c:pt>
                <c:pt idx="17">
                  <c:v>-2.08501</c:v>
                </c:pt>
                <c:pt idx="18">
                  <c:v>-2.0592999999999999</c:v>
                </c:pt>
                <c:pt idx="19">
                  <c:v>-2.0352299999999999</c:v>
                </c:pt>
                <c:pt idx="20">
                  <c:v>-2.0095800000000001</c:v>
                </c:pt>
                <c:pt idx="21">
                  <c:v>-1.98546</c:v>
                </c:pt>
                <c:pt idx="22">
                  <c:v>-1.9597899999999999</c:v>
                </c:pt>
                <c:pt idx="23">
                  <c:v>-1.93564</c:v>
                </c:pt>
                <c:pt idx="24">
                  <c:v>-1.9100699999999999</c:v>
                </c:pt>
                <c:pt idx="25">
                  <c:v>-1.88595</c:v>
                </c:pt>
                <c:pt idx="26">
                  <c:v>-1.86029</c:v>
                </c:pt>
                <c:pt idx="27">
                  <c:v>-1.8345899999999999</c:v>
                </c:pt>
                <c:pt idx="28">
                  <c:v>-1.81057</c:v>
                </c:pt>
                <c:pt idx="29">
                  <c:v>-1.78487</c:v>
                </c:pt>
                <c:pt idx="30">
                  <c:v>-1.76081</c:v>
                </c:pt>
                <c:pt idx="31">
                  <c:v>-1.73509</c:v>
                </c:pt>
                <c:pt idx="32">
                  <c:v>-1.7111700000000001</c:v>
                </c:pt>
                <c:pt idx="33">
                  <c:v>-1.6854499999999999</c:v>
                </c:pt>
                <c:pt idx="34">
                  <c:v>-1.6614</c:v>
                </c:pt>
                <c:pt idx="35">
                  <c:v>-1.6357600000000001</c:v>
                </c:pt>
                <c:pt idx="36">
                  <c:v>-1.61178</c:v>
                </c:pt>
                <c:pt idx="37">
                  <c:v>-1.5860300000000001</c:v>
                </c:pt>
                <c:pt idx="38">
                  <c:v>-1.5619000000000001</c:v>
                </c:pt>
                <c:pt idx="39">
                  <c:v>-1.5361899999999999</c:v>
                </c:pt>
                <c:pt idx="40">
                  <c:v>-1.5120400000000001</c:v>
                </c:pt>
                <c:pt idx="41">
                  <c:v>-1.4863299999999999</c:v>
                </c:pt>
                <c:pt idx="42">
                  <c:v>-1.4622200000000001</c:v>
                </c:pt>
                <c:pt idx="43">
                  <c:v>-1.4365000000000001</c:v>
                </c:pt>
                <c:pt idx="44">
                  <c:v>-1.4125099999999999</c:v>
                </c:pt>
                <c:pt idx="45">
                  <c:v>-1.3867700000000001</c:v>
                </c:pt>
                <c:pt idx="46">
                  <c:v>-1.36107</c:v>
                </c:pt>
                <c:pt idx="47">
                  <c:v>-1.3369599999999999</c:v>
                </c:pt>
                <c:pt idx="48">
                  <c:v>-1.31145</c:v>
                </c:pt>
                <c:pt idx="49">
                  <c:v>-1.2873600000000001</c:v>
                </c:pt>
                <c:pt idx="50">
                  <c:v>-1.2617</c:v>
                </c:pt>
                <c:pt idx="51">
                  <c:v>-1.2375700000000001</c:v>
                </c:pt>
                <c:pt idx="52">
                  <c:v>-1.2119500000000001</c:v>
                </c:pt>
                <c:pt idx="53">
                  <c:v>-1.18787</c:v>
                </c:pt>
                <c:pt idx="54">
                  <c:v>-1.1621300000000001</c:v>
                </c:pt>
                <c:pt idx="55">
                  <c:v>-1.1380300000000001</c:v>
                </c:pt>
                <c:pt idx="56">
                  <c:v>-1.1123099999999999</c:v>
                </c:pt>
                <c:pt idx="57">
                  <c:v>-1.08836</c:v>
                </c:pt>
                <c:pt idx="58">
                  <c:v>-1.06267</c:v>
                </c:pt>
                <c:pt idx="59">
                  <c:v>-1.03853</c:v>
                </c:pt>
                <c:pt idx="60">
                  <c:v>-1.0128299999999999</c:v>
                </c:pt>
                <c:pt idx="61">
                  <c:v>-0.98880100000000004</c:v>
                </c:pt>
                <c:pt idx="62">
                  <c:v>-0.96311100000000005</c:v>
                </c:pt>
                <c:pt idx="63">
                  <c:v>-0.93905099999999997</c:v>
                </c:pt>
                <c:pt idx="64">
                  <c:v>-0.91332999999999998</c:v>
                </c:pt>
                <c:pt idx="65">
                  <c:v>-0.88784099999999999</c:v>
                </c:pt>
                <c:pt idx="66">
                  <c:v>-0.86371399999999998</c:v>
                </c:pt>
                <c:pt idx="67">
                  <c:v>-0.83803499999999997</c:v>
                </c:pt>
                <c:pt idx="68">
                  <c:v>-0.81389699999999998</c:v>
                </c:pt>
                <c:pt idx="69">
                  <c:v>-0.78825599999999996</c:v>
                </c:pt>
                <c:pt idx="70">
                  <c:v>-0.76428600000000002</c:v>
                </c:pt>
                <c:pt idx="71">
                  <c:v>-0.73858100000000004</c:v>
                </c:pt>
                <c:pt idx="72">
                  <c:v>-0.71442700000000003</c:v>
                </c:pt>
                <c:pt idx="73">
                  <c:v>-0.68905799999999995</c:v>
                </c:pt>
                <c:pt idx="74">
                  <c:v>-0.66492300000000004</c:v>
                </c:pt>
                <c:pt idx="75">
                  <c:v>-0.63924199999999998</c:v>
                </c:pt>
                <c:pt idx="76">
                  <c:v>-0.61510299999999996</c:v>
                </c:pt>
                <c:pt idx="77">
                  <c:v>-0.58942700000000003</c:v>
                </c:pt>
                <c:pt idx="78">
                  <c:v>-0.56535599999999997</c:v>
                </c:pt>
                <c:pt idx="79">
                  <c:v>-0.53975700000000004</c:v>
                </c:pt>
                <c:pt idx="80">
                  <c:v>-0.51562699999999995</c:v>
                </c:pt>
                <c:pt idx="81">
                  <c:v>-0.490151</c:v>
                </c:pt>
                <c:pt idx="82">
                  <c:v>-0.466088</c:v>
                </c:pt>
                <c:pt idx="83">
                  <c:v>-0.440417</c:v>
                </c:pt>
                <c:pt idx="84">
                  <c:v>-0.41464499999999999</c:v>
                </c:pt>
                <c:pt idx="85">
                  <c:v>-0.39053599999999999</c:v>
                </c:pt>
                <c:pt idx="86">
                  <c:v>-0.36479699999999998</c:v>
                </c:pt>
                <c:pt idx="87">
                  <c:v>-0.34069700000000003</c:v>
                </c:pt>
                <c:pt idx="88">
                  <c:v>-0.31501499999999999</c:v>
                </c:pt>
                <c:pt idx="89">
                  <c:v>-0.29088000000000003</c:v>
                </c:pt>
                <c:pt idx="90">
                  <c:v>-0.26533000000000001</c:v>
                </c:pt>
                <c:pt idx="91">
                  <c:v>-0.24121999999999999</c:v>
                </c:pt>
                <c:pt idx="92">
                  <c:v>-0.21557899999999999</c:v>
                </c:pt>
                <c:pt idx="93">
                  <c:v>-0.19145100000000001</c:v>
                </c:pt>
                <c:pt idx="94">
                  <c:v>-0.165799</c:v>
                </c:pt>
                <c:pt idx="95">
                  <c:v>-0.141707</c:v>
                </c:pt>
                <c:pt idx="96">
                  <c:v>-0.116022</c:v>
                </c:pt>
                <c:pt idx="97">
                  <c:v>-9.1906000000000002E-2</c:v>
                </c:pt>
                <c:pt idx="98">
                  <c:v>-6.6411499999999998E-2</c:v>
                </c:pt>
                <c:pt idx="99">
                  <c:v>-4.2329400000000003E-2</c:v>
                </c:pt>
                <c:pt idx="100">
                  <c:v>-1.6685700000000001E-2</c:v>
                </c:pt>
                <c:pt idx="101">
                  <c:v>1.67203E-2</c:v>
                </c:pt>
                <c:pt idx="102">
                  <c:v>4.2399300000000001E-2</c:v>
                </c:pt>
                <c:pt idx="103">
                  <c:v>6.6534300000000005E-2</c:v>
                </c:pt>
                <c:pt idx="104">
                  <c:v>9.2046600000000006E-2</c:v>
                </c:pt>
                <c:pt idx="105">
                  <c:v>0.116163</c:v>
                </c:pt>
                <c:pt idx="106">
                  <c:v>0.14185500000000001</c:v>
                </c:pt>
                <c:pt idx="107">
                  <c:v>0.165936</c:v>
                </c:pt>
                <c:pt idx="108">
                  <c:v>0.19158800000000001</c:v>
                </c:pt>
                <c:pt idx="109">
                  <c:v>0.215697</c:v>
                </c:pt>
                <c:pt idx="110">
                  <c:v>0.24132300000000001</c:v>
                </c:pt>
                <c:pt idx="111">
                  <c:v>0.265486</c:v>
                </c:pt>
                <c:pt idx="112">
                  <c:v>0.29105300000000001</c:v>
                </c:pt>
                <c:pt idx="113">
                  <c:v>0.31518099999999999</c:v>
                </c:pt>
                <c:pt idx="114">
                  <c:v>0.340839</c:v>
                </c:pt>
                <c:pt idx="115">
                  <c:v>0.36489100000000002</c:v>
                </c:pt>
                <c:pt idx="116">
                  <c:v>0.39061600000000002</c:v>
                </c:pt>
                <c:pt idx="117">
                  <c:v>0.41468100000000002</c:v>
                </c:pt>
                <c:pt idx="118">
                  <c:v>0.44040400000000002</c:v>
                </c:pt>
                <c:pt idx="119">
                  <c:v>0.46609299999999998</c:v>
                </c:pt>
                <c:pt idx="120">
                  <c:v>0.49020200000000003</c:v>
                </c:pt>
                <c:pt idx="121">
                  <c:v>0.51569699999999996</c:v>
                </c:pt>
                <c:pt idx="122">
                  <c:v>0.53983700000000001</c:v>
                </c:pt>
                <c:pt idx="123">
                  <c:v>0.56551499999999999</c:v>
                </c:pt>
                <c:pt idx="124">
                  <c:v>0.58959399999999995</c:v>
                </c:pt>
                <c:pt idx="125">
                  <c:v>0.61522699999999997</c:v>
                </c:pt>
                <c:pt idx="126">
                  <c:v>0.63934100000000005</c:v>
                </c:pt>
                <c:pt idx="127">
                  <c:v>0.66500800000000004</c:v>
                </c:pt>
                <c:pt idx="128">
                  <c:v>0.68910499999999997</c:v>
                </c:pt>
                <c:pt idx="129">
                  <c:v>0.71444700000000005</c:v>
                </c:pt>
                <c:pt idx="130">
                  <c:v>0.73858800000000002</c:v>
                </c:pt>
                <c:pt idx="131">
                  <c:v>0.76427299999999998</c:v>
                </c:pt>
                <c:pt idx="132">
                  <c:v>0.78829099999999996</c:v>
                </c:pt>
                <c:pt idx="133">
                  <c:v>0.81394</c:v>
                </c:pt>
                <c:pt idx="134">
                  <c:v>0.83804400000000001</c:v>
                </c:pt>
                <c:pt idx="135">
                  <c:v>0.86370499999999995</c:v>
                </c:pt>
                <c:pt idx="136">
                  <c:v>0.88785599999999998</c:v>
                </c:pt>
                <c:pt idx="137">
                  <c:v>0.913331</c:v>
                </c:pt>
                <c:pt idx="138">
                  <c:v>0.93905400000000006</c:v>
                </c:pt>
                <c:pt idx="139">
                  <c:v>0.96314299999999997</c:v>
                </c:pt>
                <c:pt idx="140">
                  <c:v>0.9889</c:v>
                </c:pt>
                <c:pt idx="141">
                  <c:v>1.0128999999999999</c:v>
                </c:pt>
                <c:pt idx="142">
                  <c:v>1.0385800000000001</c:v>
                </c:pt>
                <c:pt idx="143">
                  <c:v>1.0626599999999999</c:v>
                </c:pt>
                <c:pt idx="144">
                  <c:v>1.0883799999999999</c:v>
                </c:pt>
                <c:pt idx="145">
                  <c:v>1.11236</c:v>
                </c:pt>
                <c:pt idx="146">
                  <c:v>1.13805</c:v>
                </c:pt>
                <c:pt idx="147">
                  <c:v>1.1621300000000001</c:v>
                </c:pt>
                <c:pt idx="148">
                  <c:v>1.18781</c:v>
                </c:pt>
                <c:pt idx="149">
                  <c:v>1.21187</c:v>
                </c:pt>
                <c:pt idx="150">
                  <c:v>1.2375100000000001</c:v>
                </c:pt>
                <c:pt idx="151">
                  <c:v>1.26166</c:v>
                </c:pt>
                <c:pt idx="152">
                  <c:v>1.2873399999999999</c:v>
                </c:pt>
                <c:pt idx="153">
                  <c:v>1.3114699999999999</c:v>
                </c:pt>
                <c:pt idx="154">
                  <c:v>1.33697</c:v>
                </c:pt>
                <c:pt idx="155">
                  <c:v>1.36107</c:v>
                </c:pt>
                <c:pt idx="156">
                  <c:v>1.3867499999999999</c:v>
                </c:pt>
                <c:pt idx="157">
                  <c:v>1.4124699999999999</c:v>
                </c:pt>
                <c:pt idx="158">
                  <c:v>1.43651</c:v>
                </c:pt>
                <c:pt idx="159">
                  <c:v>1.46224</c:v>
                </c:pt>
                <c:pt idx="160">
                  <c:v>1.48631</c:v>
                </c:pt>
                <c:pt idx="161">
                  <c:v>1.51213</c:v>
                </c:pt>
                <c:pt idx="162">
                  <c:v>1.5363</c:v>
                </c:pt>
                <c:pt idx="163">
                  <c:v>1.5619400000000001</c:v>
                </c:pt>
                <c:pt idx="164">
                  <c:v>1.5860300000000001</c:v>
                </c:pt>
                <c:pt idx="165">
                  <c:v>1.61172</c:v>
                </c:pt>
                <c:pt idx="166">
                  <c:v>1.63568</c:v>
                </c:pt>
                <c:pt idx="167">
                  <c:v>1.6613899999999999</c:v>
                </c:pt>
                <c:pt idx="168">
                  <c:v>1.68547</c:v>
                </c:pt>
                <c:pt idx="169">
                  <c:v>1.7111799999999999</c:v>
                </c:pt>
                <c:pt idx="170">
                  <c:v>1.7351099999999999</c:v>
                </c:pt>
                <c:pt idx="171">
                  <c:v>1.7608299999999999</c:v>
                </c:pt>
                <c:pt idx="172">
                  <c:v>1.78495</c:v>
                </c:pt>
                <c:pt idx="173">
                  <c:v>1.8106500000000001</c:v>
                </c:pt>
                <c:pt idx="174">
                  <c:v>1.83466</c:v>
                </c:pt>
                <c:pt idx="175">
                  <c:v>1.8603700000000001</c:v>
                </c:pt>
                <c:pt idx="176">
                  <c:v>1.8860399999999999</c:v>
                </c:pt>
                <c:pt idx="177">
                  <c:v>1.9101699999999999</c:v>
                </c:pt>
                <c:pt idx="178">
                  <c:v>1.93574</c:v>
                </c:pt>
                <c:pt idx="179">
                  <c:v>1.9598899999999999</c:v>
                </c:pt>
                <c:pt idx="180">
                  <c:v>1.9855700000000001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2.08508</c:v>
                </c:pt>
                <c:pt idx="185">
                  <c:v>2.1092499999999998</c:v>
                </c:pt>
                <c:pt idx="186">
                  <c:v>2.1349399999999998</c:v>
                </c:pt>
                <c:pt idx="187">
                  <c:v>2.1588099999999999</c:v>
                </c:pt>
                <c:pt idx="188">
                  <c:v>2.18452</c:v>
                </c:pt>
                <c:pt idx="189">
                  <c:v>2.2086199999999998</c:v>
                </c:pt>
                <c:pt idx="190">
                  <c:v>2.2343500000000001</c:v>
                </c:pt>
                <c:pt idx="191">
                  <c:v>2.2583799999999998</c:v>
                </c:pt>
                <c:pt idx="192">
                  <c:v>2.2841300000000002</c:v>
                </c:pt>
                <c:pt idx="193">
                  <c:v>2.3083</c:v>
                </c:pt>
                <c:pt idx="194">
                  <c:v>2.33399</c:v>
                </c:pt>
                <c:pt idx="195">
                  <c:v>2.35928</c:v>
                </c:pt>
                <c:pt idx="196">
                  <c:v>2.3834</c:v>
                </c:pt>
                <c:pt idx="197">
                  <c:v>2.4091</c:v>
                </c:pt>
                <c:pt idx="198">
                  <c:v>2.4332199999999999</c:v>
                </c:pt>
                <c:pt idx="199">
                  <c:v>2.4589099999999999</c:v>
                </c:pt>
                <c:pt idx="200">
                  <c:v>2.4829400000000001</c:v>
                </c:pt>
                <c:pt idx="201">
                  <c:v>2.5086300000000001</c:v>
                </c:pt>
              </c:numCache>
            </c:numRef>
          </c:xVal>
          <c:yVal>
            <c:numRef>
              <c:f>'85C'!$H$9:$H$210</c:f>
              <c:numCache>
                <c:formatCode>General</c:formatCode>
                <c:ptCount val="202"/>
                <c:pt idx="0">
                  <c:v>-314.79999999998176</c:v>
                </c:pt>
                <c:pt idx="1">
                  <c:v>-335.59999999999144</c:v>
                </c:pt>
                <c:pt idx="2">
                  <c:v>-328.00000000001717</c:v>
                </c:pt>
                <c:pt idx="3">
                  <c:v>-339.19999999996173</c:v>
                </c:pt>
                <c:pt idx="4">
                  <c:v>-330.39999999999736</c:v>
                </c:pt>
                <c:pt idx="5">
                  <c:v>-331.2000000000204</c:v>
                </c:pt>
                <c:pt idx="6">
                  <c:v>-326.79999999998267</c:v>
                </c:pt>
                <c:pt idx="7">
                  <c:v>-323.99999999996874</c:v>
                </c:pt>
                <c:pt idx="8">
                  <c:v>-311.20000000002256</c:v>
                </c:pt>
                <c:pt idx="9">
                  <c:v>-313.19999999999129</c:v>
                </c:pt>
                <c:pt idx="10">
                  <c:v>-312.3999999999682</c:v>
                </c:pt>
                <c:pt idx="11">
                  <c:v>-310.40000000004397</c:v>
                </c:pt>
                <c:pt idx="12">
                  <c:v>-307.99999999999721</c:v>
                </c:pt>
                <c:pt idx="13">
                  <c:v>-302.39999999996934</c:v>
                </c:pt>
                <c:pt idx="14">
                  <c:v>-300.40000000000072</c:v>
                </c:pt>
                <c:pt idx="15">
                  <c:v>-295.99999999996294</c:v>
                </c:pt>
                <c:pt idx="16">
                  <c:v>-293.60000000002719</c:v>
                </c:pt>
                <c:pt idx="17">
                  <c:v>-295.19999999998436</c:v>
                </c:pt>
                <c:pt idx="18">
                  <c:v>-291.20000000002472</c:v>
                </c:pt>
                <c:pt idx="19">
                  <c:v>-292.40000000001487</c:v>
                </c:pt>
                <c:pt idx="20">
                  <c:v>-294.79999999997284</c:v>
                </c:pt>
                <c:pt idx="21">
                  <c:v>-290.80000000001326</c:v>
                </c:pt>
                <c:pt idx="22">
                  <c:v>-287.60000000005448</c:v>
                </c:pt>
                <c:pt idx="23">
                  <c:v>-280.79999999999222</c:v>
                </c:pt>
                <c:pt idx="24">
                  <c:v>-281.60000000005959</c:v>
                </c:pt>
                <c:pt idx="25">
                  <c:v>-280.3999999999362</c:v>
                </c:pt>
                <c:pt idx="26">
                  <c:v>-287.19999999995417</c:v>
                </c:pt>
                <c:pt idx="27">
                  <c:v>-283.60000000002822</c:v>
                </c:pt>
                <c:pt idx="28">
                  <c:v>-283.60000000002822</c:v>
                </c:pt>
                <c:pt idx="29">
                  <c:v>-282.39999999999372</c:v>
                </c:pt>
                <c:pt idx="30">
                  <c:v>-279.59999999995767</c:v>
                </c:pt>
                <c:pt idx="31">
                  <c:v>-284.40000000005125</c:v>
                </c:pt>
                <c:pt idx="32">
                  <c:v>-279.99999999996919</c:v>
                </c:pt>
                <c:pt idx="33">
                  <c:v>-281.20000000000368</c:v>
                </c:pt>
                <c:pt idx="34">
                  <c:v>-279.19999999999055</c:v>
                </c:pt>
                <c:pt idx="35">
                  <c:v>-281.20000000000368</c:v>
                </c:pt>
                <c:pt idx="36">
                  <c:v>-278.79999999997904</c:v>
                </c:pt>
                <c:pt idx="37">
                  <c:v>-275.20000000000874</c:v>
                </c:pt>
                <c:pt idx="38">
                  <c:v>-283.19999999997236</c:v>
                </c:pt>
                <c:pt idx="39">
                  <c:v>-284.40000000000686</c:v>
                </c:pt>
                <c:pt idx="40">
                  <c:v>-277.599999999989</c:v>
                </c:pt>
                <c:pt idx="41">
                  <c:v>-276.80000000001036</c:v>
                </c:pt>
                <c:pt idx="42">
                  <c:v>-277.59999999994454</c:v>
                </c:pt>
                <c:pt idx="43">
                  <c:v>-274.79999999999723</c:v>
                </c:pt>
                <c:pt idx="44">
                  <c:v>-278.80000000002349</c:v>
                </c:pt>
                <c:pt idx="45">
                  <c:v>-279.19999999999055</c:v>
                </c:pt>
                <c:pt idx="46">
                  <c:v>-279.60000000000207</c:v>
                </c:pt>
                <c:pt idx="47">
                  <c:v>-276.80000000001036</c:v>
                </c:pt>
                <c:pt idx="48">
                  <c:v>-281.99999999993787</c:v>
                </c:pt>
                <c:pt idx="49">
                  <c:v>-276.39999999999884</c:v>
                </c:pt>
                <c:pt idx="50">
                  <c:v>-278.40000000001197</c:v>
                </c:pt>
                <c:pt idx="51">
                  <c:v>-280.79999999999222</c:v>
                </c:pt>
                <c:pt idx="52">
                  <c:v>-281.59999999997075</c:v>
                </c:pt>
                <c:pt idx="53">
                  <c:v>-277.20000000002187</c:v>
                </c:pt>
                <c:pt idx="54">
                  <c:v>-281.19999999995923</c:v>
                </c:pt>
                <c:pt idx="55">
                  <c:v>-279.99999999996919</c:v>
                </c:pt>
                <c:pt idx="56">
                  <c:v>-283.20000000001676</c:v>
                </c:pt>
                <c:pt idx="57">
                  <c:v>-286.40000000001999</c:v>
                </c:pt>
                <c:pt idx="58">
                  <c:v>-280.00000000001359</c:v>
                </c:pt>
                <c:pt idx="59">
                  <c:v>-285.20000000002989</c:v>
                </c:pt>
                <c:pt idx="60">
                  <c:v>-286.80000000003145</c:v>
                </c:pt>
                <c:pt idx="61">
                  <c:v>-287.79999999999359</c:v>
                </c:pt>
                <c:pt idx="62">
                  <c:v>-285.79999999998046</c:v>
                </c:pt>
                <c:pt idx="63">
                  <c:v>-289.80000000000672</c:v>
                </c:pt>
                <c:pt idx="64">
                  <c:v>-289.99999999994589</c:v>
                </c:pt>
                <c:pt idx="65">
                  <c:v>-283.80000000005623</c:v>
                </c:pt>
                <c:pt idx="66">
                  <c:v>-285.19999999998549</c:v>
                </c:pt>
                <c:pt idx="67">
                  <c:v>-284.99999999995748</c:v>
                </c:pt>
                <c:pt idx="68">
                  <c:v>-284.59999999999047</c:v>
                </c:pt>
                <c:pt idx="69">
                  <c:v>-292.79999999998199</c:v>
                </c:pt>
                <c:pt idx="70">
                  <c:v>-290.79999999996886</c:v>
                </c:pt>
                <c:pt idx="71">
                  <c:v>-283.80000000005623</c:v>
                </c:pt>
                <c:pt idx="72">
                  <c:v>-286.60000000000349</c:v>
                </c:pt>
                <c:pt idx="73">
                  <c:v>-288.39999999998872</c:v>
                </c:pt>
                <c:pt idx="74">
                  <c:v>-287.40000000002647</c:v>
                </c:pt>
                <c:pt idx="75">
                  <c:v>-287.60000000005448</c:v>
                </c:pt>
                <c:pt idx="76">
                  <c:v>-287.40000000002647</c:v>
                </c:pt>
                <c:pt idx="77">
                  <c:v>-286.60000000000349</c:v>
                </c:pt>
                <c:pt idx="78">
                  <c:v>-284.80000000001837</c:v>
                </c:pt>
                <c:pt idx="79">
                  <c:v>-288.60000000001662</c:v>
                </c:pt>
                <c:pt idx="80">
                  <c:v>-294.60000000005596</c:v>
                </c:pt>
                <c:pt idx="81">
                  <c:v>-293.80000000003298</c:v>
                </c:pt>
                <c:pt idx="82">
                  <c:v>-294.40000000002794</c:v>
                </c:pt>
                <c:pt idx="83">
                  <c:v>-288.60000000001662</c:v>
                </c:pt>
                <c:pt idx="84">
                  <c:v>-286.99999999997061</c:v>
                </c:pt>
                <c:pt idx="85">
                  <c:v>-284.80000000001837</c:v>
                </c:pt>
                <c:pt idx="86">
                  <c:v>-292.60000000004283</c:v>
                </c:pt>
                <c:pt idx="87">
                  <c:v>-288.60000000001662</c:v>
                </c:pt>
                <c:pt idx="88">
                  <c:v>-289.00000000007248</c:v>
                </c:pt>
                <c:pt idx="89">
                  <c:v>-288.0000000000216</c:v>
                </c:pt>
                <c:pt idx="90">
                  <c:v>-293.99999999997203</c:v>
                </c:pt>
                <c:pt idx="91">
                  <c:v>-291.99999999995896</c:v>
                </c:pt>
                <c:pt idx="92">
                  <c:v>-288.2000000000495</c:v>
                </c:pt>
                <c:pt idx="93">
                  <c:v>-289.80000000000672</c:v>
                </c:pt>
                <c:pt idx="94">
                  <c:v>-288.2000000000495</c:v>
                </c:pt>
                <c:pt idx="95">
                  <c:v>-294.60000000005596</c:v>
                </c:pt>
                <c:pt idx="96">
                  <c:v>-295.6000000000181</c:v>
                </c:pt>
                <c:pt idx="97">
                  <c:v>-290.80000000005771</c:v>
                </c:pt>
                <c:pt idx="98">
                  <c:v>-293.70000000001892</c:v>
                </c:pt>
                <c:pt idx="99">
                  <c:v>-294.12000000004207</c:v>
                </c:pt>
                <c:pt idx="100">
                  <c:v>-294.85999999998563</c:v>
                </c:pt>
                <c:pt idx="101">
                  <c:v>-284.05999999998596</c:v>
                </c:pt>
                <c:pt idx="102">
                  <c:v>-295.86000000003662</c:v>
                </c:pt>
                <c:pt idx="103">
                  <c:v>-286.85999999993328</c:v>
                </c:pt>
                <c:pt idx="104">
                  <c:v>-293.32000000001909</c:v>
                </c:pt>
                <c:pt idx="105">
                  <c:v>-288.59999999992783</c:v>
                </c:pt>
                <c:pt idx="106">
                  <c:v>-302.99999999998658</c:v>
                </c:pt>
                <c:pt idx="107">
                  <c:v>-311.19999999997822</c:v>
                </c:pt>
                <c:pt idx="108">
                  <c:v>-313.59999999995836</c:v>
                </c:pt>
                <c:pt idx="109">
                  <c:v>-295.39999999999009</c:v>
                </c:pt>
                <c:pt idx="110">
                  <c:v>-288.60000000001662</c:v>
                </c:pt>
                <c:pt idx="111">
                  <c:v>-289.2000000000117</c:v>
                </c:pt>
                <c:pt idx="112">
                  <c:v>-286.5999999999147</c:v>
                </c:pt>
                <c:pt idx="113">
                  <c:v>-320.19999999999271</c:v>
                </c:pt>
                <c:pt idx="114">
                  <c:v>-291.80000000001985</c:v>
                </c:pt>
                <c:pt idx="115">
                  <c:v>-290.19999999997378</c:v>
                </c:pt>
                <c:pt idx="116">
                  <c:v>-287.19999999999857</c:v>
                </c:pt>
                <c:pt idx="117">
                  <c:v>-284.19999999993445</c:v>
                </c:pt>
                <c:pt idx="118">
                  <c:v>-288.80000000004458</c:v>
                </c:pt>
                <c:pt idx="119">
                  <c:v>-290.59999999994096</c:v>
                </c:pt>
                <c:pt idx="120">
                  <c:v>-284.39999999996246</c:v>
                </c:pt>
                <c:pt idx="121">
                  <c:v>-287.39999999993768</c:v>
                </c:pt>
                <c:pt idx="122">
                  <c:v>-291.39999999996394</c:v>
                </c:pt>
                <c:pt idx="123">
                  <c:v>-286.99999999997061</c:v>
                </c:pt>
                <c:pt idx="124">
                  <c:v>-282.80000000000524</c:v>
                </c:pt>
                <c:pt idx="125">
                  <c:v>-281.39999999998724</c:v>
                </c:pt>
                <c:pt idx="126">
                  <c:v>-284.20000000002335</c:v>
                </c:pt>
                <c:pt idx="127">
                  <c:v>-281.6000000000152</c:v>
                </c:pt>
                <c:pt idx="128">
                  <c:v>-285.00000000004633</c:v>
                </c:pt>
                <c:pt idx="129">
                  <c:v>-281.39999999998724</c:v>
                </c:pt>
                <c:pt idx="130">
                  <c:v>-285.6000000000414</c:v>
                </c:pt>
                <c:pt idx="131">
                  <c:v>-282.60000000006613</c:v>
                </c:pt>
                <c:pt idx="132">
                  <c:v>-278.19999999998396</c:v>
                </c:pt>
                <c:pt idx="133">
                  <c:v>-276.00000000003172</c:v>
                </c:pt>
                <c:pt idx="134">
                  <c:v>-280.79999999999222</c:v>
                </c:pt>
                <c:pt idx="135">
                  <c:v>-284.99999999995748</c:v>
                </c:pt>
                <c:pt idx="136">
                  <c:v>-279.20000000003495</c:v>
                </c:pt>
                <c:pt idx="137">
                  <c:v>-278.19999999998396</c:v>
                </c:pt>
                <c:pt idx="138">
                  <c:v>-278.79999999997904</c:v>
                </c:pt>
                <c:pt idx="139">
                  <c:v>-280.600000000053</c:v>
                </c:pt>
                <c:pt idx="140">
                  <c:v>-280.00000000005798</c:v>
                </c:pt>
                <c:pt idx="141">
                  <c:v>-280.00000000005798</c:v>
                </c:pt>
                <c:pt idx="142">
                  <c:v>-283.99999999990655</c:v>
                </c:pt>
                <c:pt idx="143">
                  <c:v>-276.00000000003172</c:v>
                </c:pt>
                <c:pt idx="144">
                  <c:v>-276.00000000003172</c:v>
                </c:pt>
                <c:pt idx="145">
                  <c:v>-276.00000000003172</c:v>
                </c:pt>
                <c:pt idx="146">
                  <c:v>-273.99999999992986</c:v>
                </c:pt>
                <c:pt idx="147">
                  <c:v>-278.00000000013375</c:v>
                </c:pt>
                <c:pt idx="148">
                  <c:v>-277.99999999995606</c:v>
                </c:pt>
                <c:pt idx="149">
                  <c:v>-278.00000000013375</c:v>
                </c:pt>
                <c:pt idx="150">
                  <c:v>-278.00000000013375</c:v>
                </c:pt>
                <c:pt idx="151">
                  <c:v>-280.00000000005798</c:v>
                </c:pt>
                <c:pt idx="152">
                  <c:v>-280.00000000005798</c:v>
                </c:pt>
                <c:pt idx="153">
                  <c:v>-281.99999999998221</c:v>
                </c:pt>
                <c:pt idx="154">
                  <c:v>-281.99999999998221</c:v>
                </c:pt>
                <c:pt idx="155">
                  <c:v>-277.99999999995606</c:v>
                </c:pt>
                <c:pt idx="156">
                  <c:v>-281.99999999998221</c:v>
                </c:pt>
                <c:pt idx="157">
                  <c:v>-281.99999999998221</c:v>
                </c:pt>
                <c:pt idx="158">
                  <c:v>-281.99999999998221</c:v>
                </c:pt>
                <c:pt idx="159">
                  <c:v>-279.99999999988034</c:v>
                </c:pt>
                <c:pt idx="160">
                  <c:v>-281.99999999998221</c:v>
                </c:pt>
                <c:pt idx="161">
                  <c:v>-277.99999999995606</c:v>
                </c:pt>
                <c:pt idx="162">
                  <c:v>-287.9999999999327</c:v>
                </c:pt>
                <c:pt idx="163">
                  <c:v>-280.00000000005798</c:v>
                </c:pt>
                <c:pt idx="164">
                  <c:v>-281.99999999998221</c:v>
                </c:pt>
                <c:pt idx="165">
                  <c:v>-280.00000000005798</c:v>
                </c:pt>
                <c:pt idx="166">
                  <c:v>-283.99999999990655</c:v>
                </c:pt>
                <c:pt idx="167">
                  <c:v>-281.99999999998221</c:v>
                </c:pt>
                <c:pt idx="168">
                  <c:v>-282.0000000001599</c:v>
                </c:pt>
                <c:pt idx="169">
                  <c:v>-279.99999999988034</c:v>
                </c:pt>
                <c:pt idx="170">
                  <c:v>-282.0000000001599</c:v>
                </c:pt>
                <c:pt idx="171">
                  <c:v>-281.99999999998221</c:v>
                </c:pt>
                <c:pt idx="172">
                  <c:v>-290.00000000003473</c:v>
                </c:pt>
                <c:pt idx="173">
                  <c:v>-290.00000000003473</c:v>
                </c:pt>
                <c:pt idx="174">
                  <c:v>-284.00000000008424</c:v>
                </c:pt>
                <c:pt idx="175">
                  <c:v>-289.99999999985704</c:v>
                </c:pt>
                <c:pt idx="176">
                  <c:v>-287.9999999999327</c:v>
                </c:pt>
                <c:pt idx="177">
                  <c:v>-290.00000000003473</c:v>
                </c:pt>
                <c:pt idx="178">
                  <c:v>-287.9999999999327</c:v>
                </c:pt>
                <c:pt idx="179">
                  <c:v>-293.99999999988319</c:v>
                </c:pt>
                <c:pt idx="180">
                  <c:v>-294.00000000006088</c:v>
                </c:pt>
                <c:pt idx="181">
                  <c:v>-298.00000000008708</c:v>
                </c:pt>
                <c:pt idx="182">
                  <c:v>-297.99999999990945</c:v>
                </c:pt>
                <c:pt idx="183">
                  <c:v>-289.99999999985704</c:v>
                </c:pt>
                <c:pt idx="184">
                  <c:v>-291.99999999995896</c:v>
                </c:pt>
                <c:pt idx="185">
                  <c:v>-297.99999999990945</c:v>
                </c:pt>
                <c:pt idx="186">
                  <c:v>-304.00000000003757</c:v>
                </c:pt>
                <c:pt idx="187">
                  <c:v>-301.99999999993571</c:v>
                </c:pt>
                <c:pt idx="188">
                  <c:v>-300.00000000001137</c:v>
                </c:pt>
                <c:pt idx="189">
                  <c:v>-304.00000000003757</c:v>
                </c:pt>
                <c:pt idx="190">
                  <c:v>-309.99999999998806</c:v>
                </c:pt>
                <c:pt idx="191">
                  <c:v>-307.9999999998862</c:v>
                </c:pt>
                <c:pt idx="192">
                  <c:v>-305.99999999996186</c:v>
                </c:pt>
                <c:pt idx="193">
                  <c:v>-315.99999999993855</c:v>
                </c:pt>
                <c:pt idx="194">
                  <c:v>-318.00000000004047</c:v>
                </c:pt>
                <c:pt idx="195">
                  <c:v>-315.99999999993855</c:v>
                </c:pt>
                <c:pt idx="196">
                  <c:v>-315.99999999993855</c:v>
                </c:pt>
                <c:pt idx="197">
                  <c:v>-324.0000000001686</c:v>
                </c:pt>
                <c:pt idx="198">
                  <c:v>-320.00000000014239</c:v>
                </c:pt>
                <c:pt idx="199">
                  <c:v>-325.99999999991525</c:v>
                </c:pt>
                <c:pt idx="200">
                  <c:v>-328.00000000001717</c:v>
                </c:pt>
                <c:pt idx="201">
                  <c:v>-326.00000000009288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'85C'!$D$9:$D$210</c:f>
              <c:numCache>
                <c:formatCode>General</c:formatCode>
                <c:ptCount val="202"/>
                <c:pt idx="0">
                  <c:v>-2.5091000000000001</c:v>
                </c:pt>
                <c:pt idx="1">
                  <c:v>-2.48306</c:v>
                </c:pt>
                <c:pt idx="2">
                  <c:v>-2.4589099999999999</c:v>
                </c:pt>
                <c:pt idx="3">
                  <c:v>-2.4331900000000002</c:v>
                </c:pt>
                <c:pt idx="4">
                  <c:v>-2.40903</c:v>
                </c:pt>
                <c:pt idx="5">
                  <c:v>-2.3833299999999999</c:v>
                </c:pt>
                <c:pt idx="6">
                  <c:v>-2.3592200000000001</c:v>
                </c:pt>
                <c:pt idx="7">
                  <c:v>-2.3339400000000001</c:v>
                </c:pt>
                <c:pt idx="8">
                  <c:v>-2.3082199999999999</c:v>
                </c:pt>
                <c:pt idx="9">
                  <c:v>-2.28403</c:v>
                </c:pt>
                <c:pt idx="10">
                  <c:v>-2.2582900000000001</c:v>
                </c:pt>
                <c:pt idx="11">
                  <c:v>-2.2342399999999998</c:v>
                </c:pt>
                <c:pt idx="12">
                  <c:v>-2.20852</c:v>
                </c:pt>
                <c:pt idx="13">
                  <c:v>-2.1844700000000001</c:v>
                </c:pt>
                <c:pt idx="14">
                  <c:v>-2.15876</c:v>
                </c:pt>
                <c:pt idx="15">
                  <c:v>-2.1348600000000002</c:v>
                </c:pt>
                <c:pt idx="16">
                  <c:v>-2.1091099999999998</c:v>
                </c:pt>
                <c:pt idx="17">
                  <c:v>-2.08501</c:v>
                </c:pt>
                <c:pt idx="18">
                  <c:v>-2.0592999999999999</c:v>
                </c:pt>
                <c:pt idx="19">
                  <c:v>-2.0352299999999999</c:v>
                </c:pt>
                <c:pt idx="20">
                  <c:v>-2.0095800000000001</c:v>
                </c:pt>
                <c:pt idx="21">
                  <c:v>-1.98546</c:v>
                </c:pt>
                <c:pt idx="22">
                  <c:v>-1.9597899999999999</c:v>
                </c:pt>
                <c:pt idx="23">
                  <c:v>-1.93564</c:v>
                </c:pt>
                <c:pt idx="24">
                  <c:v>-1.9100699999999999</c:v>
                </c:pt>
                <c:pt idx="25">
                  <c:v>-1.88595</c:v>
                </c:pt>
                <c:pt idx="26">
                  <c:v>-1.86029</c:v>
                </c:pt>
                <c:pt idx="27">
                  <c:v>-1.8345899999999999</c:v>
                </c:pt>
                <c:pt idx="28">
                  <c:v>-1.81057</c:v>
                </c:pt>
                <c:pt idx="29">
                  <c:v>-1.78487</c:v>
                </c:pt>
                <c:pt idx="30">
                  <c:v>-1.76081</c:v>
                </c:pt>
                <c:pt idx="31">
                  <c:v>-1.73509</c:v>
                </c:pt>
                <c:pt idx="32">
                  <c:v>-1.7111700000000001</c:v>
                </c:pt>
                <c:pt idx="33">
                  <c:v>-1.6854499999999999</c:v>
                </c:pt>
                <c:pt idx="34">
                  <c:v>-1.6614</c:v>
                </c:pt>
                <c:pt idx="35">
                  <c:v>-1.6357600000000001</c:v>
                </c:pt>
                <c:pt idx="36">
                  <c:v>-1.61178</c:v>
                </c:pt>
                <c:pt idx="37">
                  <c:v>-1.5860300000000001</c:v>
                </c:pt>
                <c:pt idx="38">
                  <c:v>-1.5619000000000001</c:v>
                </c:pt>
                <c:pt idx="39">
                  <c:v>-1.5361899999999999</c:v>
                </c:pt>
                <c:pt idx="40">
                  <c:v>-1.5120400000000001</c:v>
                </c:pt>
                <c:pt idx="41">
                  <c:v>-1.4863299999999999</c:v>
                </c:pt>
                <c:pt idx="42">
                  <c:v>-1.4622200000000001</c:v>
                </c:pt>
                <c:pt idx="43">
                  <c:v>-1.4365000000000001</c:v>
                </c:pt>
                <c:pt idx="44">
                  <c:v>-1.4125099999999999</c:v>
                </c:pt>
                <c:pt idx="45">
                  <c:v>-1.3867700000000001</c:v>
                </c:pt>
                <c:pt idx="46">
                  <c:v>-1.36107</c:v>
                </c:pt>
                <c:pt idx="47">
                  <c:v>-1.3369599999999999</c:v>
                </c:pt>
                <c:pt idx="48">
                  <c:v>-1.31145</c:v>
                </c:pt>
                <c:pt idx="49">
                  <c:v>-1.2873600000000001</c:v>
                </c:pt>
                <c:pt idx="50">
                  <c:v>-1.2617</c:v>
                </c:pt>
                <c:pt idx="51">
                  <c:v>-1.2375700000000001</c:v>
                </c:pt>
                <c:pt idx="52">
                  <c:v>-1.2119500000000001</c:v>
                </c:pt>
                <c:pt idx="53">
                  <c:v>-1.18787</c:v>
                </c:pt>
                <c:pt idx="54">
                  <c:v>-1.1621300000000001</c:v>
                </c:pt>
                <c:pt idx="55">
                  <c:v>-1.1380300000000001</c:v>
                </c:pt>
                <c:pt idx="56">
                  <c:v>-1.1123099999999999</c:v>
                </c:pt>
                <c:pt idx="57">
                  <c:v>-1.08836</c:v>
                </c:pt>
                <c:pt idx="58">
                  <c:v>-1.06267</c:v>
                </c:pt>
                <c:pt idx="59">
                  <c:v>-1.03853</c:v>
                </c:pt>
                <c:pt idx="60">
                  <c:v>-1.0128299999999999</c:v>
                </c:pt>
                <c:pt idx="61">
                  <c:v>-0.98880100000000004</c:v>
                </c:pt>
                <c:pt idx="62">
                  <c:v>-0.96311100000000005</c:v>
                </c:pt>
                <c:pt idx="63">
                  <c:v>-0.93905099999999997</c:v>
                </c:pt>
                <c:pt idx="64">
                  <c:v>-0.91332999999999998</c:v>
                </c:pt>
                <c:pt idx="65">
                  <c:v>-0.88784099999999999</c:v>
                </c:pt>
                <c:pt idx="66">
                  <c:v>-0.86371399999999998</c:v>
                </c:pt>
                <c:pt idx="67">
                  <c:v>-0.83803499999999997</c:v>
                </c:pt>
                <c:pt idx="68">
                  <c:v>-0.81389699999999998</c:v>
                </c:pt>
                <c:pt idx="69">
                  <c:v>-0.78825599999999996</c:v>
                </c:pt>
                <c:pt idx="70">
                  <c:v>-0.76428600000000002</c:v>
                </c:pt>
                <c:pt idx="71">
                  <c:v>-0.73858100000000004</c:v>
                </c:pt>
                <c:pt idx="72">
                  <c:v>-0.71442700000000003</c:v>
                </c:pt>
                <c:pt idx="73">
                  <c:v>-0.68905799999999995</c:v>
                </c:pt>
                <c:pt idx="74">
                  <c:v>-0.66492300000000004</c:v>
                </c:pt>
                <c:pt idx="75">
                  <c:v>-0.63924199999999998</c:v>
                </c:pt>
                <c:pt idx="76">
                  <c:v>-0.61510299999999996</c:v>
                </c:pt>
                <c:pt idx="77">
                  <c:v>-0.58942700000000003</c:v>
                </c:pt>
                <c:pt idx="78">
                  <c:v>-0.56535599999999997</c:v>
                </c:pt>
                <c:pt idx="79">
                  <c:v>-0.53975700000000004</c:v>
                </c:pt>
                <c:pt idx="80">
                  <c:v>-0.51562699999999995</c:v>
                </c:pt>
                <c:pt idx="81">
                  <c:v>-0.490151</c:v>
                </c:pt>
                <c:pt idx="82">
                  <c:v>-0.466088</c:v>
                </c:pt>
                <c:pt idx="83">
                  <c:v>-0.440417</c:v>
                </c:pt>
                <c:pt idx="84">
                  <c:v>-0.41464499999999999</c:v>
                </c:pt>
                <c:pt idx="85">
                  <c:v>-0.39053599999999999</c:v>
                </c:pt>
                <c:pt idx="86">
                  <c:v>-0.36479699999999998</c:v>
                </c:pt>
                <c:pt idx="87">
                  <c:v>-0.34069700000000003</c:v>
                </c:pt>
                <c:pt idx="88">
                  <c:v>-0.31501499999999999</c:v>
                </c:pt>
                <c:pt idx="89">
                  <c:v>-0.29088000000000003</c:v>
                </c:pt>
                <c:pt idx="90">
                  <c:v>-0.26533000000000001</c:v>
                </c:pt>
                <c:pt idx="91">
                  <c:v>-0.24121999999999999</c:v>
                </c:pt>
                <c:pt idx="92">
                  <c:v>-0.21557899999999999</c:v>
                </c:pt>
                <c:pt idx="93">
                  <c:v>-0.19145100000000001</c:v>
                </c:pt>
                <c:pt idx="94">
                  <c:v>-0.165799</c:v>
                </c:pt>
                <c:pt idx="95">
                  <c:v>-0.141707</c:v>
                </c:pt>
                <c:pt idx="96">
                  <c:v>-0.116022</c:v>
                </c:pt>
                <c:pt idx="97">
                  <c:v>-9.1906000000000002E-2</c:v>
                </c:pt>
                <c:pt idx="98">
                  <c:v>-6.6411499999999998E-2</c:v>
                </c:pt>
                <c:pt idx="99">
                  <c:v>-4.2329400000000003E-2</c:v>
                </c:pt>
                <c:pt idx="100">
                  <c:v>-1.6685700000000001E-2</c:v>
                </c:pt>
                <c:pt idx="101">
                  <c:v>1.67203E-2</c:v>
                </c:pt>
                <c:pt idx="102">
                  <c:v>4.2399300000000001E-2</c:v>
                </c:pt>
                <c:pt idx="103">
                  <c:v>6.6534300000000005E-2</c:v>
                </c:pt>
                <c:pt idx="104">
                  <c:v>9.2046600000000006E-2</c:v>
                </c:pt>
                <c:pt idx="105">
                  <c:v>0.116163</c:v>
                </c:pt>
                <c:pt idx="106">
                  <c:v>0.14185500000000001</c:v>
                </c:pt>
                <c:pt idx="107">
                  <c:v>0.165936</c:v>
                </c:pt>
                <c:pt idx="108">
                  <c:v>0.19158800000000001</c:v>
                </c:pt>
                <c:pt idx="109">
                  <c:v>0.215697</c:v>
                </c:pt>
                <c:pt idx="110">
                  <c:v>0.24132300000000001</c:v>
                </c:pt>
                <c:pt idx="111">
                  <c:v>0.265486</c:v>
                </c:pt>
                <c:pt idx="112">
                  <c:v>0.29105300000000001</c:v>
                </c:pt>
                <c:pt idx="113">
                  <c:v>0.31518099999999999</c:v>
                </c:pt>
                <c:pt idx="114">
                  <c:v>0.340839</c:v>
                </c:pt>
                <c:pt idx="115">
                  <c:v>0.36489100000000002</c:v>
                </c:pt>
                <c:pt idx="116">
                  <c:v>0.39061600000000002</c:v>
                </c:pt>
                <c:pt idx="117">
                  <c:v>0.41468100000000002</c:v>
                </c:pt>
                <c:pt idx="118">
                  <c:v>0.44040400000000002</c:v>
                </c:pt>
                <c:pt idx="119">
                  <c:v>0.46609299999999998</c:v>
                </c:pt>
                <c:pt idx="120">
                  <c:v>0.49020200000000003</c:v>
                </c:pt>
                <c:pt idx="121">
                  <c:v>0.51569699999999996</c:v>
                </c:pt>
                <c:pt idx="122">
                  <c:v>0.53983700000000001</c:v>
                </c:pt>
                <c:pt idx="123">
                  <c:v>0.56551499999999999</c:v>
                </c:pt>
                <c:pt idx="124">
                  <c:v>0.58959399999999995</c:v>
                </c:pt>
                <c:pt idx="125">
                  <c:v>0.61522699999999997</c:v>
                </c:pt>
                <c:pt idx="126">
                  <c:v>0.63934100000000005</c:v>
                </c:pt>
                <c:pt idx="127">
                  <c:v>0.66500800000000004</c:v>
                </c:pt>
                <c:pt idx="128">
                  <c:v>0.68910499999999997</c:v>
                </c:pt>
                <c:pt idx="129">
                  <c:v>0.71444700000000005</c:v>
                </c:pt>
                <c:pt idx="130">
                  <c:v>0.73858800000000002</c:v>
                </c:pt>
                <c:pt idx="131">
                  <c:v>0.76427299999999998</c:v>
                </c:pt>
                <c:pt idx="132">
                  <c:v>0.78829099999999996</c:v>
                </c:pt>
                <c:pt idx="133">
                  <c:v>0.81394</c:v>
                </c:pt>
                <c:pt idx="134">
                  <c:v>0.83804400000000001</c:v>
                </c:pt>
                <c:pt idx="135">
                  <c:v>0.86370499999999995</c:v>
                </c:pt>
                <c:pt idx="136">
                  <c:v>0.88785599999999998</c:v>
                </c:pt>
                <c:pt idx="137">
                  <c:v>0.913331</c:v>
                </c:pt>
                <c:pt idx="138">
                  <c:v>0.93905400000000006</c:v>
                </c:pt>
                <c:pt idx="139">
                  <c:v>0.96314299999999997</c:v>
                </c:pt>
                <c:pt idx="140">
                  <c:v>0.9889</c:v>
                </c:pt>
                <c:pt idx="141">
                  <c:v>1.0128999999999999</c:v>
                </c:pt>
                <c:pt idx="142">
                  <c:v>1.0385800000000001</c:v>
                </c:pt>
                <c:pt idx="143">
                  <c:v>1.0626599999999999</c:v>
                </c:pt>
                <c:pt idx="144">
                  <c:v>1.0883799999999999</c:v>
                </c:pt>
                <c:pt idx="145">
                  <c:v>1.11236</c:v>
                </c:pt>
                <c:pt idx="146">
                  <c:v>1.13805</c:v>
                </c:pt>
                <c:pt idx="147">
                  <c:v>1.1621300000000001</c:v>
                </c:pt>
                <c:pt idx="148">
                  <c:v>1.18781</c:v>
                </c:pt>
                <c:pt idx="149">
                  <c:v>1.21187</c:v>
                </c:pt>
                <c:pt idx="150">
                  <c:v>1.2375100000000001</c:v>
                </c:pt>
                <c:pt idx="151">
                  <c:v>1.26166</c:v>
                </c:pt>
                <c:pt idx="152">
                  <c:v>1.2873399999999999</c:v>
                </c:pt>
                <c:pt idx="153">
                  <c:v>1.3114699999999999</c:v>
                </c:pt>
                <c:pt idx="154">
                  <c:v>1.33697</c:v>
                </c:pt>
                <c:pt idx="155">
                  <c:v>1.36107</c:v>
                </c:pt>
                <c:pt idx="156">
                  <c:v>1.3867499999999999</c:v>
                </c:pt>
                <c:pt idx="157">
                  <c:v>1.4124699999999999</c:v>
                </c:pt>
                <c:pt idx="158">
                  <c:v>1.43651</c:v>
                </c:pt>
                <c:pt idx="159">
                  <c:v>1.46224</c:v>
                </c:pt>
                <c:pt idx="160">
                  <c:v>1.48631</c:v>
                </c:pt>
                <c:pt idx="161">
                  <c:v>1.51213</c:v>
                </c:pt>
                <c:pt idx="162">
                  <c:v>1.5363</c:v>
                </c:pt>
                <c:pt idx="163">
                  <c:v>1.5619400000000001</c:v>
                </c:pt>
                <c:pt idx="164">
                  <c:v>1.5860300000000001</c:v>
                </c:pt>
                <c:pt idx="165">
                  <c:v>1.61172</c:v>
                </c:pt>
                <c:pt idx="166">
                  <c:v>1.63568</c:v>
                </c:pt>
                <c:pt idx="167">
                  <c:v>1.6613899999999999</c:v>
                </c:pt>
                <c:pt idx="168">
                  <c:v>1.68547</c:v>
                </c:pt>
                <c:pt idx="169">
                  <c:v>1.7111799999999999</c:v>
                </c:pt>
                <c:pt idx="170">
                  <c:v>1.7351099999999999</c:v>
                </c:pt>
                <c:pt idx="171">
                  <c:v>1.7608299999999999</c:v>
                </c:pt>
                <c:pt idx="172">
                  <c:v>1.78495</c:v>
                </c:pt>
                <c:pt idx="173">
                  <c:v>1.8106500000000001</c:v>
                </c:pt>
                <c:pt idx="174">
                  <c:v>1.83466</c:v>
                </c:pt>
                <c:pt idx="175">
                  <c:v>1.8603700000000001</c:v>
                </c:pt>
                <c:pt idx="176">
                  <c:v>1.8860399999999999</c:v>
                </c:pt>
                <c:pt idx="177">
                  <c:v>1.9101699999999999</c:v>
                </c:pt>
                <c:pt idx="178">
                  <c:v>1.93574</c:v>
                </c:pt>
                <c:pt idx="179">
                  <c:v>1.9598899999999999</c:v>
                </c:pt>
                <c:pt idx="180">
                  <c:v>1.9855700000000001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2.08508</c:v>
                </c:pt>
                <c:pt idx="185">
                  <c:v>2.1092499999999998</c:v>
                </c:pt>
                <c:pt idx="186">
                  <c:v>2.1349399999999998</c:v>
                </c:pt>
                <c:pt idx="187">
                  <c:v>2.1588099999999999</c:v>
                </c:pt>
                <c:pt idx="188">
                  <c:v>2.18452</c:v>
                </c:pt>
                <c:pt idx="189">
                  <c:v>2.2086199999999998</c:v>
                </c:pt>
                <c:pt idx="190">
                  <c:v>2.2343500000000001</c:v>
                </c:pt>
                <c:pt idx="191">
                  <c:v>2.2583799999999998</c:v>
                </c:pt>
                <c:pt idx="192">
                  <c:v>2.2841300000000002</c:v>
                </c:pt>
                <c:pt idx="193">
                  <c:v>2.3083</c:v>
                </c:pt>
                <c:pt idx="194">
                  <c:v>2.33399</c:v>
                </c:pt>
                <c:pt idx="195">
                  <c:v>2.35928</c:v>
                </c:pt>
                <c:pt idx="196">
                  <c:v>2.3834</c:v>
                </c:pt>
                <c:pt idx="197">
                  <c:v>2.4091</c:v>
                </c:pt>
                <c:pt idx="198">
                  <c:v>2.4332199999999999</c:v>
                </c:pt>
                <c:pt idx="199">
                  <c:v>2.4589099999999999</c:v>
                </c:pt>
                <c:pt idx="200">
                  <c:v>2.4829400000000001</c:v>
                </c:pt>
                <c:pt idx="201">
                  <c:v>2.5086300000000001</c:v>
                </c:pt>
              </c:numCache>
            </c:numRef>
          </c:xVal>
          <c:yVal>
            <c:numRef>
              <c:f>'85C'!$L$9:$L$210</c:f>
              <c:numCache>
                <c:formatCode>General</c:formatCode>
                <c:ptCount val="202"/>
                <c:pt idx="0">
                  <c:v>3.8513152627372986</c:v>
                </c:pt>
                <c:pt idx="1">
                  <c:v>-19.029681824078715</c:v>
                </c:pt>
                <c:pt idx="2">
                  <c:v>-13.37042663964727</c:v>
                </c:pt>
                <c:pt idx="3">
                  <c:v>-26.629599574357066</c:v>
                </c:pt>
                <c:pt idx="4">
                  <c:v>-19.77162816357847</c:v>
                </c:pt>
                <c:pt idx="5">
                  <c:v>-22.633368645674778</c:v>
                </c:pt>
                <c:pt idx="6">
                  <c:v>-20.169620253396303</c:v>
                </c:pt>
                <c:pt idx="7">
                  <c:v>-19.39910592247962</c:v>
                </c:pt>
                <c:pt idx="8">
                  <c:v>-8.6679071596762469</c:v>
                </c:pt>
                <c:pt idx="9">
                  <c:v>-12.608010088355215</c:v>
                </c:pt>
                <c:pt idx="10">
                  <c:v>-13.873601891356557</c:v>
                </c:pt>
                <c:pt idx="11">
                  <c:v>-13.80407651776494</c:v>
                </c:pt>
                <c:pt idx="12">
                  <c:v>-13.468705490482513</c:v>
                </c:pt>
                <c:pt idx="13">
                  <c:v>-9.8006243621551192</c:v>
                </c:pt>
                <c:pt idx="14">
                  <c:v>-9.8642905047352514</c:v>
                </c:pt>
                <c:pt idx="15">
                  <c:v>-7.3836925832848621</c:v>
                </c:pt>
                <c:pt idx="16">
                  <c:v>-7.050728631718961</c:v>
                </c:pt>
                <c:pt idx="17">
                  <c:v>-10.583770805316917</c:v>
                </c:pt>
                <c:pt idx="18">
                  <c:v>-8.6482393064413188</c:v>
                </c:pt>
                <c:pt idx="19">
                  <c:v>-11.77903487616927</c:v>
                </c:pt>
                <c:pt idx="20">
                  <c:v>-16.236121678714355</c:v>
                </c:pt>
                <c:pt idx="21">
                  <c:v>-14.17301517334657</c:v>
                </c:pt>
                <c:pt idx="22">
                  <c:v>-13.033953296925915</c:v>
                </c:pt>
                <c:pt idx="23">
                  <c:v>-8.1743771689790634</c:v>
                </c:pt>
                <c:pt idx="24">
                  <c:v>-11.025686990207006</c:v>
                </c:pt>
                <c:pt idx="25">
                  <c:v>-11.761457182712931</c:v>
                </c:pt>
                <c:pt idx="26">
                  <c:v>-20.617581155102371</c:v>
                </c:pt>
                <c:pt idx="27">
                  <c:v>-19.081086826000515</c:v>
                </c:pt>
                <c:pt idx="28">
                  <c:v>-21.008352018192511</c:v>
                </c:pt>
                <c:pt idx="29">
                  <c:v>-21.870894858766476</c:v>
                </c:pt>
                <c:pt idx="30">
                  <c:v>-21.002492787003391</c:v>
                </c:pt>
                <c:pt idx="31">
                  <c:v>-27.864233269170313</c:v>
                </c:pt>
                <c:pt idx="32">
                  <c:v>-25.385240064768055</c:v>
                </c:pt>
                <c:pt idx="33">
                  <c:v>-28.648424792221405</c:v>
                </c:pt>
                <c:pt idx="34">
                  <c:v>-28.578899418540971</c:v>
                </c:pt>
                <c:pt idx="35">
                  <c:v>-32.635344334286387</c:v>
                </c:pt>
                <c:pt idx="36">
                  <c:v>-32.16036292261748</c:v>
                </c:pt>
                <c:pt idx="37">
                  <c:v>-30.627880386102646</c:v>
                </c:pt>
                <c:pt idx="38">
                  <c:v>-40.56076208800441</c:v>
                </c:pt>
                <c:pt idx="39">
                  <c:v>-43.823144456922591</c:v>
                </c:pt>
                <c:pt idx="40">
                  <c:v>-38.963568329064557</c:v>
                </c:pt>
                <c:pt idx="41">
                  <c:v>-40.226753056504805</c:v>
                </c:pt>
                <c:pt idx="42">
                  <c:v>-42.960918531997905</c:v>
                </c:pt>
                <c:pt idx="43">
                  <c:v>-42.225707976539795</c:v>
                </c:pt>
                <c:pt idx="44">
                  <c:v>-48.148961376126564</c:v>
                </c:pt>
                <c:pt idx="45">
                  <c:v>-50.614071763988022</c:v>
                </c:pt>
                <c:pt idx="46">
                  <c:v>-53.075972717753217</c:v>
                </c:pt>
                <c:pt idx="47">
                  <c:v>-52.21158243871038</c:v>
                </c:pt>
                <c:pt idx="48">
                  <c:v>-59.456312919836662</c:v>
                </c:pt>
                <c:pt idx="49">
                  <c:v>-55.791441225716554</c:v>
                </c:pt>
                <c:pt idx="50">
                  <c:v>-59.849490858532306</c:v>
                </c:pt>
                <c:pt idx="51">
                  <c:v>-64.18461916433138</c:v>
                </c:pt>
                <c:pt idx="52">
                  <c:v>-67.039940778146345</c:v>
                </c:pt>
                <c:pt idx="53">
                  <c:v>-64.573785310351184</c:v>
                </c:pt>
                <c:pt idx="54">
                  <c:v>-70.637451452837396</c:v>
                </c:pt>
                <c:pt idx="55">
                  <c:v>-71.371616928450621</c:v>
                </c:pt>
                <c:pt idx="56">
                  <c:v>-76.633999297381905</c:v>
                </c:pt>
                <c:pt idx="57">
                  <c:v>-81.754364206210184</c:v>
                </c:pt>
                <c:pt idx="58">
                  <c:v>-77.418190820432997</c:v>
                </c:pt>
                <c:pt idx="59">
                  <c:v>-84.552998182862993</c:v>
                </c:pt>
                <c:pt idx="60">
                  <c:v>-88.214417721532712</c:v>
                </c:pt>
                <c:pt idx="61">
                  <c:v>-91.142003857136444</c:v>
                </c:pt>
                <c:pt idx="62">
                  <c:v>-91.204065282557423</c:v>
                </c:pt>
                <c:pt idx="63">
                  <c:v>-97.132935191890368</c:v>
                </c:pt>
                <c:pt idx="64">
                  <c:v>-99.396601334333923</c:v>
                </c:pt>
                <c:pt idx="65">
                  <c:v>-95.244220306422989</c:v>
                </c:pt>
                <c:pt idx="66">
                  <c:v>-98.579509083762673</c:v>
                </c:pt>
                <c:pt idx="67">
                  <c:v>-100.4399657922761</c:v>
                </c:pt>
                <c:pt idx="68">
                  <c:v>-101.97685928687861</c:v>
                </c:pt>
                <c:pt idx="69">
                  <c:v>-112.23089712704137</c:v>
                </c:pt>
                <c:pt idx="70">
                  <c:v>-112.154952885124</c:v>
                </c:pt>
                <c:pt idx="71">
                  <c:v>-107.22022374478613</c:v>
                </c:pt>
                <c:pt idx="72">
                  <c:v>-111.95711723930302</c:v>
                </c:pt>
                <c:pt idx="73">
                  <c:v>-115.79189847470417</c:v>
                </c:pt>
                <c:pt idx="74">
                  <c:v>-116.72879196940045</c:v>
                </c:pt>
                <c:pt idx="75">
                  <c:v>-118.98924867770333</c:v>
                </c:pt>
                <c:pt idx="76">
                  <c:v>-120.72614217224498</c:v>
                </c:pt>
                <c:pt idx="77">
                  <c:v>-121.98659888076335</c:v>
                </c:pt>
                <c:pt idx="78">
                  <c:v>-122.118678224048</c:v>
                </c:pt>
                <c:pt idx="79">
                  <c:v>-127.97111134723593</c:v>
                </c:pt>
                <c:pt idx="80">
                  <c:v>-135.90479540779299</c:v>
                </c:pt>
                <c:pt idx="81">
                  <c:v>-137.14920494551919</c:v>
                </c:pt>
                <c:pt idx="82">
                  <c:v>-139.6796795718025</c:v>
                </c:pt>
                <c:pt idx="83">
                  <c:v>-135.94174099731404</c:v>
                </c:pt>
                <c:pt idx="84">
                  <c:v>-136.41022129098346</c:v>
                </c:pt>
                <c:pt idx="85">
                  <c:v>-136.1455100686193</c:v>
                </c:pt>
                <c:pt idx="86">
                  <c:v>-146.00757149398902</c:v>
                </c:pt>
                <c:pt idx="87">
                  <c:v>-143.94286027146208</c:v>
                </c:pt>
                <c:pt idx="88">
                  <c:v>-146.40331698005937</c:v>
                </c:pt>
                <c:pt idx="89">
                  <c:v>-147.34021047457802</c:v>
                </c:pt>
                <c:pt idx="90">
                  <c:v>-155.38782944641838</c:v>
                </c:pt>
                <c:pt idx="91">
                  <c:v>-155.32311822399336</c:v>
                </c:pt>
                <c:pt idx="92">
                  <c:v>-153.58197021528852</c:v>
                </c:pt>
                <c:pt idx="93">
                  <c:v>-157.11725899292261</c:v>
                </c:pt>
                <c:pt idx="94">
                  <c:v>-157.57611098417001</c:v>
                </c:pt>
                <c:pt idx="95">
                  <c:v>-165.90658561064231</c:v>
                </c:pt>
                <c:pt idx="96">
                  <c:v>-168.96704231887938</c:v>
                </c:pt>
                <c:pt idx="97">
                  <c:v>-166.10393581357741</c:v>
                </c:pt>
                <c:pt idx="98">
                  <c:v>-171.04834535128788</c:v>
                </c:pt>
                <c:pt idx="99">
                  <c:v>-173.40042469475847</c:v>
                </c:pt>
                <c:pt idx="100">
                  <c:v>-176.19767196901392</c:v>
                </c:pt>
                <c:pt idx="101">
                  <c:v>-168.08236361480766</c:v>
                </c:pt>
                <c:pt idx="102">
                  <c:v>-181.93800617209988</c:v>
                </c:pt>
                <c:pt idx="103">
                  <c:v>-174.87810910070678</c:v>
                </c:pt>
                <c:pt idx="104">
                  <c:v>-183.38251863854182</c:v>
                </c:pt>
                <c:pt idx="105">
                  <c:v>-180.59941213302011</c:v>
                </c:pt>
                <c:pt idx="106">
                  <c:v>-197.05505469032047</c:v>
                </c:pt>
                <c:pt idx="107">
                  <c:v>-207.18392459952994</c:v>
                </c:pt>
                <c:pt idx="108">
                  <c:v>-211.64117187382203</c:v>
                </c:pt>
                <c:pt idx="109">
                  <c:v>-195.38287951972322</c:v>
                </c:pt>
                <c:pt idx="110">
                  <c:v>-190.64173151095432</c:v>
                </c:pt>
                <c:pt idx="111">
                  <c:v>-193.1802297225893</c:v>
                </c:pt>
                <c:pt idx="112">
                  <c:v>-192.63266284568203</c:v>
                </c:pt>
                <c:pt idx="113">
                  <c:v>-228.15511388678544</c:v>
                </c:pt>
                <c:pt idx="114">
                  <c:v>-201.82519889750949</c:v>
                </c:pt>
                <c:pt idx="115">
                  <c:v>-202.15567352384056</c:v>
                </c:pt>
                <c:pt idx="116">
                  <c:v>-201.22094438344007</c:v>
                </c:pt>
                <c:pt idx="117">
                  <c:v>-200.15302372691224</c:v>
                </c:pt>
                <c:pt idx="118">
                  <c:v>-206.81508515245639</c:v>
                </c:pt>
                <c:pt idx="119">
                  <c:v>-210.67554186080528</c:v>
                </c:pt>
                <c:pt idx="120">
                  <c:v>-206.41243535539644</c:v>
                </c:pt>
                <c:pt idx="121">
                  <c:v>-211.45684489312089</c:v>
                </c:pt>
                <c:pt idx="122">
                  <c:v>-217.39213367073518</c:v>
                </c:pt>
                <c:pt idx="123">
                  <c:v>-215.05419509608714</c:v>
                </c:pt>
                <c:pt idx="124">
                  <c:v>-212.78787915663955</c:v>
                </c:pt>
                <c:pt idx="125">
                  <c:v>-213.44512643084457</c:v>
                </c:pt>
                <c:pt idx="126">
                  <c:v>-218.17881049139842</c:v>
                </c:pt>
                <c:pt idx="127">
                  <c:v>-217.63926719975402</c:v>
                </c:pt>
                <c:pt idx="128">
                  <c:v>-222.97134654323258</c:v>
                </c:pt>
                <c:pt idx="129">
                  <c:v>-221.40612777858948</c:v>
                </c:pt>
                <c:pt idx="130">
                  <c:v>-227.54141655614291</c:v>
                </c:pt>
                <c:pt idx="131">
                  <c:v>-226.60347798169056</c:v>
                </c:pt>
                <c:pt idx="132">
                  <c:v>-224.13234789091518</c:v>
                </c:pt>
                <c:pt idx="133">
                  <c:v>-223.99119988225635</c:v>
                </c:pt>
                <c:pt idx="134">
                  <c:v>-230.72327922566416</c:v>
                </c:pt>
                <c:pt idx="135">
                  <c:v>-236.98052649994139</c:v>
                </c:pt>
                <c:pt idx="136">
                  <c:v>-233.12062942864031</c:v>
                </c:pt>
                <c:pt idx="137">
                  <c:v>-234.16503896633856</c:v>
                </c:pt>
                <c:pt idx="138">
                  <c:v>-236.82870510901566</c:v>
                </c:pt>
                <c:pt idx="139">
                  <c:v>-240.56078445244822</c:v>
                </c:pt>
                <c:pt idx="140">
                  <c:v>-242.02766002909826</c:v>
                </c:pt>
                <c:pt idx="141">
                  <c:v>-243.95332050435314</c:v>
                </c:pt>
                <c:pt idx="142">
                  <c:v>-250.01217249549512</c:v>
                </c:pt>
                <c:pt idx="143">
                  <c:v>-243.94746127320843</c:v>
                </c:pt>
                <c:pt idx="144">
                  <c:v>-246.01112741571282</c:v>
                </c:pt>
                <c:pt idx="145">
                  <c:v>-247.93518317380861</c:v>
                </c:pt>
                <c:pt idx="146">
                  <c:v>-247.99724459914077</c:v>
                </c:pt>
                <c:pt idx="147">
                  <c:v>-253.92771922572166</c:v>
                </c:pt>
                <c:pt idx="148">
                  <c:v>-255.98817593390777</c:v>
                </c:pt>
                <c:pt idx="149">
                  <c:v>-257.91865056046248</c:v>
                </c:pt>
                <c:pt idx="150">
                  <c:v>-259.97589783468555</c:v>
                </c:pt>
                <c:pt idx="151">
                  <c:v>-263.91279132926826</c:v>
                </c:pt>
                <c:pt idx="152">
                  <c:v>-265.973248037632</c:v>
                </c:pt>
                <c:pt idx="153">
                  <c:v>-269.90853681514437</c:v>
                </c:pt>
                <c:pt idx="154">
                  <c:v>-271.95455106987509</c:v>
                </c:pt>
                <c:pt idx="155">
                  <c:v>-269.88983984743697</c:v>
                </c:pt>
                <c:pt idx="156">
                  <c:v>-275.94869183875659</c:v>
                </c:pt>
                <c:pt idx="157">
                  <c:v>-278.01235798143864</c:v>
                </c:pt>
                <c:pt idx="158">
                  <c:v>-279.94122789056775</c:v>
                </c:pt>
                <c:pt idx="159">
                  <c:v>-280.00649875004058</c:v>
                </c:pt>
                <c:pt idx="160">
                  <c:v>-283.93697337651957</c:v>
                </c:pt>
                <c:pt idx="161">
                  <c:v>-282.0102678214198</c:v>
                </c:pt>
                <c:pt idx="162">
                  <c:v>-293.94555659898458</c:v>
                </c:pt>
                <c:pt idx="163">
                  <c:v>-288.00601330747355</c:v>
                </c:pt>
                <c:pt idx="164">
                  <c:v>-291.93809265084525</c:v>
                </c:pt>
                <c:pt idx="165">
                  <c:v>-292.00015407635505</c:v>
                </c:pt>
                <c:pt idx="166">
                  <c:v>-297.92100040015868</c:v>
                </c:pt>
                <c:pt idx="167">
                  <c:v>-297.98466654273881</c:v>
                </c:pt>
                <c:pt idx="168">
                  <c:v>-299.91674588636386</c:v>
                </c:pt>
                <c:pt idx="169">
                  <c:v>-299.98041202858872</c:v>
                </c:pt>
                <c:pt idx="170">
                  <c:v>-303.899653635753</c:v>
                </c:pt>
                <c:pt idx="171">
                  <c:v>-305.96331977825741</c:v>
                </c:pt>
                <c:pt idx="172">
                  <c:v>-315.8953991215796</c:v>
                </c:pt>
                <c:pt idx="173">
                  <c:v>-317.95746054701368</c:v>
                </c:pt>
                <c:pt idx="174">
                  <c:v>-313.88633045636993</c:v>
                </c:pt>
                <c:pt idx="175">
                  <c:v>-321.94678716468417</c:v>
                </c:pt>
                <c:pt idx="176">
                  <c:v>-322.00724387312363</c:v>
                </c:pt>
                <c:pt idx="177">
                  <c:v>-325.94253265081363</c:v>
                </c:pt>
                <c:pt idx="178">
                  <c:v>-325.99496577372378</c:v>
                </c:pt>
                <c:pt idx="179">
                  <c:v>-333.93025455126235</c:v>
                </c:pt>
                <c:pt idx="180">
                  <c:v>-335.99071125980373</c:v>
                </c:pt>
                <c:pt idx="181">
                  <c:v>-341.92118588620701</c:v>
                </c:pt>
                <c:pt idx="182">
                  <c:v>-343.97843316025245</c:v>
                </c:pt>
                <c:pt idx="183">
                  <c:v>-337.91372193778813</c:v>
                </c:pt>
                <c:pt idx="184">
                  <c:v>-341.97578336332413</c:v>
                </c:pt>
                <c:pt idx="185">
                  <c:v>-349.91267685793304</c:v>
                </c:pt>
                <c:pt idx="186">
                  <c:v>-357.97152884935457</c:v>
                </c:pt>
                <c:pt idx="187">
                  <c:v>-357.8875610219967</c:v>
                </c:pt>
                <c:pt idx="188">
                  <c:v>-357.95122716457684</c:v>
                </c:pt>
                <c:pt idx="189">
                  <c:v>-363.88330650805045</c:v>
                </c:pt>
                <c:pt idx="190">
                  <c:v>-371.94536793343502</c:v>
                </c:pt>
                <c:pt idx="191">
                  <c:v>-371.87423784263984</c:v>
                </c:pt>
                <c:pt idx="192">
                  <c:v>-371.94111341936065</c:v>
                </c:pt>
                <c:pt idx="193">
                  <c:v>-383.87640219692543</c:v>
                </c:pt>
                <c:pt idx="194">
                  <c:v>-387.93685890539109</c:v>
                </c:pt>
                <c:pt idx="195">
                  <c:v>-387.96682598949417</c:v>
                </c:pt>
                <c:pt idx="196">
                  <c:v>-389.90211476708225</c:v>
                </c:pt>
                <c:pt idx="197">
                  <c:v>-399.96096675860571</c:v>
                </c:pt>
                <c:pt idx="198">
                  <c:v>-397.89786025323792</c:v>
                </c:pt>
                <c:pt idx="199">
                  <c:v>-405.95671224430419</c:v>
                </c:pt>
                <c:pt idx="200">
                  <c:v>-409.88397743664251</c:v>
                </c:pt>
                <c:pt idx="201">
                  <c:v>-409.94603886215231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8768"/>
        <c:axId val="44590208"/>
      </c:scatterChart>
      <c:valAx>
        <c:axId val="444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90208"/>
        <c:crossesAt val="0"/>
        <c:crossBetween val="midCat"/>
      </c:valAx>
      <c:valAx>
        <c:axId val="4459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8768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(125C)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'125C'!$H$8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'125C'!$H$9:$H$210</c:f>
              <c:numCache>
                <c:formatCode>General</c:formatCode>
                <c:ptCount val="202"/>
                <c:pt idx="0">
                  <c:v>-126.40000000003761</c:v>
                </c:pt>
                <c:pt idx="1">
                  <c:v>-149.20000000000488</c:v>
                </c:pt>
                <c:pt idx="2">
                  <c:v>-153.60000000002037</c:v>
                </c:pt>
                <c:pt idx="3">
                  <c:v>-159.59999999999309</c:v>
                </c:pt>
                <c:pt idx="4">
                  <c:v>-156.00000000004499</c:v>
                </c:pt>
                <c:pt idx="5">
                  <c:v>-158.79999999997008</c:v>
                </c:pt>
                <c:pt idx="6">
                  <c:v>-163.59999999999707</c:v>
                </c:pt>
                <c:pt idx="7">
                  <c:v>-153.6000000000426</c:v>
                </c:pt>
                <c:pt idx="8">
                  <c:v>-159.60000000003748</c:v>
                </c:pt>
                <c:pt idx="9">
                  <c:v>-159.59999999997086</c:v>
                </c:pt>
                <c:pt idx="10">
                  <c:v>-163.59999999999707</c:v>
                </c:pt>
                <c:pt idx="11">
                  <c:v>-164.00000000000858</c:v>
                </c:pt>
                <c:pt idx="12">
                  <c:v>-160.40000000001609</c:v>
                </c:pt>
                <c:pt idx="13">
                  <c:v>-163.59999999997487</c:v>
                </c:pt>
                <c:pt idx="14">
                  <c:v>-166.8000000000003</c:v>
                </c:pt>
                <c:pt idx="15">
                  <c:v>-170.79999999998208</c:v>
                </c:pt>
                <c:pt idx="16">
                  <c:v>-175.60000000000909</c:v>
                </c:pt>
                <c:pt idx="17">
                  <c:v>-172.40000000002809</c:v>
                </c:pt>
                <c:pt idx="18">
                  <c:v>-177.19999999998848</c:v>
                </c:pt>
                <c:pt idx="19">
                  <c:v>-181.19999999997026</c:v>
                </c:pt>
                <c:pt idx="20">
                  <c:v>-175.19999999999757</c:v>
                </c:pt>
                <c:pt idx="21">
                  <c:v>-179.59999999992425</c:v>
                </c:pt>
                <c:pt idx="22">
                  <c:v>-184.00000000000637</c:v>
                </c:pt>
                <c:pt idx="23">
                  <c:v>-190.80000000002428</c:v>
                </c:pt>
                <c:pt idx="24">
                  <c:v>-181.59999999998178</c:v>
                </c:pt>
                <c:pt idx="25">
                  <c:v>-190.00000000000128</c:v>
                </c:pt>
                <c:pt idx="26">
                  <c:v>-186.0000000000195</c:v>
                </c:pt>
                <c:pt idx="27">
                  <c:v>-189.19999999997827</c:v>
                </c:pt>
                <c:pt idx="28">
                  <c:v>-192.79999999999296</c:v>
                </c:pt>
                <c:pt idx="29">
                  <c:v>-193.99999999998306</c:v>
                </c:pt>
                <c:pt idx="30">
                  <c:v>-196.79999999993038</c:v>
                </c:pt>
                <c:pt idx="31">
                  <c:v>-199.60000000001088</c:v>
                </c:pt>
                <c:pt idx="32">
                  <c:v>-197.19999999998629</c:v>
                </c:pt>
                <c:pt idx="33">
                  <c:v>-196.79999999997477</c:v>
                </c:pt>
                <c:pt idx="34">
                  <c:v>-204.00000000000418</c:v>
                </c:pt>
                <c:pt idx="35">
                  <c:v>-213.19999999995787</c:v>
                </c:pt>
                <c:pt idx="36">
                  <c:v>-213.99999999998087</c:v>
                </c:pt>
                <c:pt idx="37">
                  <c:v>-216.79999999997256</c:v>
                </c:pt>
                <c:pt idx="38">
                  <c:v>-217.60000000003998</c:v>
                </c:pt>
                <c:pt idx="39">
                  <c:v>-214.0000000000253</c:v>
                </c:pt>
                <c:pt idx="40">
                  <c:v>-222.40000000000038</c:v>
                </c:pt>
                <c:pt idx="41">
                  <c:v>-226.8000000000381</c:v>
                </c:pt>
                <c:pt idx="42">
                  <c:v>-223.59999999994608</c:v>
                </c:pt>
                <c:pt idx="43">
                  <c:v>-232.00000000000998</c:v>
                </c:pt>
                <c:pt idx="44">
                  <c:v>-232.79999999998859</c:v>
                </c:pt>
                <c:pt idx="45">
                  <c:v>-236.80000000001479</c:v>
                </c:pt>
                <c:pt idx="46">
                  <c:v>-236.00000000003618</c:v>
                </c:pt>
                <c:pt idx="47">
                  <c:v>-235.20000000001318</c:v>
                </c:pt>
                <c:pt idx="48">
                  <c:v>-233.59999999996717</c:v>
                </c:pt>
                <c:pt idx="49">
                  <c:v>-246.79999999994706</c:v>
                </c:pt>
                <c:pt idx="50">
                  <c:v>-256.40000000000106</c:v>
                </c:pt>
                <c:pt idx="51">
                  <c:v>-250.79999999997324</c:v>
                </c:pt>
                <c:pt idx="52">
                  <c:v>-251.20000000002921</c:v>
                </c:pt>
                <c:pt idx="53">
                  <c:v>-252.00000000000773</c:v>
                </c:pt>
                <c:pt idx="54">
                  <c:v>-256.40000000000106</c:v>
                </c:pt>
                <c:pt idx="55">
                  <c:v>-259.19999999999271</c:v>
                </c:pt>
                <c:pt idx="56">
                  <c:v>-266.39999999997775</c:v>
                </c:pt>
                <c:pt idx="57">
                  <c:v>-267.20000000000073</c:v>
                </c:pt>
                <c:pt idx="58">
                  <c:v>-266.00000000001069</c:v>
                </c:pt>
                <c:pt idx="59">
                  <c:v>-272.79999999998421</c:v>
                </c:pt>
                <c:pt idx="60">
                  <c:v>-266.80000000003372</c:v>
                </c:pt>
                <c:pt idx="61">
                  <c:v>-272.7999999999397</c:v>
                </c:pt>
                <c:pt idx="62">
                  <c:v>-269.79999999996448</c:v>
                </c:pt>
                <c:pt idx="63">
                  <c:v>-278.59999999995114</c:v>
                </c:pt>
                <c:pt idx="64">
                  <c:v>-278.19999999998396</c:v>
                </c:pt>
                <c:pt idx="65">
                  <c:v>-279.39999999997411</c:v>
                </c:pt>
                <c:pt idx="66">
                  <c:v>-285.20000000007423</c:v>
                </c:pt>
                <c:pt idx="67">
                  <c:v>-282.20000000001022</c:v>
                </c:pt>
                <c:pt idx="68">
                  <c:v>-287.59999999996569</c:v>
                </c:pt>
                <c:pt idx="69">
                  <c:v>-289.2000000000117</c:v>
                </c:pt>
                <c:pt idx="70">
                  <c:v>-293.99999999997203</c:v>
                </c:pt>
                <c:pt idx="71">
                  <c:v>-296.8000000000082</c:v>
                </c:pt>
                <c:pt idx="72">
                  <c:v>-298.80000000002121</c:v>
                </c:pt>
                <c:pt idx="73">
                  <c:v>-304.5999999999438</c:v>
                </c:pt>
                <c:pt idx="74">
                  <c:v>-297.00000000003615</c:v>
                </c:pt>
                <c:pt idx="75">
                  <c:v>-309.20000000005388</c:v>
                </c:pt>
                <c:pt idx="76">
                  <c:v>-307.00000000001285</c:v>
                </c:pt>
                <c:pt idx="77">
                  <c:v>-314.39999999998133</c:v>
                </c:pt>
                <c:pt idx="78">
                  <c:v>-311.80000000006197</c:v>
                </c:pt>
                <c:pt idx="79">
                  <c:v>-318.80000000006351</c:v>
                </c:pt>
                <c:pt idx="80">
                  <c:v>-316.0000000000274</c:v>
                </c:pt>
                <c:pt idx="81">
                  <c:v>-316.19999999996651</c:v>
                </c:pt>
                <c:pt idx="82">
                  <c:v>-328.39999999998429</c:v>
                </c:pt>
                <c:pt idx="83">
                  <c:v>-325.19999999998106</c:v>
                </c:pt>
                <c:pt idx="84">
                  <c:v>-328.00000000001717</c:v>
                </c:pt>
                <c:pt idx="85">
                  <c:v>-326.6000000000879</c:v>
                </c:pt>
                <c:pt idx="86">
                  <c:v>-328.20000000004512</c:v>
                </c:pt>
                <c:pt idx="87">
                  <c:v>-337.39999999999884</c:v>
                </c:pt>
                <c:pt idx="88">
                  <c:v>-328.00000000001717</c:v>
                </c:pt>
                <c:pt idx="89">
                  <c:v>-337.39999999999884</c:v>
                </c:pt>
                <c:pt idx="90">
                  <c:v>-337.79999999996591</c:v>
                </c:pt>
                <c:pt idx="91">
                  <c:v>-340.1999999999461</c:v>
                </c:pt>
                <c:pt idx="92">
                  <c:v>-346.60000000004129</c:v>
                </c:pt>
                <c:pt idx="93">
                  <c:v>-349.99999999998363</c:v>
                </c:pt>
                <c:pt idx="94">
                  <c:v>-344.80000000005617</c:v>
                </c:pt>
                <c:pt idx="95">
                  <c:v>-347.39999999997553</c:v>
                </c:pt>
                <c:pt idx="96">
                  <c:v>-344.40000000000026</c:v>
                </c:pt>
                <c:pt idx="97">
                  <c:v>-350.20000000001164</c:v>
                </c:pt>
                <c:pt idx="98">
                  <c:v>-344.02000000000044</c:v>
                </c:pt>
                <c:pt idx="99">
                  <c:v>-349.66000000000719</c:v>
                </c:pt>
                <c:pt idx="100">
                  <c:v>-355.46000000001857</c:v>
                </c:pt>
                <c:pt idx="101">
                  <c:v>-359.8400000000446</c:v>
                </c:pt>
                <c:pt idx="102">
                  <c:v>-357.5399999999895</c:v>
                </c:pt>
                <c:pt idx="103">
                  <c:v>-360.31999999996958</c:v>
                </c:pt>
                <c:pt idx="104">
                  <c:v>-362.78000000002919</c:v>
                </c:pt>
                <c:pt idx="105">
                  <c:v>-361.39999999997838</c:v>
                </c:pt>
                <c:pt idx="106">
                  <c:v>-360.40000000001623</c:v>
                </c:pt>
                <c:pt idx="107">
                  <c:v>-360.40000000001623</c:v>
                </c:pt>
                <c:pt idx="108">
                  <c:v>-364.79999999992071</c:v>
                </c:pt>
                <c:pt idx="109">
                  <c:v>-361.99999999997345</c:v>
                </c:pt>
                <c:pt idx="110">
                  <c:v>-358.99999999999818</c:v>
                </c:pt>
                <c:pt idx="111">
                  <c:v>-369.399999999942</c:v>
                </c:pt>
                <c:pt idx="112">
                  <c:v>-364.59999999998161</c:v>
                </c:pt>
                <c:pt idx="113">
                  <c:v>-363.79999999995857</c:v>
                </c:pt>
                <c:pt idx="114">
                  <c:v>-365.19999999997663</c:v>
                </c:pt>
                <c:pt idx="115">
                  <c:v>-360.00000000004917</c:v>
                </c:pt>
                <c:pt idx="116">
                  <c:v>-368.99999999997488</c:v>
                </c:pt>
                <c:pt idx="117">
                  <c:v>-362.0000000000623</c:v>
                </c:pt>
                <c:pt idx="118">
                  <c:v>-369.59999999996995</c:v>
                </c:pt>
                <c:pt idx="119">
                  <c:v>-365.59999999994375</c:v>
                </c:pt>
                <c:pt idx="120">
                  <c:v>-364.80000000000956</c:v>
                </c:pt>
                <c:pt idx="121">
                  <c:v>-372.80000000006197</c:v>
                </c:pt>
                <c:pt idx="122">
                  <c:v>-369.40000000003079</c:v>
                </c:pt>
                <c:pt idx="123">
                  <c:v>-372.59999999994523</c:v>
                </c:pt>
                <c:pt idx="124">
                  <c:v>-375.99999999997635</c:v>
                </c:pt>
                <c:pt idx="125">
                  <c:v>-375.60000000000923</c:v>
                </c:pt>
                <c:pt idx="126">
                  <c:v>-370.39999999999293</c:v>
                </c:pt>
                <c:pt idx="127">
                  <c:v>-375.60000000000923</c:v>
                </c:pt>
                <c:pt idx="128">
                  <c:v>-377.60000000002236</c:v>
                </c:pt>
                <c:pt idx="129">
                  <c:v>-375.00000000001421</c:v>
                </c:pt>
                <c:pt idx="130">
                  <c:v>-381.19999999999266</c:v>
                </c:pt>
                <c:pt idx="131">
                  <c:v>-383.20000000000573</c:v>
                </c:pt>
                <c:pt idx="132">
                  <c:v>-382.80000000003866</c:v>
                </c:pt>
                <c:pt idx="133">
                  <c:v>-386.40000000000896</c:v>
                </c:pt>
                <c:pt idx="134">
                  <c:v>-382.39999999998275</c:v>
                </c:pt>
                <c:pt idx="135">
                  <c:v>-381.59999999995978</c:v>
                </c:pt>
                <c:pt idx="136">
                  <c:v>-389.80000000004009</c:v>
                </c:pt>
                <c:pt idx="137">
                  <c:v>-386.60000000003691</c:v>
                </c:pt>
                <c:pt idx="138">
                  <c:v>-388.00000000005497</c:v>
                </c:pt>
                <c:pt idx="139">
                  <c:v>-387.00000000000398</c:v>
                </c:pt>
                <c:pt idx="140">
                  <c:v>-390.40000000003516</c:v>
                </c:pt>
                <c:pt idx="141">
                  <c:v>-386.00000000013068</c:v>
                </c:pt>
                <c:pt idx="142">
                  <c:v>-392.00000000008117</c:v>
                </c:pt>
                <c:pt idx="143">
                  <c:v>-396.00000000010738</c:v>
                </c:pt>
                <c:pt idx="144">
                  <c:v>-391.99999999990354</c:v>
                </c:pt>
                <c:pt idx="145">
                  <c:v>-398.00000000003166</c:v>
                </c:pt>
                <c:pt idx="146">
                  <c:v>-395.99999999992974</c:v>
                </c:pt>
                <c:pt idx="147">
                  <c:v>-403.99999999998215</c:v>
                </c:pt>
                <c:pt idx="148">
                  <c:v>-402.00000000005787</c:v>
                </c:pt>
                <c:pt idx="149">
                  <c:v>-399.99999999995595</c:v>
                </c:pt>
                <c:pt idx="150">
                  <c:v>-403.99999999998215</c:v>
                </c:pt>
                <c:pt idx="151">
                  <c:v>-401.99999999988023</c:v>
                </c:pt>
                <c:pt idx="152">
                  <c:v>-401.99999999988023</c:v>
                </c:pt>
                <c:pt idx="153">
                  <c:v>-401.99999999988023</c:v>
                </c:pt>
                <c:pt idx="154">
                  <c:v>-408.00000000000836</c:v>
                </c:pt>
                <c:pt idx="155">
                  <c:v>-406.00000000008407</c:v>
                </c:pt>
                <c:pt idx="156">
                  <c:v>-410.00000000011028</c:v>
                </c:pt>
                <c:pt idx="157">
                  <c:v>-410.00000000011028</c:v>
                </c:pt>
                <c:pt idx="158">
                  <c:v>-413.99999999995885</c:v>
                </c:pt>
                <c:pt idx="159">
                  <c:v>-414.00000000013648</c:v>
                </c:pt>
                <c:pt idx="160">
                  <c:v>-417.99999999998505</c:v>
                </c:pt>
                <c:pt idx="161">
                  <c:v>-418.00000000016269</c:v>
                </c:pt>
                <c:pt idx="162">
                  <c:v>-424.00000000011318</c:v>
                </c:pt>
                <c:pt idx="163">
                  <c:v>-419.99999999990933</c:v>
                </c:pt>
                <c:pt idx="164">
                  <c:v>-420.00000000008697</c:v>
                </c:pt>
                <c:pt idx="165">
                  <c:v>-420.00000000008697</c:v>
                </c:pt>
                <c:pt idx="166">
                  <c:v>-426.00000000003746</c:v>
                </c:pt>
                <c:pt idx="167">
                  <c:v>-423.99999999993554</c:v>
                </c:pt>
                <c:pt idx="168">
                  <c:v>-431.99999999998795</c:v>
                </c:pt>
                <c:pt idx="169">
                  <c:v>-430.00000000006366</c:v>
                </c:pt>
                <c:pt idx="170">
                  <c:v>-430.00000000006366</c:v>
                </c:pt>
                <c:pt idx="171">
                  <c:v>-427.99999999996174</c:v>
                </c:pt>
                <c:pt idx="172">
                  <c:v>-438.00000000011607</c:v>
                </c:pt>
                <c:pt idx="173">
                  <c:v>-437.99999999993844</c:v>
                </c:pt>
                <c:pt idx="174">
                  <c:v>-439.99999999986272</c:v>
                </c:pt>
                <c:pt idx="175">
                  <c:v>-448.00000000009277</c:v>
                </c:pt>
                <c:pt idx="176">
                  <c:v>-445.99999999999085</c:v>
                </c:pt>
                <c:pt idx="177">
                  <c:v>-451.99999999994134</c:v>
                </c:pt>
                <c:pt idx="178">
                  <c:v>-450.00000000001705</c:v>
                </c:pt>
                <c:pt idx="179">
                  <c:v>-466.00000000012187</c:v>
                </c:pt>
                <c:pt idx="180">
                  <c:v>-464.00000000001995</c:v>
                </c:pt>
                <c:pt idx="181">
                  <c:v>-455.99999999996754</c:v>
                </c:pt>
                <c:pt idx="182">
                  <c:v>-465.99999999994424</c:v>
                </c:pt>
                <c:pt idx="183">
                  <c:v>-464.00000000001995</c:v>
                </c:pt>
                <c:pt idx="184">
                  <c:v>-466.00000000012187</c:v>
                </c:pt>
                <c:pt idx="185">
                  <c:v>-471.99999999989473</c:v>
                </c:pt>
                <c:pt idx="186">
                  <c:v>-469.99999999997044</c:v>
                </c:pt>
                <c:pt idx="187">
                  <c:v>-482.00000000004906</c:v>
                </c:pt>
                <c:pt idx="188">
                  <c:v>-483.99999999997334</c:v>
                </c:pt>
                <c:pt idx="189">
                  <c:v>-483.99999999997334</c:v>
                </c:pt>
                <c:pt idx="190">
                  <c:v>-480.00000000012477</c:v>
                </c:pt>
                <c:pt idx="191">
                  <c:v>-492.00000000002575</c:v>
                </c:pt>
                <c:pt idx="192">
                  <c:v>-489.99999999992389</c:v>
                </c:pt>
                <c:pt idx="193">
                  <c:v>-492.00000000002575</c:v>
                </c:pt>
                <c:pt idx="194">
                  <c:v>-497.9999999997986</c:v>
                </c:pt>
                <c:pt idx="195">
                  <c:v>-502.00000000000244</c:v>
                </c:pt>
                <c:pt idx="196">
                  <c:v>-502.00000000000244</c:v>
                </c:pt>
                <c:pt idx="197">
                  <c:v>-509.99999999987722</c:v>
                </c:pt>
                <c:pt idx="198">
                  <c:v>-511.99999999997914</c:v>
                </c:pt>
                <c:pt idx="199">
                  <c:v>-515.99999999982765</c:v>
                </c:pt>
                <c:pt idx="200">
                  <c:v>-516.00000000000546</c:v>
                </c:pt>
                <c:pt idx="201">
                  <c:v>-521.99999999995589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688"/>
        <c:axId val="48676864"/>
      </c:scatterChart>
      <c:valAx>
        <c:axId val="48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6864"/>
        <c:crossesAt val="0"/>
        <c:crossBetween val="midCat"/>
      </c:valAx>
      <c:valAx>
        <c:axId val="4867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68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(125C)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'125C'!$H$9:$H$210</c:f>
              <c:numCache>
                <c:formatCode>General</c:formatCode>
                <c:ptCount val="202"/>
                <c:pt idx="0">
                  <c:v>-126.40000000003761</c:v>
                </c:pt>
                <c:pt idx="1">
                  <c:v>-149.20000000000488</c:v>
                </c:pt>
                <c:pt idx="2">
                  <c:v>-153.60000000002037</c:v>
                </c:pt>
                <c:pt idx="3">
                  <c:v>-159.59999999999309</c:v>
                </c:pt>
                <c:pt idx="4">
                  <c:v>-156.00000000004499</c:v>
                </c:pt>
                <c:pt idx="5">
                  <c:v>-158.79999999997008</c:v>
                </c:pt>
                <c:pt idx="6">
                  <c:v>-163.59999999999707</c:v>
                </c:pt>
                <c:pt idx="7">
                  <c:v>-153.6000000000426</c:v>
                </c:pt>
                <c:pt idx="8">
                  <c:v>-159.60000000003748</c:v>
                </c:pt>
                <c:pt idx="9">
                  <c:v>-159.59999999997086</c:v>
                </c:pt>
                <c:pt idx="10">
                  <c:v>-163.59999999999707</c:v>
                </c:pt>
                <c:pt idx="11">
                  <c:v>-164.00000000000858</c:v>
                </c:pt>
                <c:pt idx="12">
                  <c:v>-160.40000000001609</c:v>
                </c:pt>
                <c:pt idx="13">
                  <c:v>-163.59999999997487</c:v>
                </c:pt>
                <c:pt idx="14">
                  <c:v>-166.8000000000003</c:v>
                </c:pt>
                <c:pt idx="15">
                  <c:v>-170.79999999998208</c:v>
                </c:pt>
                <c:pt idx="16">
                  <c:v>-175.60000000000909</c:v>
                </c:pt>
                <c:pt idx="17">
                  <c:v>-172.40000000002809</c:v>
                </c:pt>
                <c:pt idx="18">
                  <c:v>-177.19999999998848</c:v>
                </c:pt>
                <c:pt idx="19">
                  <c:v>-181.19999999997026</c:v>
                </c:pt>
                <c:pt idx="20">
                  <c:v>-175.19999999999757</c:v>
                </c:pt>
                <c:pt idx="21">
                  <c:v>-179.59999999992425</c:v>
                </c:pt>
                <c:pt idx="22">
                  <c:v>-184.00000000000637</c:v>
                </c:pt>
                <c:pt idx="23">
                  <c:v>-190.80000000002428</c:v>
                </c:pt>
                <c:pt idx="24">
                  <c:v>-181.59999999998178</c:v>
                </c:pt>
                <c:pt idx="25">
                  <c:v>-190.00000000000128</c:v>
                </c:pt>
                <c:pt idx="26">
                  <c:v>-186.0000000000195</c:v>
                </c:pt>
                <c:pt idx="27">
                  <c:v>-189.19999999997827</c:v>
                </c:pt>
                <c:pt idx="28">
                  <c:v>-192.79999999999296</c:v>
                </c:pt>
                <c:pt idx="29">
                  <c:v>-193.99999999998306</c:v>
                </c:pt>
                <c:pt idx="30">
                  <c:v>-196.79999999993038</c:v>
                </c:pt>
                <c:pt idx="31">
                  <c:v>-199.60000000001088</c:v>
                </c:pt>
                <c:pt idx="32">
                  <c:v>-197.19999999998629</c:v>
                </c:pt>
                <c:pt idx="33">
                  <c:v>-196.79999999997477</c:v>
                </c:pt>
                <c:pt idx="34">
                  <c:v>-204.00000000000418</c:v>
                </c:pt>
                <c:pt idx="35">
                  <c:v>-213.19999999995787</c:v>
                </c:pt>
                <c:pt idx="36">
                  <c:v>-213.99999999998087</c:v>
                </c:pt>
                <c:pt idx="37">
                  <c:v>-216.79999999997256</c:v>
                </c:pt>
                <c:pt idx="38">
                  <c:v>-217.60000000003998</c:v>
                </c:pt>
                <c:pt idx="39">
                  <c:v>-214.0000000000253</c:v>
                </c:pt>
                <c:pt idx="40">
                  <c:v>-222.40000000000038</c:v>
                </c:pt>
                <c:pt idx="41">
                  <c:v>-226.8000000000381</c:v>
                </c:pt>
                <c:pt idx="42">
                  <c:v>-223.59999999994608</c:v>
                </c:pt>
                <c:pt idx="43">
                  <c:v>-232.00000000000998</c:v>
                </c:pt>
                <c:pt idx="44">
                  <c:v>-232.79999999998859</c:v>
                </c:pt>
                <c:pt idx="45">
                  <c:v>-236.80000000001479</c:v>
                </c:pt>
                <c:pt idx="46">
                  <c:v>-236.00000000003618</c:v>
                </c:pt>
                <c:pt idx="47">
                  <c:v>-235.20000000001318</c:v>
                </c:pt>
                <c:pt idx="48">
                  <c:v>-233.59999999996717</c:v>
                </c:pt>
                <c:pt idx="49">
                  <c:v>-246.79999999994706</c:v>
                </c:pt>
                <c:pt idx="50">
                  <c:v>-256.40000000000106</c:v>
                </c:pt>
                <c:pt idx="51">
                  <c:v>-250.79999999997324</c:v>
                </c:pt>
                <c:pt idx="52">
                  <c:v>-251.20000000002921</c:v>
                </c:pt>
                <c:pt idx="53">
                  <c:v>-252.00000000000773</c:v>
                </c:pt>
                <c:pt idx="54">
                  <c:v>-256.40000000000106</c:v>
                </c:pt>
                <c:pt idx="55">
                  <c:v>-259.19999999999271</c:v>
                </c:pt>
                <c:pt idx="56">
                  <c:v>-266.39999999997775</c:v>
                </c:pt>
                <c:pt idx="57">
                  <c:v>-267.20000000000073</c:v>
                </c:pt>
                <c:pt idx="58">
                  <c:v>-266.00000000001069</c:v>
                </c:pt>
                <c:pt idx="59">
                  <c:v>-272.79999999998421</c:v>
                </c:pt>
                <c:pt idx="60">
                  <c:v>-266.80000000003372</c:v>
                </c:pt>
                <c:pt idx="61">
                  <c:v>-272.7999999999397</c:v>
                </c:pt>
                <c:pt idx="62">
                  <c:v>-269.79999999996448</c:v>
                </c:pt>
                <c:pt idx="63">
                  <c:v>-278.59999999995114</c:v>
                </c:pt>
                <c:pt idx="64">
                  <c:v>-278.19999999998396</c:v>
                </c:pt>
                <c:pt idx="65">
                  <c:v>-279.39999999997411</c:v>
                </c:pt>
                <c:pt idx="66">
                  <c:v>-285.20000000007423</c:v>
                </c:pt>
                <c:pt idx="67">
                  <c:v>-282.20000000001022</c:v>
                </c:pt>
                <c:pt idx="68">
                  <c:v>-287.59999999996569</c:v>
                </c:pt>
                <c:pt idx="69">
                  <c:v>-289.2000000000117</c:v>
                </c:pt>
                <c:pt idx="70">
                  <c:v>-293.99999999997203</c:v>
                </c:pt>
                <c:pt idx="71">
                  <c:v>-296.8000000000082</c:v>
                </c:pt>
                <c:pt idx="72">
                  <c:v>-298.80000000002121</c:v>
                </c:pt>
                <c:pt idx="73">
                  <c:v>-304.5999999999438</c:v>
                </c:pt>
                <c:pt idx="74">
                  <c:v>-297.00000000003615</c:v>
                </c:pt>
                <c:pt idx="75">
                  <c:v>-309.20000000005388</c:v>
                </c:pt>
                <c:pt idx="76">
                  <c:v>-307.00000000001285</c:v>
                </c:pt>
                <c:pt idx="77">
                  <c:v>-314.39999999998133</c:v>
                </c:pt>
                <c:pt idx="78">
                  <c:v>-311.80000000006197</c:v>
                </c:pt>
                <c:pt idx="79">
                  <c:v>-318.80000000006351</c:v>
                </c:pt>
                <c:pt idx="80">
                  <c:v>-316.0000000000274</c:v>
                </c:pt>
                <c:pt idx="81">
                  <c:v>-316.19999999996651</c:v>
                </c:pt>
                <c:pt idx="82">
                  <c:v>-328.39999999998429</c:v>
                </c:pt>
                <c:pt idx="83">
                  <c:v>-325.19999999998106</c:v>
                </c:pt>
                <c:pt idx="84">
                  <c:v>-328.00000000001717</c:v>
                </c:pt>
                <c:pt idx="85">
                  <c:v>-326.6000000000879</c:v>
                </c:pt>
                <c:pt idx="86">
                  <c:v>-328.20000000004512</c:v>
                </c:pt>
                <c:pt idx="87">
                  <c:v>-337.39999999999884</c:v>
                </c:pt>
                <c:pt idx="88">
                  <c:v>-328.00000000001717</c:v>
                </c:pt>
                <c:pt idx="89">
                  <c:v>-337.39999999999884</c:v>
                </c:pt>
                <c:pt idx="90">
                  <c:v>-337.79999999996591</c:v>
                </c:pt>
                <c:pt idx="91">
                  <c:v>-340.1999999999461</c:v>
                </c:pt>
                <c:pt idx="92">
                  <c:v>-346.60000000004129</c:v>
                </c:pt>
                <c:pt idx="93">
                  <c:v>-349.99999999998363</c:v>
                </c:pt>
                <c:pt idx="94">
                  <c:v>-344.80000000005617</c:v>
                </c:pt>
                <c:pt idx="95">
                  <c:v>-347.39999999997553</c:v>
                </c:pt>
                <c:pt idx="96">
                  <c:v>-344.40000000000026</c:v>
                </c:pt>
                <c:pt idx="97">
                  <c:v>-350.20000000001164</c:v>
                </c:pt>
                <c:pt idx="98">
                  <c:v>-344.02000000000044</c:v>
                </c:pt>
                <c:pt idx="99">
                  <c:v>-349.66000000000719</c:v>
                </c:pt>
                <c:pt idx="100">
                  <c:v>-355.46000000001857</c:v>
                </c:pt>
                <c:pt idx="101">
                  <c:v>-359.8400000000446</c:v>
                </c:pt>
                <c:pt idx="102">
                  <c:v>-357.5399999999895</c:v>
                </c:pt>
                <c:pt idx="103">
                  <c:v>-360.31999999996958</c:v>
                </c:pt>
                <c:pt idx="104">
                  <c:v>-362.78000000002919</c:v>
                </c:pt>
                <c:pt idx="105">
                  <c:v>-361.39999999997838</c:v>
                </c:pt>
                <c:pt idx="106">
                  <c:v>-360.40000000001623</c:v>
                </c:pt>
                <c:pt idx="107">
                  <c:v>-360.40000000001623</c:v>
                </c:pt>
                <c:pt idx="108">
                  <c:v>-364.79999999992071</c:v>
                </c:pt>
                <c:pt idx="109">
                  <c:v>-361.99999999997345</c:v>
                </c:pt>
                <c:pt idx="110">
                  <c:v>-358.99999999999818</c:v>
                </c:pt>
                <c:pt idx="111">
                  <c:v>-369.399999999942</c:v>
                </c:pt>
                <c:pt idx="112">
                  <c:v>-364.59999999998161</c:v>
                </c:pt>
                <c:pt idx="113">
                  <c:v>-363.79999999995857</c:v>
                </c:pt>
                <c:pt idx="114">
                  <c:v>-365.19999999997663</c:v>
                </c:pt>
                <c:pt idx="115">
                  <c:v>-360.00000000004917</c:v>
                </c:pt>
                <c:pt idx="116">
                  <c:v>-368.99999999997488</c:v>
                </c:pt>
                <c:pt idx="117">
                  <c:v>-362.0000000000623</c:v>
                </c:pt>
                <c:pt idx="118">
                  <c:v>-369.59999999996995</c:v>
                </c:pt>
                <c:pt idx="119">
                  <c:v>-365.59999999994375</c:v>
                </c:pt>
                <c:pt idx="120">
                  <c:v>-364.80000000000956</c:v>
                </c:pt>
                <c:pt idx="121">
                  <c:v>-372.80000000006197</c:v>
                </c:pt>
                <c:pt idx="122">
                  <c:v>-369.40000000003079</c:v>
                </c:pt>
                <c:pt idx="123">
                  <c:v>-372.59999999994523</c:v>
                </c:pt>
                <c:pt idx="124">
                  <c:v>-375.99999999997635</c:v>
                </c:pt>
                <c:pt idx="125">
                  <c:v>-375.60000000000923</c:v>
                </c:pt>
                <c:pt idx="126">
                  <c:v>-370.39999999999293</c:v>
                </c:pt>
                <c:pt idx="127">
                  <c:v>-375.60000000000923</c:v>
                </c:pt>
                <c:pt idx="128">
                  <c:v>-377.60000000002236</c:v>
                </c:pt>
                <c:pt idx="129">
                  <c:v>-375.00000000001421</c:v>
                </c:pt>
                <c:pt idx="130">
                  <c:v>-381.19999999999266</c:v>
                </c:pt>
                <c:pt idx="131">
                  <c:v>-383.20000000000573</c:v>
                </c:pt>
                <c:pt idx="132">
                  <c:v>-382.80000000003866</c:v>
                </c:pt>
                <c:pt idx="133">
                  <c:v>-386.40000000000896</c:v>
                </c:pt>
                <c:pt idx="134">
                  <c:v>-382.39999999998275</c:v>
                </c:pt>
                <c:pt idx="135">
                  <c:v>-381.59999999995978</c:v>
                </c:pt>
                <c:pt idx="136">
                  <c:v>-389.80000000004009</c:v>
                </c:pt>
                <c:pt idx="137">
                  <c:v>-386.60000000003691</c:v>
                </c:pt>
                <c:pt idx="138">
                  <c:v>-388.00000000005497</c:v>
                </c:pt>
                <c:pt idx="139">
                  <c:v>-387.00000000000398</c:v>
                </c:pt>
                <c:pt idx="140">
                  <c:v>-390.40000000003516</c:v>
                </c:pt>
                <c:pt idx="141">
                  <c:v>-386.00000000013068</c:v>
                </c:pt>
                <c:pt idx="142">
                  <c:v>-392.00000000008117</c:v>
                </c:pt>
                <c:pt idx="143">
                  <c:v>-396.00000000010738</c:v>
                </c:pt>
                <c:pt idx="144">
                  <c:v>-391.99999999990354</c:v>
                </c:pt>
                <c:pt idx="145">
                  <c:v>-398.00000000003166</c:v>
                </c:pt>
                <c:pt idx="146">
                  <c:v>-395.99999999992974</c:v>
                </c:pt>
                <c:pt idx="147">
                  <c:v>-403.99999999998215</c:v>
                </c:pt>
                <c:pt idx="148">
                  <c:v>-402.00000000005787</c:v>
                </c:pt>
                <c:pt idx="149">
                  <c:v>-399.99999999995595</c:v>
                </c:pt>
                <c:pt idx="150">
                  <c:v>-403.99999999998215</c:v>
                </c:pt>
                <c:pt idx="151">
                  <c:v>-401.99999999988023</c:v>
                </c:pt>
                <c:pt idx="152">
                  <c:v>-401.99999999988023</c:v>
                </c:pt>
                <c:pt idx="153">
                  <c:v>-401.99999999988023</c:v>
                </c:pt>
                <c:pt idx="154">
                  <c:v>-408.00000000000836</c:v>
                </c:pt>
                <c:pt idx="155">
                  <c:v>-406.00000000008407</c:v>
                </c:pt>
                <c:pt idx="156">
                  <c:v>-410.00000000011028</c:v>
                </c:pt>
                <c:pt idx="157">
                  <c:v>-410.00000000011028</c:v>
                </c:pt>
                <c:pt idx="158">
                  <c:v>-413.99999999995885</c:v>
                </c:pt>
                <c:pt idx="159">
                  <c:v>-414.00000000013648</c:v>
                </c:pt>
                <c:pt idx="160">
                  <c:v>-417.99999999998505</c:v>
                </c:pt>
                <c:pt idx="161">
                  <c:v>-418.00000000016269</c:v>
                </c:pt>
                <c:pt idx="162">
                  <c:v>-424.00000000011318</c:v>
                </c:pt>
                <c:pt idx="163">
                  <c:v>-419.99999999990933</c:v>
                </c:pt>
                <c:pt idx="164">
                  <c:v>-420.00000000008697</c:v>
                </c:pt>
                <c:pt idx="165">
                  <c:v>-420.00000000008697</c:v>
                </c:pt>
                <c:pt idx="166">
                  <c:v>-426.00000000003746</c:v>
                </c:pt>
                <c:pt idx="167">
                  <c:v>-423.99999999993554</c:v>
                </c:pt>
                <c:pt idx="168">
                  <c:v>-431.99999999998795</c:v>
                </c:pt>
                <c:pt idx="169">
                  <c:v>-430.00000000006366</c:v>
                </c:pt>
                <c:pt idx="170">
                  <c:v>-430.00000000006366</c:v>
                </c:pt>
                <c:pt idx="171">
                  <c:v>-427.99999999996174</c:v>
                </c:pt>
                <c:pt idx="172">
                  <c:v>-438.00000000011607</c:v>
                </c:pt>
                <c:pt idx="173">
                  <c:v>-437.99999999993844</c:v>
                </c:pt>
                <c:pt idx="174">
                  <c:v>-439.99999999986272</c:v>
                </c:pt>
                <c:pt idx="175">
                  <c:v>-448.00000000009277</c:v>
                </c:pt>
                <c:pt idx="176">
                  <c:v>-445.99999999999085</c:v>
                </c:pt>
                <c:pt idx="177">
                  <c:v>-451.99999999994134</c:v>
                </c:pt>
                <c:pt idx="178">
                  <c:v>-450.00000000001705</c:v>
                </c:pt>
                <c:pt idx="179">
                  <c:v>-466.00000000012187</c:v>
                </c:pt>
                <c:pt idx="180">
                  <c:v>-464.00000000001995</c:v>
                </c:pt>
                <c:pt idx="181">
                  <c:v>-455.99999999996754</c:v>
                </c:pt>
                <c:pt idx="182">
                  <c:v>-465.99999999994424</c:v>
                </c:pt>
                <c:pt idx="183">
                  <c:v>-464.00000000001995</c:v>
                </c:pt>
                <c:pt idx="184">
                  <c:v>-466.00000000012187</c:v>
                </c:pt>
                <c:pt idx="185">
                  <c:v>-471.99999999989473</c:v>
                </c:pt>
                <c:pt idx="186">
                  <c:v>-469.99999999997044</c:v>
                </c:pt>
                <c:pt idx="187">
                  <c:v>-482.00000000004906</c:v>
                </c:pt>
                <c:pt idx="188">
                  <c:v>-483.99999999997334</c:v>
                </c:pt>
                <c:pt idx="189">
                  <c:v>-483.99999999997334</c:v>
                </c:pt>
                <c:pt idx="190">
                  <c:v>-480.00000000012477</c:v>
                </c:pt>
                <c:pt idx="191">
                  <c:v>-492.00000000002575</c:v>
                </c:pt>
                <c:pt idx="192">
                  <c:v>-489.99999999992389</c:v>
                </c:pt>
                <c:pt idx="193">
                  <c:v>-492.00000000002575</c:v>
                </c:pt>
                <c:pt idx="194">
                  <c:v>-497.9999999997986</c:v>
                </c:pt>
                <c:pt idx="195">
                  <c:v>-502.00000000000244</c:v>
                </c:pt>
                <c:pt idx="196">
                  <c:v>-502.00000000000244</c:v>
                </c:pt>
                <c:pt idx="197">
                  <c:v>-509.99999999987722</c:v>
                </c:pt>
                <c:pt idx="198">
                  <c:v>-511.99999999997914</c:v>
                </c:pt>
                <c:pt idx="199">
                  <c:v>-515.99999999982765</c:v>
                </c:pt>
                <c:pt idx="200">
                  <c:v>-516.00000000000546</c:v>
                </c:pt>
                <c:pt idx="201">
                  <c:v>-521.99999999995589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'125C'!$L$9:$L$210</c:f>
              <c:numCache>
                <c:formatCode>General</c:formatCode>
                <c:ptCount val="202"/>
                <c:pt idx="0">
                  <c:v>192.1941873352595</c:v>
                </c:pt>
                <c:pt idx="1">
                  <c:v>167.31639968259327</c:v>
                </c:pt>
                <c:pt idx="2">
                  <c:v>160.98046901822372</c:v>
                </c:pt>
                <c:pt idx="3">
                  <c:v>152.91840759279472</c:v>
                </c:pt>
                <c:pt idx="4">
                  <c:v>154.57766277719998</c:v>
                </c:pt>
                <c:pt idx="5">
                  <c:v>149.71672465373675</c:v>
                </c:pt>
                <c:pt idx="6">
                  <c:v>142.98015210252314</c:v>
                </c:pt>
                <c:pt idx="7">
                  <c:v>150.93975435735985</c:v>
                </c:pt>
                <c:pt idx="8">
                  <c:v>142.87528585630315</c:v>
                </c:pt>
                <c:pt idx="9">
                  <c:v>140.94240415443159</c:v>
                </c:pt>
                <c:pt idx="10">
                  <c:v>134.88114508746207</c:v>
                </c:pt>
                <c:pt idx="11">
                  <c:v>132.55564508400929</c:v>
                </c:pt>
                <c:pt idx="12">
                  <c:v>134.09213941315556</c:v>
                </c:pt>
                <c:pt idx="13">
                  <c:v>128.9597391263886</c:v>
                </c:pt>
                <c:pt idx="14">
                  <c:v>123.69815911601468</c:v>
                </c:pt>
                <c:pt idx="15">
                  <c:v>117.78132458470925</c:v>
                </c:pt>
                <c:pt idx="16">
                  <c:v>110.9203864611663</c:v>
                </c:pt>
                <c:pt idx="17">
                  <c:v>112.18702334410135</c:v>
                </c:pt>
                <c:pt idx="18">
                  <c:v>105.32367814499732</c:v>
                </c:pt>
                <c:pt idx="19">
                  <c:v>99.395610594288371</c:v>
                </c:pt>
                <c:pt idx="20">
                  <c:v>103.33595624436586</c:v>
                </c:pt>
                <c:pt idx="21">
                  <c:v>97.00243265569064</c:v>
                </c:pt>
                <c:pt idx="22">
                  <c:v>90.544543494486263</c:v>
                </c:pt>
                <c:pt idx="23">
                  <c:v>81.812785094470541</c:v>
                </c:pt>
                <c:pt idx="24">
                  <c:v>88.959870556326592</c:v>
                </c:pt>
                <c:pt idx="25">
                  <c:v>78.626346967514138</c:v>
                </c:pt>
                <c:pt idx="26">
                  <c:v>80.563483183526685</c:v>
                </c:pt>
                <c:pt idx="27">
                  <c:v>75.301100814684219</c:v>
                </c:pt>
                <c:pt idx="28">
                  <c:v>69.77527986777865</c:v>
                </c:pt>
                <c:pt idx="29">
                  <c:v>66.516106933045549</c:v>
                </c:pt>
                <c:pt idx="30">
                  <c:v>61.781941457494938</c:v>
                </c:pt>
                <c:pt idx="31">
                  <c:v>56.920200975385526</c:v>
                </c:pt>
                <c:pt idx="32">
                  <c:v>57.400798896800609</c:v>
                </c:pt>
                <c:pt idx="33">
                  <c:v>55.736972282538488</c:v>
                </c:pt>
                <c:pt idx="34">
                  <c:v>46.60617671277123</c:v>
                </c:pt>
                <c:pt idx="35">
                  <c:v>35.347806136565296</c:v>
                </c:pt>
                <c:pt idx="36">
                  <c:v>32.623268963360985</c:v>
                </c:pt>
                <c:pt idx="37">
                  <c:v>27.762330839831151</c:v>
                </c:pt>
                <c:pt idx="38">
                  <c:v>25.035386590976927</c:v>
                </c:pt>
                <c:pt idx="39">
                  <c:v>26.570276203097265</c:v>
                </c:pt>
                <c:pt idx="40">
                  <c:v>16.229531387557117</c:v>
                </c:pt>
                <c:pt idx="41">
                  <c:v>9.7692351508360531</c:v>
                </c:pt>
                <c:pt idx="42">
                  <c:v>11.032662599763654</c:v>
                </c:pt>
                <c:pt idx="43">
                  <c:v>0.57236636297197663</c:v>
                </c:pt>
                <c:pt idx="44">
                  <c:v>-2.1473566590213267</c:v>
                </c:pt>
                <c:pt idx="45">
                  <c:v>-8.2110228015963571</c:v>
                </c:pt>
                <c:pt idx="46">
                  <c:v>-9.4726028119662686</c:v>
                </c:pt>
                <c:pt idx="47">
                  <c:v>-10.611421966988388</c:v>
                </c:pt>
                <c:pt idx="48">
                  <c:v>-11.060485184222202</c:v>
                </c:pt>
                <c:pt idx="49">
                  <c:v>-26.191280753939949</c:v>
                </c:pt>
                <c:pt idx="50">
                  <c:v>-37.843874348819639</c:v>
                </c:pt>
                <c:pt idx="51">
                  <c:v>-34.179805013145881</c:v>
                </c:pt>
                <c:pt idx="52">
                  <c:v>-36.640903608420317</c:v>
                </c:pt>
                <c:pt idx="53">
                  <c:v>-39.373464366931898</c:v>
                </c:pt>
                <c:pt idx="54">
                  <c:v>-45.837772396284393</c:v>
                </c:pt>
                <c:pt idx="55">
                  <c:v>-50.567926079203573</c:v>
                </c:pt>
                <c:pt idx="56">
                  <c:v>-59.830308448072245</c:v>
                </c:pt>
                <c:pt idx="57">
                  <c:v>-62.551636187180293</c:v>
                </c:pt>
                <c:pt idx="58">
                  <c:v>-63.416586103404178</c:v>
                </c:pt>
                <c:pt idx="59">
                  <c:v>-72.145937427769979</c:v>
                </c:pt>
                <c:pt idx="60">
                  <c:v>-68.208801211788739</c:v>
                </c:pt>
                <c:pt idx="61">
                  <c:v>-76.127561403449562</c:v>
                </c:pt>
                <c:pt idx="62">
                  <c:v>-75.194436980119406</c:v>
                </c:pt>
                <c:pt idx="63">
                  <c:v>-85.920097455272071</c:v>
                </c:pt>
                <c:pt idx="64">
                  <c:v>-87.583763597809394</c:v>
                </c:pt>
                <c:pt idx="65">
                  <c:v>-90.832987286937339</c:v>
                </c:pt>
                <c:pt idx="66">
                  <c:v>-98.569880781607111</c:v>
                </c:pt>
                <c:pt idx="67">
                  <c:v>-97.631942206888311</c:v>
                </c:pt>
                <c:pt idx="68">
                  <c:v>-104.96562626745032</c:v>
                </c:pt>
                <c:pt idx="69">
                  <c:v>-108.62447825870092</c:v>
                </c:pt>
                <c:pt idx="70">
                  <c:v>-115.35174345089771</c:v>
                </c:pt>
                <c:pt idx="71">
                  <c:v>-120.2122001594752</c:v>
                </c:pt>
                <c:pt idx="72">
                  <c:v>-124.14748893698757</c:v>
                </c:pt>
                <c:pt idx="73">
                  <c:v>-131.97906073809662</c:v>
                </c:pt>
                <c:pt idx="74">
                  <c:v>-126.31755894991768</c:v>
                </c:pt>
                <c:pt idx="75">
                  <c:v>-140.573201507177</c:v>
                </c:pt>
                <c:pt idx="76">
                  <c:v>-140.31009500170555</c:v>
                </c:pt>
                <c:pt idx="77">
                  <c:v>-149.76734227598598</c:v>
                </c:pt>
                <c:pt idx="78">
                  <c:v>-149.10263105356591</c:v>
                </c:pt>
                <c:pt idx="79">
                  <c:v>-158.15666889373858</c:v>
                </c:pt>
                <c:pt idx="80">
                  <c:v>-157.28874823706107</c:v>
                </c:pt>
                <c:pt idx="81">
                  <c:v>-159.53636720889008</c:v>
                </c:pt>
                <c:pt idx="82">
                  <c:v>-173.67005126933677</c:v>
                </c:pt>
                <c:pt idx="83">
                  <c:v>-172.53371741201562</c:v>
                </c:pt>
                <c:pt idx="84">
                  <c:v>-177.39738355455614</c:v>
                </c:pt>
                <c:pt idx="85">
                  <c:v>-177.92785818091517</c:v>
                </c:pt>
                <c:pt idx="86">
                  <c:v>-181.58991960639526</c:v>
                </c:pt>
                <c:pt idx="87">
                  <c:v>-192.7203942326372</c:v>
                </c:pt>
                <c:pt idx="88">
                  <c:v>-185.38245565817846</c:v>
                </c:pt>
                <c:pt idx="89">
                  <c:v>-196.7145350015187</c:v>
                </c:pt>
                <c:pt idx="90">
                  <c:v>-199.16536340760516</c:v>
                </c:pt>
                <c:pt idx="91">
                  <c:v>-203.49744275085513</c:v>
                </c:pt>
                <c:pt idx="92">
                  <c:v>-211.95469002535106</c:v>
                </c:pt>
                <c:pt idx="93">
                  <c:v>-217.28837408563351</c:v>
                </c:pt>
                <c:pt idx="94">
                  <c:v>-214.14722607717707</c:v>
                </c:pt>
                <c:pt idx="95">
                  <c:v>-218.67770070338466</c:v>
                </c:pt>
                <c:pt idx="96">
                  <c:v>-217.73815741177316</c:v>
                </c:pt>
                <c:pt idx="97">
                  <c:v>-225.47023675514311</c:v>
                </c:pt>
                <c:pt idx="98">
                  <c:v>-221.33946044418096</c:v>
                </c:pt>
                <c:pt idx="99">
                  <c:v>-228.91474922168698</c:v>
                </c:pt>
                <c:pt idx="100">
                  <c:v>-236.77360121308055</c:v>
                </c:pt>
                <c:pt idx="101">
                  <c:v>-243.82866455656682</c:v>
                </c:pt>
                <c:pt idx="102">
                  <c:v>-243.59072598185705</c:v>
                </c:pt>
                <c:pt idx="103">
                  <c:v>-248.30441004244366</c:v>
                </c:pt>
                <c:pt idx="104">
                  <c:v>-252.8088195802525</c:v>
                </c:pt>
                <c:pt idx="105">
                  <c:v>-253.36571307477129</c:v>
                </c:pt>
                <c:pt idx="106">
                  <c:v>-254.4261697831729</c:v>
                </c:pt>
                <c:pt idx="107">
                  <c:v>-256.35985384360185</c:v>
                </c:pt>
                <c:pt idx="108">
                  <c:v>-262.81549640083665</c:v>
                </c:pt>
                <c:pt idx="109">
                  <c:v>-261.95078517838868</c:v>
                </c:pt>
                <c:pt idx="110">
                  <c:v>-261.01124188677716</c:v>
                </c:pt>
                <c:pt idx="111">
                  <c:v>-273.34332123016833</c:v>
                </c:pt>
                <c:pt idx="112">
                  <c:v>-270.59414963614972</c:v>
                </c:pt>
                <c:pt idx="113">
                  <c:v>-271.72943841371477</c:v>
                </c:pt>
                <c:pt idx="114">
                  <c:v>-275.18989512218536</c:v>
                </c:pt>
                <c:pt idx="115">
                  <c:v>-271.92518389984599</c:v>
                </c:pt>
                <c:pt idx="116">
                  <c:v>-282.98243117399483</c:v>
                </c:pt>
                <c:pt idx="117">
                  <c:v>-277.91130108330009</c:v>
                </c:pt>
                <c:pt idx="118">
                  <c:v>-287.57015307459</c:v>
                </c:pt>
                <c:pt idx="119">
                  <c:v>-285.63221450008672</c:v>
                </c:pt>
                <c:pt idx="120">
                  <c:v>-286.76750327765177</c:v>
                </c:pt>
                <c:pt idx="121">
                  <c:v>-296.81030809847186</c:v>
                </c:pt>
                <c:pt idx="122">
                  <c:v>-295.34559687593998</c:v>
                </c:pt>
                <c:pt idx="123">
                  <c:v>-300.60605358430695</c:v>
                </c:pt>
                <c:pt idx="124">
                  <c:v>-305.93652821053752</c:v>
                </c:pt>
                <c:pt idx="125">
                  <c:v>-307.59377548497116</c:v>
                </c:pt>
                <c:pt idx="126">
                  <c:v>-304.33066897952443</c:v>
                </c:pt>
                <c:pt idx="127">
                  <c:v>-311.59112568790448</c:v>
                </c:pt>
                <c:pt idx="128">
                  <c:v>-315.52320503136502</c:v>
                </c:pt>
                <c:pt idx="129">
                  <c:v>-314.95638154970248</c:v>
                </c:pt>
                <c:pt idx="130">
                  <c:v>-323.09006561010989</c:v>
                </c:pt>
                <c:pt idx="131">
                  <c:v>-327.14731288434604</c:v>
                </c:pt>
                <c:pt idx="132">
                  <c:v>-328.67618279377456</c:v>
                </c:pt>
                <c:pt idx="133">
                  <c:v>-334.33343006805671</c:v>
                </c:pt>
                <c:pt idx="134">
                  <c:v>-332.27032356260014</c:v>
                </c:pt>
                <c:pt idx="135">
                  <c:v>-333.53078027094085</c:v>
                </c:pt>
                <c:pt idx="136">
                  <c:v>-343.66446433145018</c:v>
                </c:pt>
                <c:pt idx="137">
                  <c:v>-342.51047858626652</c:v>
                </c:pt>
                <c:pt idx="138">
                  <c:v>-345.97574944594811</c:v>
                </c:pt>
                <c:pt idx="139">
                  <c:v>-346.90782878934459</c:v>
                </c:pt>
                <c:pt idx="140">
                  <c:v>-352.36828549773946</c:v>
                </c:pt>
                <c:pt idx="141">
                  <c:v>-349.89876012421206</c:v>
                </c:pt>
                <c:pt idx="142">
                  <c:v>-357.96563570080764</c:v>
                </c:pt>
                <c:pt idx="143">
                  <c:v>-363.90092447842193</c:v>
                </c:pt>
                <c:pt idx="144">
                  <c:v>-361.9645906207225</c:v>
                </c:pt>
                <c:pt idx="145">
                  <c:v>-369.88222751066502</c:v>
                </c:pt>
                <c:pt idx="146">
                  <c:v>-369.94589365306751</c:v>
                </c:pt>
                <c:pt idx="147">
                  <c:v>-379.86994941121566</c:v>
                </c:pt>
                <c:pt idx="148">
                  <c:v>-379.92880140276242</c:v>
                </c:pt>
                <c:pt idx="149">
                  <c:v>-379.85927602885994</c:v>
                </c:pt>
                <c:pt idx="150">
                  <c:v>-385.91331386914618</c:v>
                </c:pt>
                <c:pt idx="151">
                  <c:v>-385.85181208059538</c:v>
                </c:pt>
                <c:pt idx="152">
                  <c:v>-387.91066407206642</c:v>
                </c:pt>
                <c:pt idx="153">
                  <c:v>-389.84595284947687</c:v>
                </c:pt>
                <c:pt idx="154">
                  <c:v>-397.88875767037268</c:v>
                </c:pt>
                <c:pt idx="155">
                  <c:v>-397.82244173096615</c:v>
                </c:pt>
                <c:pt idx="156">
                  <c:v>-403.87968900521543</c:v>
                </c:pt>
                <c:pt idx="157">
                  <c:v>-405.94335514771984</c:v>
                </c:pt>
                <c:pt idx="158">
                  <c:v>-411.87062033980482</c:v>
                </c:pt>
                <c:pt idx="159">
                  <c:v>-413.93428648248687</c:v>
                </c:pt>
                <c:pt idx="160">
                  <c:v>-419.86636582578285</c:v>
                </c:pt>
                <c:pt idx="161">
                  <c:v>-421.92842725139457</c:v>
                </c:pt>
                <c:pt idx="162">
                  <c:v>-429.86371602893314</c:v>
                </c:pt>
                <c:pt idx="163">
                  <c:v>-427.92738217123372</c:v>
                </c:pt>
                <c:pt idx="164">
                  <c:v>-429.8610662319291</c:v>
                </c:pt>
                <c:pt idx="165">
                  <c:v>-431.92473237443352</c:v>
                </c:pt>
                <c:pt idx="166">
                  <c:v>-439.8471834154094</c:v>
                </c:pt>
                <c:pt idx="167">
                  <c:v>-439.90924484074156</c:v>
                </c:pt>
                <c:pt idx="168">
                  <c:v>-449.83971946717105</c:v>
                </c:pt>
                <c:pt idx="169">
                  <c:v>-449.90178089268085</c:v>
                </c:pt>
                <c:pt idx="170">
                  <c:v>-451.82102249956557</c:v>
                </c:pt>
                <c:pt idx="171">
                  <c:v>-451.88629335921604</c:v>
                </c:pt>
                <c:pt idx="172">
                  <c:v>-463.81516326849948</c:v>
                </c:pt>
                <c:pt idx="173">
                  <c:v>-465.87882941100389</c:v>
                </c:pt>
                <c:pt idx="174">
                  <c:v>-469.80448988609425</c:v>
                </c:pt>
                <c:pt idx="175">
                  <c:v>-479.86655131175837</c:v>
                </c:pt>
                <c:pt idx="176">
                  <c:v>-479.9270080200202</c:v>
                </c:pt>
                <c:pt idx="177">
                  <c:v>-487.8590873634181</c:v>
                </c:pt>
                <c:pt idx="178">
                  <c:v>-487.91472992064655</c:v>
                </c:pt>
                <c:pt idx="179">
                  <c:v>-505.84680926419873</c:v>
                </c:pt>
                <c:pt idx="180">
                  <c:v>-505.90405653831999</c:v>
                </c:pt>
                <c:pt idx="181">
                  <c:v>-499.84095003292589</c:v>
                </c:pt>
                <c:pt idx="182">
                  <c:v>-511.89177843884443</c:v>
                </c:pt>
                <c:pt idx="183">
                  <c:v>-511.82546249943789</c:v>
                </c:pt>
                <c:pt idx="184">
                  <c:v>-515.88912864204417</c:v>
                </c:pt>
                <c:pt idx="185">
                  <c:v>-523.81639383405343</c:v>
                </c:pt>
                <c:pt idx="186">
                  <c:v>-523.88005997663356</c:v>
                </c:pt>
                <c:pt idx="187">
                  <c:v>-537.79288271549319</c:v>
                </c:pt>
                <c:pt idx="188">
                  <c:v>-541.85494414085156</c:v>
                </c:pt>
                <c:pt idx="189">
                  <c:v>-543.78862820136931</c:v>
                </c:pt>
                <c:pt idx="190">
                  <c:v>-541.85550377816583</c:v>
                </c:pt>
                <c:pt idx="191">
                  <c:v>-555.77955953616254</c:v>
                </c:pt>
                <c:pt idx="192">
                  <c:v>-555.84162096149475</c:v>
                </c:pt>
                <c:pt idx="193">
                  <c:v>-559.77530502211437</c:v>
                </c:pt>
                <c:pt idx="194">
                  <c:v>-567.83576173025097</c:v>
                </c:pt>
                <c:pt idx="195">
                  <c:v>-573.86893824880042</c:v>
                </c:pt>
                <c:pt idx="196">
                  <c:v>-575.80422702621092</c:v>
                </c:pt>
                <c:pt idx="197">
                  <c:v>-585.86147430048641</c:v>
                </c:pt>
                <c:pt idx="198">
                  <c:v>-589.79676307817647</c:v>
                </c:pt>
                <c:pt idx="199">
                  <c:v>-595.85401035224811</c:v>
                </c:pt>
                <c:pt idx="200">
                  <c:v>-597.78127554466209</c:v>
                </c:pt>
                <c:pt idx="201">
                  <c:v>-605.84173225297627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0032"/>
        <c:axId val="48781952"/>
      </c:scatterChart>
      <c:valAx>
        <c:axId val="487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81952"/>
        <c:crossesAt val="0"/>
        <c:crossBetween val="midCat"/>
      </c:valAx>
      <c:valAx>
        <c:axId val="487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80032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 vs. Load Current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'25C'!$H$9:$H$210</c:f>
              <c:numCache>
                <c:formatCode>General</c:formatCode>
                <c:ptCount val="202"/>
                <c:pt idx="0">
                  <c:v>-339.20000000003949</c:v>
                </c:pt>
                <c:pt idx="1">
                  <c:v>-353.60000000002054</c:v>
                </c:pt>
                <c:pt idx="2">
                  <c:v>-355.20000000002216</c:v>
                </c:pt>
                <c:pt idx="3">
                  <c:v>-347.19999999996975</c:v>
                </c:pt>
                <c:pt idx="4">
                  <c:v>-344.00000000001097</c:v>
                </c:pt>
                <c:pt idx="5">
                  <c:v>-342.00000000002007</c:v>
                </c:pt>
                <c:pt idx="6">
                  <c:v>-338.80000000003906</c:v>
                </c:pt>
                <c:pt idx="7">
                  <c:v>-330.79999999996448</c:v>
                </c:pt>
                <c:pt idx="8">
                  <c:v>-324.40000000000248</c:v>
                </c:pt>
                <c:pt idx="9">
                  <c:v>-322.80000000002309</c:v>
                </c:pt>
                <c:pt idx="10">
                  <c:v>-315.59999999999366</c:v>
                </c:pt>
                <c:pt idx="11">
                  <c:v>-317.99999999999608</c:v>
                </c:pt>
                <c:pt idx="12">
                  <c:v>-313.20000000001346</c:v>
                </c:pt>
                <c:pt idx="13">
                  <c:v>-307.20000000001858</c:v>
                </c:pt>
                <c:pt idx="14">
                  <c:v>-300.40000000004505</c:v>
                </c:pt>
                <c:pt idx="15">
                  <c:v>-302.40000000003596</c:v>
                </c:pt>
                <c:pt idx="16">
                  <c:v>-294.80000000001723</c:v>
                </c:pt>
                <c:pt idx="17">
                  <c:v>-292.79999999995971</c:v>
                </c:pt>
                <c:pt idx="18">
                  <c:v>-290.80000000003548</c:v>
                </c:pt>
                <c:pt idx="19">
                  <c:v>-282.40000000001595</c:v>
                </c:pt>
                <c:pt idx="20">
                  <c:v>-275.99999999996521</c:v>
                </c:pt>
                <c:pt idx="21">
                  <c:v>-274.39999999998571</c:v>
                </c:pt>
                <c:pt idx="22">
                  <c:v>-274.79999999999723</c:v>
                </c:pt>
                <c:pt idx="23">
                  <c:v>-268.79999999995795</c:v>
                </c:pt>
                <c:pt idx="24">
                  <c:v>-273.60000000000719</c:v>
                </c:pt>
                <c:pt idx="25">
                  <c:v>-268.79999999995795</c:v>
                </c:pt>
                <c:pt idx="26">
                  <c:v>-263.99999999999756</c:v>
                </c:pt>
                <c:pt idx="27">
                  <c:v>-259.60000000000423</c:v>
                </c:pt>
                <c:pt idx="28">
                  <c:v>-261.59999999997297</c:v>
                </c:pt>
                <c:pt idx="29">
                  <c:v>-258.00000000000273</c:v>
                </c:pt>
                <c:pt idx="30">
                  <c:v>-258.39999999996974</c:v>
                </c:pt>
                <c:pt idx="31">
                  <c:v>-252.40000000001925</c:v>
                </c:pt>
                <c:pt idx="32">
                  <c:v>-249.19999999997171</c:v>
                </c:pt>
                <c:pt idx="33">
                  <c:v>-253.20000000004225</c:v>
                </c:pt>
                <c:pt idx="34">
                  <c:v>-241.99999999998667</c:v>
                </c:pt>
                <c:pt idx="35">
                  <c:v>-245.20000000003424</c:v>
                </c:pt>
                <c:pt idx="36">
                  <c:v>-242.79999999996528</c:v>
                </c:pt>
                <c:pt idx="37">
                  <c:v>-238.39999999997195</c:v>
                </c:pt>
                <c:pt idx="38">
                  <c:v>-234.80000000000166</c:v>
                </c:pt>
                <c:pt idx="39">
                  <c:v>-240.00000000001796</c:v>
                </c:pt>
                <c:pt idx="40">
                  <c:v>-235.59999999998027</c:v>
                </c:pt>
                <c:pt idx="41">
                  <c:v>-234.00000000002308</c:v>
                </c:pt>
                <c:pt idx="42">
                  <c:v>-233.59999999996717</c:v>
                </c:pt>
                <c:pt idx="43">
                  <c:v>-229.99999999999687</c:v>
                </c:pt>
                <c:pt idx="44">
                  <c:v>-229.20000000001829</c:v>
                </c:pt>
                <c:pt idx="45">
                  <c:v>-226.40000000002658</c:v>
                </c:pt>
                <c:pt idx="46">
                  <c:v>-220.79999999999876</c:v>
                </c:pt>
                <c:pt idx="47">
                  <c:v>-227.60000000001668</c:v>
                </c:pt>
                <c:pt idx="48">
                  <c:v>-219.19999999999717</c:v>
                </c:pt>
                <c:pt idx="49">
                  <c:v>-221.19999999996588</c:v>
                </c:pt>
                <c:pt idx="50">
                  <c:v>-215.60000000002688</c:v>
                </c:pt>
                <c:pt idx="51">
                  <c:v>-230.00000000004127</c:v>
                </c:pt>
                <c:pt idx="52">
                  <c:v>-213.99999999998087</c:v>
                </c:pt>
                <c:pt idx="53">
                  <c:v>-211.20000000003358</c:v>
                </c:pt>
                <c:pt idx="54">
                  <c:v>-210.79999999997767</c:v>
                </c:pt>
                <c:pt idx="55">
                  <c:v>-210.80000000002207</c:v>
                </c:pt>
                <c:pt idx="56">
                  <c:v>-204.39999999997127</c:v>
                </c:pt>
                <c:pt idx="57">
                  <c:v>-208.80000000000899</c:v>
                </c:pt>
                <c:pt idx="58">
                  <c:v>-224.00000000000199</c:v>
                </c:pt>
                <c:pt idx="59">
                  <c:v>-200.80000000000098</c:v>
                </c:pt>
                <c:pt idx="60">
                  <c:v>-192.79999999999296</c:v>
                </c:pt>
                <c:pt idx="61">
                  <c:v>-201.79999999996312</c:v>
                </c:pt>
                <c:pt idx="62">
                  <c:v>-203.60000000003708</c:v>
                </c:pt>
                <c:pt idx="63">
                  <c:v>-188.00000000007699</c:v>
                </c:pt>
                <c:pt idx="64">
                  <c:v>-195.99999999995177</c:v>
                </c:pt>
                <c:pt idx="65">
                  <c:v>-196.00000000004059</c:v>
                </c:pt>
                <c:pt idx="66">
                  <c:v>-191.79999999998643</c:v>
                </c:pt>
                <c:pt idx="67">
                  <c:v>-191.79999999998643</c:v>
                </c:pt>
                <c:pt idx="68">
                  <c:v>-192.20000000004234</c:v>
                </c:pt>
                <c:pt idx="69">
                  <c:v>-190.99999999996342</c:v>
                </c:pt>
                <c:pt idx="70">
                  <c:v>-189.19999999997827</c:v>
                </c:pt>
                <c:pt idx="71">
                  <c:v>-185.39999999998003</c:v>
                </c:pt>
                <c:pt idx="72">
                  <c:v>-185.80000000003594</c:v>
                </c:pt>
                <c:pt idx="73">
                  <c:v>-179.40000000002954</c:v>
                </c:pt>
                <c:pt idx="74">
                  <c:v>-179.20000000000158</c:v>
                </c:pt>
                <c:pt idx="75">
                  <c:v>-180.99999999998673</c:v>
                </c:pt>
                <c:pt idx="76">
                  <c:v>-175.99999999999838</c:v>
                </c:pt>
                <c:pt idx="77">
                  <c:v>-174.39999999995237</c:v>
                </c:pt>
                <c:pt idx="78">
                  <c:v>-178.19999999995062</c:v>
                </c:pt>
                <c:pt idx="79">
                  <c:v>-173.00000000002314</c:v>
                </c:pt>
                <c:pt idx="80">
                  <c:v>-171.20000000003799</c:v>
                </c:pt>
                <c:pt idx="81">
                  <c:v>-170.00000000004789</c:v>
                </c:pt>
                <c:pt idx="82">
                  <c:v>-167.80000000000683</c:v>
                </c:pt>
                <c:pt idx="83">
                  <c:v>-165.99999999993287</c:v>
                </c:pt>
                <c:pt idx="84">
                  <c:v>-163.00000000004644</c:v>
                </c:pt>
                <c:pt idx="85">
                  <c:v>-161.19999999997248</c:v>
                </c:pt>
                <c:pt idx="86">
                  <c:v>-162.99999999995762</c:v>
                </c:pt>
                <c:pt idx="87">
                  <c:v>-157.20000000003509</c:v>
                </c:pt>
                <c:pt idx="88">
                  <c:v>-159.60000000001529</c:v>
                </c:pt>
                <c:pt idx="89">
                  <c:v>-157.40000000006305</c:v>
                </c:pt>
                <c:pt idx="90">
                  <c:v>-146.40000000003536</c:v>
                </c:pt>
                <c:pt idx="91">
                  <c:v>-154.00000000003186</c:v>
                </c:pt>
                <c:pt idx="92">
                  <c:v>-148.19999999993172</c:v>
                </c:pt>
                <c:pt idx="93">
                  <c:v>-150.00000000000568</c:v>
                </c:pt>
                <c:pt idx="94">
                  <c:v>-143.79999999993842</c:v>
                </c:pt>
                <c:pt idx="95">
                  <c:v>-144.40000000002229</c:v>
                </c:pt>
                <c:pt idx="96">
                  <c:v>-136.80000000002579</c:v>
                </c:pt>
                <c:pt idx="97">
                  <c:v>-138.54000000002031</c:v>
                </c:pt>
                <c:pt idx="98">
                  <c:v>-136.69999999992297</c:v>
                </c:pt>
                <c:pt idx="99">
                  <c:v>-128.82000000002947</c:v>
                </c:pt>
                <c:pt idx="100">
                  <c:v>-126.35999999996983</c:v>
                </c:pt>
                <c:pt idx="101">
                  <c:v>-130.0599999999541</c:v>
                </c:pt>
                <c:pt idx="102">
                  <c:v>-116.85999999997421</c:v>
                </c:pt>
                <c:pt idx="103">
                  <c:v>-120.12000000005685</c:v>
                </c:pt>
                <c:pt idx="104">
                  <c:v>-117.79999999994573</c:v>
                </c:pt>
                <c:pt idx="105">
                  <c:v>-118.79999999999669</c:v>
                </c:pt>
                <c:pt idx="106">
                  <c:v>-107.99999999999699</c:v>
                </c:pt>
                <c:pt idx="107">
                  <c:v>-113.20000000001329</c:v>
                </c:pt>
                <c:pt idx="108">
                  <c:v>-112.60000000001824</c:v>
                </c:pt>
                <c:pt idx="109">
                  <c:v>-110.80000000003309</c:v>
                </c:pt>
                <c:pt idx="110">
                  <c:v>-106.99999999994603</c:v>
                </c:pt>
                <c:pt idx="111">
                  <c:v>-103.39999999997573</c:v>
                </c:pt>
                <c:pt idx="112">
                  <c:v>-99.200000000010391</c:v>
                </c:pt>
                <c:pt idx="113">
                  <c:v>-100.40000000000049</c:v>
                </c:pt>
                <c:pt idx="114">
                  <c:v>-95.400000000012142</c:v>
                </c:pt>
                <c:pt idx="115">
                  <c:v>-98.000000000020293</c:v>
                </c:pt>
                <c:pt idx="116">
                  <c:v>-93.000000000031946</c:v>
                </c:pt>
                <c:pt idx="117">
                  <c:v>-95.400000000012142</c:v>
                </c:pt>
                <c:pt idx="118">
                  <c:v>-88.800000000066603</c:v>
                </c:pt>
                <c:pt idx="119">
                  <c:v>-93.000000000031946</c:v>
                </c:pt>
                <c:pt idx="120">
                  <c:v>-82.200000000032247</c:v>
                </c:pt>
                <c:pt idx="121">
                  <c:v>-81.799999999976336</c:v>
                </c:pt>
                <c:pt idx="122">
                  <c:v>-69.400000000019432</c:v>
                </c:pt>
                <c:pt idx="123">
                  <c:v>-74.199999999979838</c:v>
                </c:pt>
                <c:pt idx="124">
                  <c:v>-74.400000000007807</c:v>
                </c:pt>
                <c:pt idx="125">
                  <c:v>-74.599999999946917</c:v>
                </c:pt>
                <c:pt idx="126">
                  <c:v>-66.200000000016246</c:v>
                </c:pt>
                <c:pt idx="127">
                  <c:v>-60.999999999999943</c:v>
                </c:pt>
                <c:pt idx="128">
                  <c:v>-62.79999999998509</c:v>
                </c:pt>
                <c:pt idx="129">
                  <c:v>-58.800000000047703</c:v>
                </c:pt>
                <c:pt idx="130">
                  <c:v>-55.600000000044503</c:v>
                </c:pt>
                <c:pt idx="131">
                  <c:v>-53.999999999998494</c:v>
                </c:pt>
                <c:pt idx="132">
                  <c:v>-49.600000000005195</c:v>
                </c:pt>
                <c:pt idx="133">
                  <c:v>-50.600000000056156</c:v>
                </c:pt>
                <c:pt idx="134">
                  <c:v>-52.400000000041302</c:v>
                </c:pt>
                <c:pt idx="135">
                  <c:v>-42.39999999997579</c:v>
                </c:pt>
                <c:pt idx="136">
                  <c:v>-44.000000000021799</c:v>
                </c:pt>
                <c:pt idx="137">
                  <c:v>-37.200000000048306</c:v>
                </c:pt>
                <c:pt idx="138">
                  <c:v>-31.599999999976088</c:v>
                </c:pt>
                <c:pt idx="139">
                  <c:v>-32.000000000032003</c:v>
                </c:pt>
                <c:pt idx="140">
                  <c:v>-34.199999999984243</c:v>
                </c:pt>
                <c:pt idx="141">
                  <c:v>-29.999999999930083</c:v>
                </c:pt>
                <c:pt idx="142">
                  <c:v>-30.000000000107718</c:v>
                </c:pt>
                <c:pt idx="143">
                  <c:v>-29.999999999930083</c:v>
                </c:pt>
                <c:pt idx="144">
                  <c:v>-22.000000000055309</c:v>
                </c:pt>
                <c:pt idx="145">
                  <c:v>-23.999999999979593</c:v>
                </c:pt>
                <c:pt idx="146">
                  <c:v>-28.000000000005798</c:v>
                </c:pt>
                <c:pt idx="147">
                  <c:v>-14.000000000002899</c:v>
                </c:pt>
                <c:pt idx="148">
                  <c:v>-11.999999999900979</c:v>
                </c:pt>
                <c:pt idx="149">
                  <c:v>-14.000000000002899</c:v>
                </c:pt>
                <c:pt idx="150">
                  <c:v>-9.9999999999766942</c:v>
                </c:pt>
                <c:pt idx="151">
                  <c:v>-5.9999999999504894</c:v>
                </c:pt>
                <c:pt idx="152">
                  <c:v>-4.0000000000262039</c:v>
                </c:pt>
                <c:pt idx="153">
                  <c:v>-1.7763568394002505E-10</c:v>
                </c:pt>
                <c:pt idx="154">
                  <c:v>4.0000000000262039</c:v>
                </c:pt>
                <c:pt idx="155">
                  <c:v>1.9999999999242846</c:v>
                </c:pt>
                <c:pt idx="156">
                  <c:v>2.0000000001019207</c:v>
                </c:pt>
                <c:pt idx="157">
                  <c:v>10.00000000015433</c:v>
                </c:pt>
                <c:pt idx="158">
                  <c:v>4.0000000000262039</c:v>
                </c:pt>
                <c:pt idx="159">
                  <c:v>12.000000000078614</c:v>
                </c:pt>
                <c:pt idx="160">
                  <c:v>12.000000000078614</c:v>
                </c:pt>
                <c:pt idx="161">
                  <c:v>18.000000000029104</c:v>
                </c:pt>
                <c:pt idx="162">
                  <c:v>11.999999999900979</c:v>
                </c:pt>
                <c:pt idx="163">
                  <c:v>15.999999999927185</c:v>
                </c:pt>
                <c:pt idx="164">
                  <c:v>19.999999999953388</c:v>
                </c:pt>
                <c:pt idx="165">
                  <c:v>19.999999999953388</c:v>
                </c:pt>
                <c:pt idx="166">
                  <c:v>18.000000000029104</c:v>
                </c:pt>
                <c:pt idx="167">
                  <c:v>23.999999999979593</c:v>
                </c:pt>
                <c:pt idx="168">
                  <c:v>23.999999999979593</c:v>
                </c:pt>
                <c:pt idx="169">
                  <c:v>30.000000000107718</c:v>
                </c:pt>
                <c:pt idx="170">
                  <c:v>23.999999999979593</c:v>
                </c:pt>
                <c:pt idx="171">
                  <c:v>30.000000000107718</c:v>
                </c:pt>
                <c:pt idx="172">
                  <c:v>29.999999999930083</c:v>
                </c:pt>
                <c:pt idx="173">
                  <c:v>27.999999999828162</c:v>
                </c:pt>
                <c:pt idx="174">
                  <c:v>37.999999999982492</c:v>
                </c:pt>
                <c:pt idx="175">
                  <c:v>37.999999999982492</c:v>
                </c:pt>
                <c:pt idx="176">
                  <c:v>34.00000000013393</c:v>
                </c:pt>
                <c:pt idx="177">
                  <c:v>37.999999999982492</c:v>
                </c:pt>
                <c:pt idx="178">
                  <c:v>39.999999999906777</c:v>
                </c:pt>
                <c:pt idx="179">
                  <c:v>40.000000000084412</c:v>
                </c:pt>
                <c:pt idx="180">
                  <c:v>44.000000000110617</c:v>
                </c:pt>
                <c:pt idx="181">
                  <c:v>50.000000000061107</c:v>
                </c:pt>
                <c:pt idx="182">
                  <c:v>44.000000000110617</c:v>
                </c:pt>
                <c:pt idx="183">
                  <c:v>50.000000000061107</c:v>
                </c:pt>
                <c:pt idx="184">
                  <c:v>48.000000000136822</c:v>
                </c:pt>
                <c:pt idx="185">
                  <c:v>54.000000000087311</c:v>
                </c:pt>
                <c:pt idx="186">
                  <c:v>53.999999999909676</c:v>
                </c:pt>
                <c:pt idx="187">
                  <c:v>54.000000000087311</c:v>
                </c:pt>
                <c:pt idx="188">
                  <c:v>53.999999999909676</c:v>
                </c:pt>
                <c:pt idx="189">
                  <c:v>58.000000000113516</c:v>
                </c:pt>
                <c:pt idx="190">
                  <c:v>56.000000000011596</c:v>
                </c:pt>
                <c:pt idx="191">
                  <c:v>56.000000000011596</c:v>
                </c:pt>
                <c:pt idx="192">
                  <c:v>60.000000000037801</c:v>
                </c:pt>
                <c:pt idx="193">
                  <c:v>48.000000000136822</c:v>
                </c:pt>
                <c:pt idx="194">
                  <c:v>50.000000000061107</c:v>
                </c:pt>
                <c:pt idx="195">
                  <c:v>47.999999999959186</c:v>
                </c:pt>
                <c:pt idx="196">
                  <c:v>50.000000000061107</c:v>
                </c:pt>
                <c:pt idx="197">
                  <c:v>53.999999999909676</c:v>
                </c:pt>
                <c:pt idx="198">
                  <c:v>51.999999999985391</c:v>
                </c:pt>
                <c:pt idx="199">
                  <c:v>53.999999999909676</c:v>
                </c:pt>
                <c:pt idx="200">
                  <c:v>57.999999999935881</c:v>
                </c:pt>
                <c:pt idx="201">
                  <c:v>51.999999999985391</c:v>
                </c:pt>
              </c:numCache>
            </c:numRef>
          </c:yVal>
          <c:smooth val="1"/>
        </c:ser>
        <c:ser>
          <c:idx val="1"/>
          <c:order val="1"/>
          <c:tx>
            <c:v>-40C</c:v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n40C!$H$9:$H$210</c:f>
              <c:numCache>
                <c:formatCode>General</c:formatCode>
                <c:ptCount val="202"/>
                <c:pt idx="0">
                  <c:v>-201.99999999997996</c:v>
                </c:pt>
                <c:pt idx="1">
                  <c:v>-220.80000000002099</c:v>
                </c:pt>
                <c:pt idx="2">
                  <c:v>-214.0000000000253</c:v>
                </c:pt>
                <c:pt idx="3">
                  <c:v>-213.20000000002449</c:v>
                </c:pt>
                <c:pt idx="4">
                  <c:v>-205.19999999997208</c:v>
                </c:pt>
                <c:pt idx="5">
                  <c:v>-203.59999999997046</c:v>
                </c:pt>
                <c:pt idx="6">
                  <c:v>-197.59999999997558</c:v>
                </c:pt>
                <c:pt idx="7">
                  <c:v>-201.60000000002398</c:v>
                </c:pt>
                <c:pt idx="8">
                  <c:v>-189.20000000004489</c:v>
                </c:pt>
                <c:pt idx="9">
                  <c:v>-190.39999999996837</c:v>
                </c:pt>
                <c:pt idx="10">
                  <c:v>-188.80000000001118</c:v>
                </c:pt>
                <c:pt idx="11">
                  <c:v>-180.00000000000239</c:v>
                </c:pt>
                <c:pt idx="12">
                  <c:v>-175.19999999995318</c:v>
                </c:pt>
                <c:pt idx="13">
                  <c:v>-173.60000000001818</c:v>
                </c:pt>
                <c:pt idx="14">
                  <c:v>-171.59999999996069</c:v>
                </c:pt>
                <c:pt idx="15">
                  <c:v>-165.6000000000102</c:v>
                </c:pt>
                <c:pt idx="16">
                  <c:v>-157.99999999996928</c:v>
                </c:pt>
                <c:pt idx="17">
                  <c:v>-151.6000000000073</c:v>
                </c:pt>
                <c:pt idx="18">
                  <c:v>-150.39999999999498</c:v>
                </c:pt>
                <c:pt idx="19">
                  <c:v>-147.99999999997036</c:v>
                </c:pt>
                <c:pt idx="20">
                  <c:v>-146.00000000002387</c:v>
                </c:pt>
                <c:pt idx="21">
                  <c:v>-139.9999999999846</c:v>
                </c:pt>
                <c:pt idx="22">
                  <c:v>-127.59999999993886</c:v>
                </c:pt>
                <c:pt idx="23">
                  <c:v>-131.199999999998</c:v>
                </c:pt>
                <c:pt idx="24">
                  <c:v>-134.79999999996829</c:v>
                </c:pt>
                <c:pt idx="25">
                  <c:v>-129.99999999996348</c:v>
                </c:pt>
                <c:pt idx="26">
                  <c:v>-121.19999999993247</c:v>
                </c:pt>
                <c:pt idx="27">
                  <c:v>-113.59999999993597</c:v>
                </c:pt>
                <c:pt idx="28">
                  <c:v>-112.80000000000179</c:v>
                </c:pt>
                <c:pt idx="29">
                  <c:v>-113.59999999998038</c:v>
                </c:pt>
                <c:pt idx="30">
                  <c:v>-112.80000000000179</c:v>
                </c:pt>
                <c:pt idx="31">
                  <c:v>-103.60000000000369</c:v>
                </c:pt>
                <c:pt idx="32">
                  <c:v>-95.999999999918373</c:v>
                </c:pt>
                <c:pt idx="33">
                  <c:v>-96.400000000018693</c:v>
                </c:pt>
                <c:pt idx="34">
                  <c:v>-98.399999999987386</c:v>
                </c:pt>
                <c:pt idx="35">
                  <c:v>-91.600000000013893</c:v>
                </c:pt>
                <c:pt idx="36">
                  <c:v>-88.800000000022195</c:v>
                </c:pt>
                <c:pt idx="37">
                  <c:v>-87.99999999999919</c:v>
                </c:pt>
                <c:pt idx="38">
                  <c:v>-86.39999999999759</c:v>
                </c:pt>
                <c:pt idx="39">
                  <c:v>-84.79999999999599</c:v>
                </c:pt>
                <c:pt idx="40">
                  <c:v>-80.800000000014194</c:v>
                </c:pt>
                <c:pt idx="41">
                  <c:v>-68.399999999968486</c:v>
                </c:pt>
                <c:pt idx="42">
                  <c:v>-71.600000000016095</c:v>
                </c:pt>
                <c:pt idx="43">
                  <c:v>-71.600000000016095</c:v>
                </c:pt>
                <c:pt idx="44">
                  <c:v>-64.399999999986676</c:v>
                </c:pt>
                <c:pt idx="45">
                  <c:v>-58.800000000003294</c:v>
                </c:pt>
                <c:pt idx="46">
                  <c:v>-64.400000000031099</c:v>
                </c:pt>
                <c:pt idx="47">
                  <c:v>-57.200000000001694</c:v>
                </c:pt>
                <c:pt idx="48">
                  <c:v>-54.800000000021498</c:v>
                </c:pt>
                <c:pt idx="49">
                  <c:v>-44.000000000021799</c:v>
                </c:pt>
                <c:pt idx="50">
                  <c:v>-50.4000000000282</c:v>
                </c:pt>
                <c:pt idx="51">
                  <c:v>-50.799999999995293</c:v>
                </c:pt>
                <c:pt idx="52">
                  <c:v>-41.199999999985693</c:v>
                </c:pt>
                <c:pt idx="53">
                  <c:v>-38.000000000026908</c:v>
                </c:pt>
                <c:pt idx="54">
                  <c:v>-37.999999999982492</c:v>
                </c:pt>
                <c:pt idx="55">
                  <c:v>-36.800000000036803</c:v>
                </c:pt>
                <c:pt idx="56">
                  <c:v>-33.600000000033596</c:v>
                </c:pt>
                <c:pt idx="57">
                  <c:v>-41.200000000030101</c:v>
                </c:pt>
                <c:pt idx="58">
                  <c:v>-32.800000000010591</c:v>
                </c:pt>
                <c:pt idx="59">
                  <c:v>-22.399999999977993</c:v>
                </c:pt>
                <c:pt idx="60">
                  <c:v>-18.800000000007703</c:v>
                </c:pt>
                <c:pt idx="61">
                  <c:v>-13.199999999979894</c:v>
                </c:pt>
                <c:pt idx="62">
                  <c:v>-13.200000000068712</c:v>
                </c:pt>
                <c:pt idx="63">
                  <c:v>-9.2000000000425075</c:v>
                </c:pt>
                <c:pt idx="64">
                  <c:v>-3.2000000000032003</c:v>
                </c:pt>
                <c:pt idx="65">
                  <c:v>-3.5999999999702936</c:v>
                </c:pt>
                <c:pt idx="66">
                  <c:v>6.2000000000672628</c:v>
                </c:pt>
                <c:pt idx="67">
                  <c:v>5.8000000000113516</c:v>
                </c:pt>
                <c:pt idx="68">
                  <c:v>5.2000000000163027</c:v>
                </c:pt>
                <c:pt idx="69">
                  <c:v>12.800000000012801</c:v>
                </c:pt>
                <c:pt idx="70">
                  <c:v>10.799999999999699</c:v>
                </c:pt>
                <c:pt idx="71">
                  <c:v>16.399999999983095</c:v>
                </c:pt>
                <c:pt idx="72">
                  <c:v>20.600000000037255</c:v>
                </c:pt>
                <c:pt idx="73">
                  <c:v>18.399999999996201</c:v>
                </c:pt>
                <c:pt idx="74">
                  <c:v>24.999999999941735</c:v>
                </c:pt>
                <c:pt idx="75">
                  <c:v>26.199999999931833</c:v>
                </c:pt>
                <c:pt idx="76">
                  <c:v>30.399999999985994</c:v>
                </c:pt>
                <c:pt idx="77">
                  <c:v>29.199999999995896</c:v>
                </c:pt>
                <c:pt idx="78">
                  <c:v>39.999999999995595</c:v>
                </c:pt>
                <c:pt idx="79">
                  <c:v>37.999999999982492</c:v>
                </c:pt>
                <c:pt idx="80">
                  <c:v>42.600000000003746</c:v>
                </c:pt>
                <c:pt idx="81">
                  <c:v>51.199999999962387</c:v>
                </c:pt>
                <c:pt idx="82">
                  <c:v>46.599999999941133</c:v>
                </c:pt>
                <c:pt idx="83">
                  <c:v>55.400000000016547</c:v>
                </c:pt>
                <c:pt idx="84">
                  <c:v>54.800000000021498</c:v>
                </c:pt>
                <c:pt idx="85">
                  <c:v>53.6000000000314</c:v>
                </c:pt>
                <c:pt idx="86">
                  <c:v>59.400000000042752</c:v>
                </c:pt>
                <c:pt idx="87">
                  <c:v>67.799999999973423</c:v>
                </c:pt>
                <c:pt idx="88">
                  <c:v>73.800000000012744</c:v>
                </c:pt>
                <c:pt idx="89">
                  <c:v>79.000000000029047</c:v>
                </c:pt>
                <c:pt idx="90">
                  <c:v>72.199999999966735</c:v>
                </c:pt>
                <c:pt idx="91">
                  <c:v>79.39999999999614</c:v>
                </c:pt>
                <c:pt idx="92">
                  <c:v>81.600000000037198</c:v>
                </c:pt>
                <c:pt idx="93">
                  <c:v>84.800000000040399</c:v>
                </c:pt>
                <c:pt idx="94">
                  <c:v>93.399999999999039</c:v>
                </c:pt>
                <c:pt idx="95">
                  <c:v>99.400000000038347</c:v>
                </c:pt>
                <c:pt idx="96">
                  <c:v>99.400000000038347</c:v>
                </c:pt>
                <c:pt idx="97">
                  <c:v>98.920000000024544</c:v>
                </c:pt>
                <c:pt idx="98">
                  <c:v>111.16000000006565</c:v>
                </c:pt>
                <c:pt idx="99">
                  <c:v>109.30000000000106</c:v>
                </c:pt>
                <c:pt idx="100">
                  <c:v>109.73999999999151</c:v>
                </c:pt>
                <c:pt idx="101">
                  <c:v>144.57999999999413</c:v>
                </c:pt>
                <c:pt idx="102">
                  <c:v>136.86000000001641</c:v>
                </c:pt>
                <c:pt idx="103">
                  <c:v>149.46000000000129</c:v>
                </c:pt>
                <c:pt idx="104">
                  <c:v>145.98000000001221</c:v>
                </c:pt>
                <c:pt idx="105">
                  <c:v>150.80000000002869</c:v>
                </c:pt>
                <c:pt idx="106">
                  <c:v>143.80000000002724</c:v>
                </c:pt>
                <c:pt idx="107">
                  <c:v>147.60000000002549</c:v>
                </c:pt>
                <c:pt idx="108">
                  <c:v>154.60000000002694</c:v>
                </c:pt>
                <c:pt idx="109">
                  <c:v>158.79999999999228</c:v>
                </c:pt>
                <c:pt idx="110">
                  <c:v>158.59999999996433</c:v>
                </c:pt>
                <c:pt idx="111">
                  <c:v>161.99999999999548</c:v>
                </c:pt>
                <c:pt idx="112">
                  <c:v>168.99999999999693</c:v>
                </c:pt>
                <c:pt idx="113">
                  <c:v>170.79999999998208</c:v>
                </c:pt>
                <c:pt idx="114">
                  <c:v>171.80000000003304</c:v>
                </c:pt>
                <c:pt idx="115">
                  <c:v>170.00000000004789</c:v>
                </c:pt>
                <c:pt idx="116">
                  <c:v>185.79999999994712</c:v>
                </c:pt>
                <c:pt idx="117">
                  <c:v>185.00000000001293</c:v>
                </c:pt>
                <c:pt idx="118">
                  <c:v>190.59999999999633</c:v>
                </c:pt>
                <c:pt idx="119">
                  <c:v>195.20000000001758</c:v>
                </c:pt>
                <c:pt idx="120">
                  <c:v>199.20000000004379</c:v>
                </c:pt>
                <c:pt idx="121">
                  <c:v>204.79999999993836</c:v>
                </c:pt>
                <c:pt idx="122">
                  <c:v>215.00000000003183</c:v>
                </c:pt>
                <c:pt idx="123">
                  <c:v>221.80000000000533</c:v>
                </c:pt>
                <c:pt idx="124">
                  <c:v>215.79999999996602</c:v>
                </c:pt>
                <c:pt idx="125">
                  <c:v>222.99999999999542</c:v>
                </c:pt>
                <c:pt idx="126">
                  <c:v>230.20000000002483</c:v>
                </c:pt>
                <c:pt idx="127">
                  <c:v>223.59999999999047</c:v>
                </c:pt>
                <c:pt idx="128">
                  <c:v>235.80000000000823</c:v>
                </c:pt>
                <c:pt idx="129">
                  <c:v>234.00000000002308</c:v>
                </c:pt>
                <c:pt idx="130">
                  <c:v>236.80000000005919</c:v>
                </c:pt>
                <c:pt idx="131">
                  <c:v>257.00000000004047</c:v>
                </c:pt>
                <c:pt idx="132">
                  <c:v>250.4000000000062</c:v>
                </c:pt>
                <c:pt idx="133">
                  <c:v>249.400000000044</c:v>
                </c:pt>
                <c:pt idx="134">
                  <c:v>252.19999999999132</c:v>
                </c:pt>
                <c:pt idx="135">
                  <c:v>260.79999999994993</c:v>
                </c:pt>
                <c:pt idx="136">
                  <c:v>270.60000000007631</c:v>
                </c:pt>
                <c:pt idx="137">
                  <c:v>269.39999999999748</c:v>
                </c:pt>
                <c:pt idx="138">
                  <c:v>270.99999999995464</c:v>
                </c:pt>
                <c:pt idx="139">
                  <c:v>274.60000000001372</c:v>
                </c:pt>
                <c:pt idx="140">
                  <c:v>284.80000000001837</c:v>
                </c:pt>
                <c:pt idx="141">
                  <c:v>280.00000000005798</c:v>
                </c:pt>
                <c:pt idx="142">
                  <c:v>291.99999999995896</c:v>
                </c:pt>
                <c:pt idx="143">
                  <c:v>291.99999999995896</c:v>
                </c:pt>
                <c:pt idx="144">
                  <c:v>300.00000000001137</c:v>
                </c:pt>
                <c:pt idx="145">
                  <c:v>307.9999999998862</c:v>
                </c:pt>
                <c:pt idx="146">
                  <c:v>306.00000000013949</c:v>
                </c:pt>
                <c:pt idx="147">
                  <c:v>314.00000000001427</c:v>
                </c:pt>
                <c:pt idx="148">
                  <c:v>319.99999999996476</c:v>
                </c:pt>
                <c:pt idx="149">
                  <c:v>311.99999999991235</c:v>
                </c:pt>
                <c:pt idx="150">
                  <c:v>314.00000000001427</c:v>
                </c:pt>
                <c:pt idx="151">
                  <c:v>323.99999999999096</c:v>
                </c:pt>
                <c:pt idx="152">
                  <c:v>328.00000000001717</c:v>
                </c:pt>
                <c:pt idx="153">
                  <c:v>336.00000000006958</c:v>
                </c:pt>
                <c:pt idx="154">
                  <c:v>335.99999999989194</c:v>
                </c:pt>
                <c:pt idx="155">
                  <c:v>333.99999999996766</c:v>
                </c:pt>
                <c:pt idx="156">
                  <c:v>347.99999999997056</c:v>
                </c:pt>
                <c:pt idx="157">
                  <c:v>351.99999999999676</c:v>
                </c:pt>
                <c:pt idx="158">
                  <c:v>347.99999999997056</c:v>
                </c:pt>
                <c:pt idx="159">
                  <c:v>360.00000000004917</c:v>
                </c:pt>
                <c:pt idx="160">
                  <c:v>357.99999999994725</c:v>
                </c:pt>
                <c:pt idx="161">
                  <c:v>365.99999999999966</c:v>
                </c:pt>
                <c:pt idx="162">
                  <c:v>363.99999999989774</c:v>
                </c:pt>
                <c:pt idx="163">
                  <c:v>371.99999999995015</c:v>
                </c:pt>
                <c:pt idx="164">
                  <c:v>372.00000000012778</c:v>
                </c:pt>
                <c:pt idx="165">
                  <c:v>381.99999999992684</c:v>
                </c:pt>
                <c:pt idx="166">
                  <c:v>380.00000000018019</c:v>
                </c:pt>
                <c:pt idx="167">
                  <c:v>388.00000000005497</c:v>
                </c:pt>
                <c:pt idx="168">
                  <c:v>385.99999999995305</c:v>
                </c:pt>
                <c:pt idx="169">
                  <c:v>394.00000000000546</c:v>
                </c:pt>
                <c:pt idx="170">
                  <c:v>396.00000000010738</c:v>
                </c:pt>
                <c:pt idx="171">
                  <c:v>406.00000000008407</c:v>
                </c:pt>
                <c:pt idx="172">
                  <c:v>403.99999999998215</c:v>
                </c:pt>
                <c:pt idx="173">
                  <c:v>408.00000000000836</c:v>
                </c:pt>
                <c:pt idx="174">
                  <c:v>413.99999999995885</c:v>
                </c:pt>
                <c:pt idx="175">
                  <c:v>417.99999999998505</c:v>
                </c:pt>
                <c:pt idx="176">
                  <c:v>423.99999999993554</c:v>
                </c:pt>
                <c:pt idx="177">
                  <c:v>423.99999999993554</c:v>
                </c:pt>
                <c:pt idx="178">
                  <c:v>422.00000000001125</c:v>
                </c:pt>
                <c:pt idx="179">
                  <c:v>431.99999999998795</c:v>
                </c:pt>
                <c:pt idx="180">
                  <c:v>431.99999999998795</c:v>
                </c:pt>
                <c:pt idx="181">
                  <c:v>435.99999999983652</c:v>
                </c:pt>
                <c:pt idx="182">
                  <c:v>444.00000000006656</c:v>
                </c:pt>
                <c:pt idx="183">
                  <c:v>437.99999999993844</c:v>
                </c:pt>
                <c:pt idx="184">
                  <c:v>451.99999999994134</c:v>
                </c:pt>
                <c:pt idx="185">
                  <c:v>452.00000000011897</c:v>
                </c:pt>
                <c:pt idx="186">
                  <c:v>450.00000000001705</c:v>
                </c:pt>
                <c:pt idx="187">
                  <c:v>448.00000000009277</c:v>
                </c:pt>
                <c:pt idx="188">
                  <c:v>458.00000000006946</c:v>
                </c:pt>
                <c:pt idx="189">
                  <c:v>461.99999999991803</c:v>
                </c:pt>
                <c:pt idx="190">
                  <c:v>466.00000000012187</c:v>
                </c:pt>
                <c:pt idx="191">
                  <c:v>461.99999999991803</c:v>
                </c:pt>
                <c:pt idx="192">
                  <c:v>465.99999999994424</c:v>
                </c:pt>
                <c:pt idx="193">
                  <c:v>468.00000000004616</c:v>
                </c:pt>
                <c:pt idx="194">
                  <c:v>473.99999999999665</c:v>
                </c:pt>
                <c:pt idx="195">
                  <c:v>478.00000000002285</c:v>
                </c:pt>
                <c:pt idx="196">
                  <c:v>473.99999999999665</c:v>
                </c:pt>
                <c:pt idx="197">
                  <c:v>483.99999999997334</c:v>
                </c:pt>
                <c:pt idx="198">
                  <c:v>486.00000000007526</c:v>
                </c:pt>
                <c:pt idx="199">
                  <c:v>482.00000000004906</c:v>
                </c:pt>
                <c:pt idx="200">
                  <c:v>485.99999999989763</c:v>
                </c:pt>
                <c:pt idx="201">
                  <c:v>487.99999999999955</c:v>
                </c:pt>
              </c:numCache>
            </c:numRef>
          </c:yVal>
          <c:smooth val="1"/>
        </c:ser>
        <c:ser>
          <c:idx val="2"/>
          <c:order val="2"/>
          <c:tx>
            <c:v>125C</c:v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'125C'!$H$9:$H$210</c:f>
              <c:numCache>
                <c:formatCode>General</c:formatCode>
                <c:ptCount val="202"/>
                <c:pt idx="0">
                  <c:v>-126.40000000003761</c:v>
                </c:pt>
                <c:pt idx="1">
                  <c:v>-149.20000000000488</c:v>
                </c:pt>
                <c:pt idx="2">
                  <c:v>-153.60000000002037</c:v>
                </c:pt>
                <c:pt idx="3">
                  <c:v>-159.59999999999309</c:v>
                </c:pt>
                <c:pt idx="4">
                  <c:v>-156.00000000004499</c:v>
                </c:pt>
                <c:pt idx="5">
                  <c:v>-158.79999999997008</c:v>
                </c:pt>
                <c:pt idx="6">
                  <c:v>-163.59999999999707</c:v>
                </c:pt>
                <c:pt idx="7">
                  <c:v>-153.6000000000426</c:v>
                </c:pt>
                <c:pt idx="8">
                  <c:v>-159.60000000003748</c:v>
                </c:pt>
                <c:pt idx="9">
                  <c:v>-159.59999999997086</c:v>
                </c:pt>
                <c:pt idx="10">
                  <c:v>-163.59999999999707</c:v>
                </c:pt>
                <c:pt idx="11">
                  <c:v>-164.00000000000858</c:v>
                </c:pt>
                <c:pt idx="12">
                  <c:v>-160.40000000001609</c:v>
                </c:pt>
                <c:pt idx="13">
                  <c:v>-163.59999999997487</c:v>
                </c:pt>
                <c:pt idx="14">
                  <c:v>-166.8000000000003</c:v>
                </c:pt>
                <c:pt idx="15">
                  <c:v>-170.79999999998208</c:v>
                </c:pt>
                <c:pt idx="16">
                  <c:v>-175.60000000000909</c:v>
                </c:pt>
                <c:pt idx="17">
                  <c:v>-172.40000000002809</c:v>
                </c:pt>
                <c:pt idx="18">
                  <c:v>-177.19999999998848</c:v>
                </c:pt>
                <c:pt idx="19">
                  <c:v>-181.19999999997026</c:v>
                </c:pt>
                <c:pt idx="20">
                  <c:v>-175.19999999999757</c:v>
                </c:pt>
                <c:pt idx="21">
                  <c:v>-179.59999999992425</c:v>
                </c:pt>
                <c:pt idx="22">
                  <c:v>-184.00000000000637</c:v>
                </c:pt>
                <c:pt idx="23">
                  <c:v>-190.80000000002428</c:v>
                </c:pt>
                <c:pt idx="24">
                  <c:v>-181.59999999998178</c:v>
                </c:pt>
                <c:pt idx="25">
                  <c:v>-190.00000000000128</c:v>
                </c:pt>
                <c:pt idx="26">
                  <c:v>-186.0000000000195</c:v>
                </c:pt>
                <c:pt idx="27">
                  <c:v>-189.19999999997827</c:v>
                </c:pt>
                <c:pt idx="28">
                  <c:v>-192.79999999999296</c:v>
                </c:pt>
                <c:pt idx="29">
                  <c:v>-193.99999999998306</c:v>
                </c:pt>
                <c:pt idx="30">
                  <c:v>-196.79999999993038</c:v>
                </c:pt>
                <c:pt idx="31">
                  <c:v>-199.60000000001088</c:v>
                </c:pt>
                <c:pt idx="32">
                  <c:v>-197.19999999998629</c:v>
                </c:pt>
                <c:pt idx="33">
                  <c:v>-196.79999999997477</c:v>
                </c:pt>
                <c:pt idx="34">
                  <c:v>-204.00000000000418</c:v>
                </c:pt>
                <c:pt idx="35">
                  <c:v>-213.19999999995787</c:v>
                </c:pt>
                <c:pt idx="36">
                  <c:v>-213.99999999998087</c:v>
                </c:pt>
                <c:pt idx="37">
                  <c:v>-216.79999999997256</c:v>
                </c:pt>
                <c:pt idx="38">
                  <c:v>-217.60000000003998</c:v>
                </c:pt>
                <c:pt idx="39">
                  <c:v>-214.0000000000253</c:v>
                </c:pt>
                <c:pt idx="40">
                  <c:v>-222.40000000000038</c:v>
                </c:pt>
                <c:pt idx="41">
                  <c:v>-226.8000000000381</c:v>
                </c:pt>
                <c:pt idx="42">
                  <c:v>-223.59999999994608</c:v>
                </c:pt>
                <c:pt idx="43">
                  <c:v>-232.00000000000998</c:v>
                </c:pt>
                <c:pt idx="44">
                  <c:v>-232.79999999998859</c:v>
                </c:pt>
                <c:pt idx="45">
                  <c:v>-236.80000000001479</c:v>
                </c:pt>
                <c:pt idx="46">
                  <c:v>-236.00000000003618</c:v>
                </c:pt>
                <c:pt idx="47">
                  <c:v>-235.20000000001318</c:v>
                </c:pt>
                <c:pt idx="48">
                  <c:v>-233.59999999996717</c:v>
                </c:pt>
                <c:pt idx="49">
                  <c:v>-246.79999999994706</c:v>
                </c:pt>
                <c:pt idx="50">
                  <c:v>-256.40000000000106</c:v>
                </c:pt>
                <c:pt idx="51">
                  <c:v>-250.79999999997324</c:v>
                </c:pt>
                <c:pt idx="52">
                  <c:v>-251.20000000002921</c:v>
                </c:pt>
                <c:pt idx="53">
                  <c:v>-252.00000000000773</c:v>
                </c:pt>
                <c:pt idx="54">
                  <c:v>-256.40000000000106</c:v>
                </c:pt>
                <c:pt idx="55">
                  <c:v>-259.19999999999271</c:v>
                </c:pt>
                <c:pt idx="56">
                  <c:v>-266.39999999997775</c:v>
                </c:pt>
                <c:pt idx="57">
                  <c:v>-267.20000000000073</c:v>
                </c:pt>
                <c:pt idx="58">
                  <c:v>-266.00000000001069</c:v>
                </c:pt>
                <c:pt idx="59">
                  <c:v>-272.79999999998421</c:v>
                </c:pt>
                <c:pt idx="60">
                  <c:v>-266.80000000003372</c:v>
                </c:pt>
                <c:pt idx="61">
                  <c:v>-272.7999999999397</c:v>
                </c:pt>
                <c:pt idx="62">
                  <c:v>-269.79999999996448</c:v>
                </c:pt>
                <c:pt idx="63">
                  <c:v>-278.59999999995114</c:v>
                </c:pt>
                <c:pt idx="64">
                  <c:v>-278.19999999998396</c:v>
                </c:pt>
                <c:pt idx="65">
                  <c:v>-279.39999999997411</c:v>
                </c:pt>
                <c:pt idx="66">
                  <c:v>-285.20000000007423</c:v>
                </c:pt>
                <c:pt idx="67">
                  <c:v>-282.20000000001022</c:v>
                </c:pt>
                <c:pt idx="68">
                  <c:v>-287.59999999996569</c:v>
                </c:pt>
                <c:pt idx="69">
                  <c:v>-289.2000000000117</c:v>
                </c:pt>
                <c:pt idx="70">
                  <c:v>-293.99999999997203</c:v>
                </c:pt>
                <c:pt idx="71">
                  <c:v>-296.8000000000082</c:v>
                </c:pt>
                <c:pt idx="72">
                  <c:v>-298.80000000002121</c:v>
                </c:pt>
                <c:pt idx="73">
                  <c:v>-304.5999999999438</c:v>
                </c:pt>
                <c:pt idx="74">
                  <c:v>-297.00000000003615</c:v>
                </c:pt>
                <c:pt idx="75">
                  <c:v>-309.20000000005388</c:v>
                </c:pt>
                <c:pt idx="76">
                  <c:v>-307.00000000001285</c:v>
                </c:pt>
                <c:pt idx="77">
                  <c:v>-314.39999999998133</c:v>
                </c:pt>
                <c:pt idx="78">
                  <c:v>-311.80000000006197</c:v>
                </c:pt>
                <c:pt idx="79">
                  <c:v>-318.80000000006351</c:v>
                </c:pt>
                <c:pt idx="80">
                  <c:v>-316.0000000000274</c:v>
                </c:pt>
                <c:pt idx="81">
                  <c:v>-316.19999999996651</c:v>
                </c:pt>
                <c:pt idx="82">
                  <c:v>-328.39999999998429</c:v>
                </c:pt>
                <c:pt idx="83">
                  <c:v>-325.19999999998106</c:v>
                </c:pt>
                <c:pt idx="84">
                  <c:v>-328.00000000001717</c:v>
                </c:pt>
                <c:pt idx="85">
                  <c:v>-326.6000000000879</c:v>
                </c:pt>
                <c:pt idx="86">
                  <c:v>-328.20000000004512</c:v>
                </c:pt>
                <c:pt idx="87">
                  <c:v>-337.39999999999884</c:v>
                </c:pt>
                <c:pt idx="88">
                  <c:v>-328.00000000001717</c:v>
                </c:pt>
                <c:pt idx="89">
                  <c:v>-337.39999999999884</c:v>
                </c:pt>
                <c:pt idx="90">
                  <c:v>-337.79999999996591</c:v>
                </c:pt>
                <c:pt idx="91">
                  <c:v>-340.1999999999461</c:v>
                </c:pt>
                <c:pt idx="92">
                  <c:v>-346.60000000004129</c:v>
                </c:pt>
                <c:pt idx="93">
                  <c:v>-349.99999999998363</c:v>
                </c:pt>
                <c:pt idx="94">
                  <c:v>-344.80000000005617</c:v>
                </c:pt>
                <c:pt idx="95">
                  <c:v>-347.39999999997553</c:v>
                </c:pt>
                <c:pt idx="96">
                  <c:v>-344.40000000000026</c:v>
                </c:pt>
                <c:pt idx="97">
                  <c:v>-350.20000000001164</c:v>
                </c:pt>
                <c:pt idx="98">
                  <c:v>-344.02000000000044</c:v>
                </c:pt>
                <c:pt idx="99">
                  <c:v>-349.66000000000719</c:v>
                </c:pt>
                <c:pt idx="100">
                  <c:v>-355.46000000001857</c:v>
                </c:pt>
                <c:pt idx="101">
                  <c:v>-359.8400000000446</c:v>
                </c:pt>
                <c:pt idx="102">
                  <c:v>-357.5399999999895</c:v>
                </c:pt>
                <c:pt idx="103">
                  <c:v>-360.31999999996958</c:v>
                </c:pt>
                <c:pt idx="104">
                  <c:v>-362.78000000002919</c:v>
                </c:pt>
                <c:pt idx="105">
                  <c:v>-361.39999999997838</c:v>
                </c:pt>
                <c:pt idx="106">
                  <c:v>-360.40000000001623</c:v>
                </c:pt>
                <c:pt idx="107">
                  <c:v>-360.40000000001623</c:v>
                </c:pt>
                <c:pt idx="108">
                  <c:v>-364.79999999992071</c:v>
                </c:pt>
                <c:pt idx="109">
                  <c:v>-361.99999999997345</c:v>
                </c:pt>
                <c:pt idx="110">
                  <c:v>-358.99999999999818</c:v>
                </c:pt>
                <c:pt idx="111">
                  <c:v>-369.399999999942</c:v>
                </c:pt>
                <c:pt idx="112">
                  <c:v>-364.59999999998161</c:v>
                </c:pt>
                <c:pt idx="113">
                  <c:v>-363.79999999995857</c:v>
                </c:pt>
                <c:pt idx="114">
                  <c:v>-365.19999999997663</c:v>
                </c:pt>
                <c:pt idx="115">
                  <c:v>-360.00000000004917</c:v>
                </c:pt>
                <c:pt idx="116">
                  <c:v>-368.99999999997488</c:v>
                </c:pt>
                <c:pt idx="117">
                  <c:v>-362.0000000000623</c:v>
                </c:pt>
                <c:pt idx="118">
                  <c:v>-369.59999999996995</c:v>
                </c:pt>
                <c:pt idx="119">
                  <c:v>-365.59999999994375</c:v>
                </c:pt>
                <c:pt idx="120">
                  <c:v>-364.80000000000956</c:v>
                </c:pt>
                <c:pt idx="121">
                  <c:v>-372.80000000006197</c:v>
                </c:pt>
                <c:pt idx="122">
                  <c:v>-369.40000000003079</c:v>
                </c:pt>
                <c:pt idx="123">
                  <c:v>-372.59999999994523</c:v>
                </c:pt>
                <c:pt idx="124">
                  <c:v>-375.99999999997635</c:v>
                </c:pt>
                <c:pt idx="125">
                  <c:v>-375.60000000000923</c:v>
                </c:pt>
                <c:pt idx="126">
                  <c:v>-370.39999999999293</c:v>
                </c:pt>
                <c:pt idx="127">
                  <c:v>-375.60000000000923</c:v>
                </c:pt>
                <c:pt idx="128">
                  <c:v>-377.60000000002236</c:v>
                </c:pt>
                <c:pt idx="129">
                  <c:v>-375.00000000001421</c:v>
                </c:pt>
                <c:pt idx="130">
                  <c:v>-381.19999999999266</c:v>
                </c:pt>
                <c:pt idx="131">
                  <c:v>-383.20000000000573</c:v>
                </c:pt>
                <c:pt idx="132">
                  <c:v>-382.80000000003866</c:v>
                </c:pt>
                <c:pt idx="133">
                  <c:v>-386.40000000000896</c:v>
                </c:pt>
                <c:pt idx="134">
                  <c:v>-382.39999999998275</c:v>
                </c:pt>
                <c:pt idx="135">
                  <c:v>-381.59999999995978</c:v>
                </c:pt>
                <c:pt idx="136">
                  <c:v>-389.80000000004009</c:v>
                </c:pt>
                <c:pt idx="137">
                  <c:v>-386.60000000003691</c:v>
                </c:pt>
                <c:pt idx="138">
                  <c:v>-388.00000000005497</c:v>
                </c:pt>
                <c:pt idx="139">
                  <c:v>-387.00000000000398</c:v>
                </c:pt>
                <c:pt idx="140">
                  <c:v>-390.40000000003516</c:v>
                </c:pt>
                <c:pt idx="141">
                  <c:v>-386.00000000013068</c:v>
                </c:pt>
                <c:pt idx="142">
                  <c:v>-392.00000000008117</c:v>
                </c:pt>
                <c:pt idx="143">
                  <c:v>-396.00000000010738</c:v>
                </c:pt>
                <c:pt idx="144">
                  <c:v>-391.99999999990354</c:v>
                </c:pt>
                <c:pt idx="145">
                  <c:v>-398.00000000003166</c:v>
                </c:pt>
                <c:pt idx="146">
                  <c:v>-395.99999999992974</c:v>
                </c:pt>
                <c:pt idx="147">
                  <c:v>-403.99999999998215</c:v>
                </c:pt>
                <c:pt idx="148">
                  <c:v>-402.00000000005787</c:v>
                </c:pt>
                <c:pt idx="149">
                  <c:v>-399.99999999995595</c:v>
                </c:pt>
                <c:pt idx="150">
                  <c:v>-403.99999999998215</c:v>
                </c:pt>
                <c:pt idx="151">
                  <c:v>-401.99999999988023</c:v>
                </c:pt>
                <c:pt idx="152">
                  <c:v>-401.99999999988023</c:v>
                </c:pt>
                <c:pt idx="153">
                  <c:v>-401.99999999988023</c:v>
                </c:pt>
                <c:pt idx="154">
                  <c:v>-408.00000000000836</c:v>
                </c:pt>
                <c:pt idx="155">
                  <c:v>-406.00000000008407</c:v>
                </c:pt>
                <c:pt idx="156">
                  <c:v>-410.00000000011028</c:v>
                </c:pt>
                <c:pt idx="157">
                  <c:v>-410.00000000011028</c:v>
                </c:pt>
                <c:pt idx="158">
                  <c:v>-413.99999999995885</c:v>
                </c:pt>
                <c:pt idx="159">
                  <c:v>-414.00000000013648</c:v>
                </c:pt>
                <c:pt idx="160">
                  <c:v>-417.99999999998505</c:v>
                </c:pt>
                <c:pt idx="161">
                  <c:v>-418.00000000016269</c:v>
                </c:pt>
                <c:pt idx="162">
                  <c:v>-424.00000000011318</c:v>
                </c:pt>
                <c:pt idx="163">
                  <c:v>-419.99999999990933</c:v>
                </c:pt>
                <c:pt idx="164">
                  <c:v>-420.00000000008697</c:v>
                </c:pt>
                <c:pt idx="165">
                  <c:v>-420.00000000008697</c:v>
                </c:pt>
                <c:pt idx="166">
                  <c:v>-426.00000000003746</c:v>
                </c:pt>
                <c:pt idx="167">
                  <c:v>-423.99999999993554</c:v>
                </c:pt>
                <c:pt idx="168">
                  <c:v>-431.99999999998795</c:v>
                </c:pt>
                <c:pt idx="169">
                  <c:v>-430.00000000006366</c:v>
                </c:pt>
                <c:pt idx="170">
                  <c:v>-430.00000000006366</c:v>
                </c:pt>
                <c:pt idx="171">
                  <c:v>-427.99999999996174</c:v>
                </c:pt>
                <c:pt idx="172">
                  <c:v>-438.00000000011607</c:v>
                </c:pt>
                <c:pt idx="173">
                  <c:v>-437.99999999993844</c:v>
                </c:pt>
                <c:pt idx="174">
                  <c:v>-439.99999999986272</c:v>
                </c:pt>
                <c:pt idx="175">
                  <c:v>-448.00000000009277</c:v>
                </c:pt>
                <c:pt idx="176">
                  <c:v>-445.99999999999085</c:v>
                </c:pt>
                <c:pt idx="177">
                  <c:v>-451.99999999994134</c:v>
                </c:pt>
                <c:pt idx="178">
                  <c:v>-450.00000000001705</c:v>
                </c:pt>
                <c:pt idx="179">
                  <c:v>-466.00000000012187</c:v>
                </c:pt>
                <c:pt idx="180">
                  <c:v>-464.00000000001995</c:v>
                </c:pt>
                <c:pt idx="181">
                  <c:v>-455.99999999996754</c:v>
                </c:pt>
                <c:pt idx="182">
                  <c:v>-465.99999999994424</c:v>
                </c:pt>
                <c:pt idx="183">
                  <c:v>-464.00000000001995</c:v>
                </c:pt>
                <c:pt idx="184">
                  <c:v>-466.00000000012187</c:v>
                </c:pt>
                <c:pt idx="185">
                  <c:v>-471.99999999989473</c:v>
                </c:pt>
                <c:pt idx="186">
                  <c:v>-469.99999999997044</c:v>
                </c:pt>
                <c:pt idx="187">
                  <c:v>-482.00000000004906</c:v>
                </c:pt>
                <c:pt idx="188">
                  <c:v>-483.99999999997334</c:v>
                </c:pt>
                <c:pt idx="189">
                  <c:v>-483.99999999997334</c:v>
                </c:pt>
                <c:pt idx="190">
                  <c:v>-480.00000000012477</c:v>
                </c:pt>
                <c:pt idx="191">
                  <c:v>-492.00000000002575</c:v>
                </c:pt>
                <c:pt idx="192">
                  <c:v>-489.99999999992389</c:v>
                </c:pt>
                <c:pt idx="193">
                  <c:v>-492.00000000002575</c:v>
                </c:pt>
                <c:pt idx="194">
                  <c:v>-497.9999999997986</c:v>
                </c:pt>
                <c:pt idx="195">
                  <c:v>-502.00000000000244</c:v>
                </c:pt>
                <c:pt idx="196">
                  <c:v>-502.00000000000244</c:v>
                </c:pt>
                <c:pt idx="197">
                  <c:v>-509.99999999987722</c:v>
                </c:pt>
                <c:pt idx="198">
                  <c:v>-511.99999999997914</c:v>
                </c:pt>
                <c:pt idx="199">
                  <c:v>-515.99999999982765</c:v>
                </c:pt>
                <c:pt idx="200">
                  <c:v>-516.00000000000546</c:v>
                </c:pt>
                <c:pt idx="201">
                  <c:v>-521.99999999995589</c:v>
                </c:pt>
              </c:numCache>
            </c:numRef>
          </c:yVal>
          <c:smooth val="1"/>
        </c:ser>
        <c:ser>
          <c:idx val="7"/>
          <c:order val="3"/>
          <c:tx>
            <c:v>Emax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'25C'!$I$9:$I$210</c:f>
              <c:numCache>
                <c:formatCode>General</c:formatCode>
                <c:ptCount val="202"/>
                <c:pt idx="0">
                  <c:v>1196</c:v>
                </c:pt>
                <c:pt idx="1">
                  <c:v>1196</c:v>
                </c:pt>
                <c:pt idx="2">
                  <c:v>1196</c:v>
                </c:pt>
                <c:pt idx="3">
                  <c:v>1196</c:v>
                </c:pt>
                <c:pt idx="4">
                  <c:v>1196</c:v>
                </c:pt>
                <c:pt idx="5">
                  <c:v>1196</c:v>
                </c:pt>
                <c:pt idx="6">
                  <c:v>1196</c:v>
                </c:pt>
                <c:pt idx="7">
                  <c:v>1196</c:v>
                </c:pt>
                <c:pt idx="8">
                  <c:v>1196</c:v>
                </c:pt>
                <c:pt idx="9">
                  <c:v>1196</c:v>
                </c:pt>
                <c:pt idx="10">
                  <c:v>1196</c:v>
                </c:pt>
                <c:pt idx="11">
                  <c:v>1196</c:v>
                </c:pt>
                <c:pt idx="12">
                  <c:v>1196</c:v>
                </c:pt>
                <c:pt idx="13">
                  <c:v>1196</c:v>
                </c:pt>
                <c:pt idx="14">
                  <c:v>1196</c:v>
                </c:pt>
                <c:pt idx="15">
                  <c:v>1196</c:v>
                </c:pt>
                <c:pt idx="16">
                  <c:v>1196</c:v>
                </c:pt>
                <c:pt idx="17">
                  <c:v>1196</c:v>
                </c:pt>
                <c:pt idx="18">
                  <c:v>1196</c:v>
                </c:pt>
                <c:pt idx="19">
                  <c:v>1196</c:v>
                </c:pt>
                <c:pt idx="20">
                  <c:v>1196</c:v>
                </c:pt>
                <c:pt idx="21">
                  <c:v>1196</c:v>
                </c:pt>
                <c:pt idx="22">
                  <c:v>1196</c:v>
                </c:pt>
                <c:pt idx="23">
                  <c:v>1196</c:v>
                </c:pt>
                <c:pt idx="24">
                  <c:v>1196</c:v>
                </c:pt>
                <c:pt idx="25">
                  <c:v>1196</c:v>
                </c:pt>
                <c:pt idx="26">
                  <c:v>1196</c:v>
                </c:pt>
                <c:pt idx="27">
                  <c:v>1196</c:v>
                </c:pt>
                <c:pt idx="28">
                  <c:v>1196</c:v>
                </c:pt>
                <c:pt idx="29">
                  <c:v>1196</c:v>
                </c:pt>
                <c:pt idx="30">
                  <c:v>1196</c:v>
                </c:pt>
                <c:pt idx="31">
                  <c:v>1196</c:v>
                </c:pt>
                <c:pt idx="32">
                  <c:v>1196</c:v>
                </c:pt>
                <c:pt idx="33">
                  <c:v>1196</c:v>
                </c:pt>
                <c:pt idx="34">
                  <c:v>1196</c:v>
                </c:pt>
                <c:pt idx="35">
                  <c:v>1196</c:v>
                </c:pt>
                <c:pt idx="36">
                  <c:v>1196</c:v>
                </c:pt>
                <c:pt idx="37">
                  <c:v>1196</c:v>
                </c:pt>
                <c:pt idx="38">
                  <c:v>1196</c:v>
                </c:pt>
                <c:pt idx="39">
                  <c:v>1196</c:v>
                </c:pt>
                <c:pt idx="40">
                  <c:v>1196</c:v>
                </c:pt>
                <c:pt idx="41">
                  <c:v>1196</c:v>
                </c:pt>
                <c:pt idx="42">
                  <c:v>1196</c:v>
                </c:pt>
                <c:pt idx="43">
                  <c:v>1196</c:v>
                </c:pt>
                <c:pt idx="44">
                  <c:v>1196</c:v>
                </c:pt>
                <c:pt idx="45">
                  <c:v>1196</c:v>
                </c:pt>
                <c:pt idx="46">
                  <c:v>1196</c:v>
                </c:pt>
                <c:pt idx="47">
                  <c:v>1196</c:v>
                </c:pt>
                <c:pt idx="48">
                  <c:v>1196</c:v>
                </c:pt>
                <c:pt idx="49">
                  <c:v>1196</c:v>
                </c:pt>
                <c:pt idx="50">
                  <c:v>1196</c:v>
                </c:pt>
                <c:pt idx="51">
                  <c:v>1196</c:v>
                </c:pt>
                <c:pt idx="52">
                  <c:v>1196</c:v>
                </c:pt>
                <c:pt idx="53">
                  <c:v>1196</c:v>
                </c:pt>
                <c:pt idx="54">
                  <c:v>1196</c:v>
                </c:pt>
                <c:pt idx="55">
                  <c:v>1196</c:v>
                </c:pt>
                <c:pt idx="56">
                  <c:v>1196</c:v>
                </c:pt>
                <c:pt idx="57">
                  <c:v>1196</c:v>
                </c:pt>
                <c:pt idx="58">
                  <c:v>1196</c:v>
                </c:pt>
                <c:pt idx="59">
                  <c:v>1196</c:v>
                </c:pt>
                <c:pt idx="60">
                  <c:v>1196</c:v>
                </c:pt>
                <c:pt idx="61">
                  <c:v>1196</c:v>
                </c:pt>
                <c:pt idx="62">
                  <c:v>1196</c:v>
                </c:pt>
                <c:pt idx="63">
                  <c:v>1196</c:v>
                </c:pt>
                <c:pt idx="64">
                  <c:v>1196</c:v>
                </c:pt>
                <c:pt idx="65">
                  <c:v>1196</c:v>
                </c:pt>
                <c:pt idx="66">
                  <c:v>1196</c:v>
                </c:pt>
                <c:pt idx="67">
                  <c:v>1196</c:v>
                </c:pt>
                <c:pt idx="68">
                  <c:v>1196</c:v>
                </c:pt>
                <c:pt idx="69">
                  <c:v>1196</c:v>
                </c:pt>
                <c:pt idx="70">
                  <c:v>1196</c:v>
                </c:pt>
                <c:pt idx="71">
                  <c:v>1196</c:v>
                </c:pt>
                <c:pt idx="72">
                  <c:v>1196</c:v>
                </c:pt>
                <c:pt idx="73">
                  <c:v>1196</c:v>
                </c:pt>
                <c:pt idx="74">
                  <c:v>1196</c:v>
                </c:pt>
                <c:pt idx="75">
                  <c:v>1196</c:v>
                </c:pt>
                <c:pt idx="76">
                  <c:v>1196</c:v>
                </c:pt>
                <c:pt idx="77">
                  <c:v>1196</c:v>
                </c:pt>
                <c:pt idx="78">
                  <c:v>1196</c:v>
                </c:pt>
                <c:pt idx="79">
                  <c:v>1196</c:v>
                </c:pt>
                <c:pt idx="80">
                  <c:v>1196</c:v>
                </c:pt>
                <c:pt idx="81">
                  <c:v>1196</c:v>
                </c:pt>
                <c:pt idx="82">
                  <c:v>1196</c:v>
                </c:pt>
                <c:pt idx="83">
                  <c:v>1196</c:v>
                </c:pt>
                <c:pt idx="84">
                  <c:v>1196</c:v>
                </c:pt>
                <c:pt idx="85">
                  <c:v>1196</c:v>
                </c:pt>
                <c:pt idx="86">
                  <c:v>1196</c:v>
                </c:pt>
                <c:pt idx="87">
                  <c:v>1196</c:v>
                </c:pt>
                <c:pt idx="88">
                  <c:v>1196</c:v>
                </c:pt>
                <c:pt idx="89">
                  <c:v>1196</c:v>
                </c:pt>
                <c:pt idx="90">
                  <c:v>1196</c:v>
                </c:pt>
                <c:pt idx="91">
                  <c:v>1196</c:v>
                </c:pt>
                <c:pt idx="92">
                  <c:v>1196</c:v>
                </c:pt>
                <c:pt idx="93">
                  <c:v>1196</c:v>
                </c:pt>
                <c:pt idx="94">
                  <c:v>1196</c:v>
                </c:pt>
                <c:pt idx="95">
                  <c:v>1196</c:v>
                </c:pt>
                <c:pt idx="96">
                  <c:v>1196</c:v>
                </c:pt>
                <c:pt idx="97">
                  <c:v>1196</c:v>
                </c:pt>
                <c:pt idx="98">
                  <c:v>1196</c:v>
                </c:pt>
                <c:pt idx="99">
                  <c:v>1196</c:v>
                </c:pt>
                <c:pt idx="100">
                  <c:v>1196</c:v>
                </c:pt>
                <c:pt idx="101">
                  <c:v>1196</c:v>
                </c:pt>
                <c:pt idx="102">
                  <c:v>1196</c:v>
                </c:pt>
                <c:pt idx="103">
                  <c:v>1196</c:v>
                </c:pt>
                <c:pt idx="104">
                  <c:v>1196</c:v>
                </c:pt>
                <c:pt idx="105">
                  <c:v>1196</c:v>
                </c:pt>
                <c:pt idx="106">
                  <c:v>1196</c:v>
                </c:pt>
                <c:pt idx="107">
                  <c:v>1196</c:v>
                </c:pt>
                <c:pt idx="108">
                  <c:v>1196</c:v>
                </c:pt>
                <c:pt idx="109">
                  <c:v>1196</c:v>
                </c:pt>
                <c:pt idx="110">
                  <c:v>1196</c:v>
                </c:pt>
                <c:pt idx="111">
                  <c:v>1196</c:v>
                </c:pt>
                <c:pt idx="112">
                  <c:v>1196</c:v>
                </c:pt>
                <c:pt idx="113">
                  <c:v>1196</c:v>
                </c:pt>
                <c:pt idx="114">
                  <c:v>1196</c:v>
                </c:pt>
                <c:pt idx="115">
                  <c:v>1196</c:v>
                </c:pt>
                <c:pt idx="116">
                  <c:v>1196</c:v>
                </c:pt>
                <c:pt idx="117">
                  <c:v>1196</c:v>
                </c:pt>
                <c:pt idx="118">
                  <c:v>1196</c:v>
                </c:pt>
                <c:pt idx="119">
                  <c:v>1196</c:v>
                </c:pt>
                <c:pt idx="120">
                  <c:v>1196</c:v>
                </c:pt>
                <c:pt idx="121">
                  <c:v>1196</c:v>
                </c:pt>
                <c:pt idx="122">
                  <c:v>1196</c:v>
                </c:pt>
                <c:pt idx="123">
                  <c:v>1196</c:v>
                </c:pt>
                <c:pt idx="124">
                  <c:v>1196</c:v>
                </c:pt>
                <c:pt idx="125">
                  <c:v>1196</c:v>
                </c:pt>
                <c:pt idx="126">
                  <c:v>1196</c:v>
                </c:pt>
                <c:pt idx="127">
                  <c:v>1196</c:v>
                </c:pt>
                <c:pt idx="128">
                  <c:v>1196</c:v>
                </c:pt>
                <c:pt idx="129">
                  <c:v>1196</c:v>
                </c:pt>
                <c:pt idx="130">
                  <c:v>1196</c:v>
                </c:pt>
                <c:pt idx="131">
                  <c:v>1196</c:v>
                </c:pt>
                <c:pt idx="132">
                  <c:v>1196</c:v>
                </c:pt>
                <c:pt idx="133">
                  <c:v>1196</c:v>
                </c:pt>
                <c:pt idx="134">
                  <c:v>1196</c:v>
                </c:pt>
                <c:pt idx="135">
                  <c:v>1196</c:v>
                </c:pt>
                <c:pt idx="136">
                  <c:v>1196</c:v>
                </c:pt>
                <c:pt idx="137">
                  <c:v>1196</c:v>
                </c:pt>
                <c:pt idx="138">
                  <c:v>1196</c:v>
                </c:pt>
                <c:pt idx="139">
                  <c:v>1196</c:v>
                </c:pt>
                <c:pt idx="140">
                  <c:v>1196</c:v>
                </c:pt>
                <c:pt idx="141">
                  <c:v>1196</c:v>
                </c:pt>
                <c:pt idx="142">
                  <c:v>1196</c:v>
                </c:pt>
                <c:pt idx="143">
                  <c:v>1196</c:v>
                </c:pt>
                <c:pt idx="144">
                  <c:v>1196</c:v>
                </c:pt>
                <c:pt idx="145">
                  <c:v>1196</c:v>
                </c:pt>
                <c:pt idx="146">
                  <c:v>1196</c:v>
                </c:pt>
                <c:pt idx="147">
                  <c:v>1196</c:v>
                </c:pt>
                <c:pt idx="148">
                  <c:v>1196</c:v>
                </c:pt>
                <c:pt idx="149">
                  <c:v>1196</c:v>
                </c:pt>
                <c:pt idx="150">
                  <c:v>1196</c:v>
                </c:pt>
                <c:pt idx="151">
                  <c:v>1196</c:v>
                </c:pt>
                <c:pt idx="152">
                  <c:v>1196</c:v>
                </c:pt>
                <c:pt idx="153">
                  <c:v>1196</c:v>
                </c:pt>
                <c:pt idx="154">
                  <c:v>1196</c:v>
                </c:pt>
                <c:pt idx="155">
                  <c:v>1196</c:v>
                </c:pt>
                <c:pt idx="156">
                  <c:v>1196</c:v>
                </c:pt>
                <c:pt idx="157">
                  <c:v>1196</c:v>
                </c:pt>
                <c:pt idx="158">
                  <c:v>1196</c:v>
                </c:pt>
                <c:pt idx="159">
                  <c:v>1196</c:v>
                </c:pt>
                <c:pt idx="160">
                  <c:v>1196</c:v>
                </c:pt>
                <c:pt idx="161">
                  <c:v>1196</c:v>
                </c:pt>
                <c:pt idx="162">
                  <c:v>1196</c:v>
                </c:pt>
                <c:pt idx="163">
                  <c:v>1196</c:v>
                </c:pt>
                <c:pt idx="164">
                  <c:v>1196</c:v>
                </c:pt>
                <c:pt idx="165">
                  <c:v>1196</c:v>
                </c:pt>
                <c:pt idx="166">
                  <c:v>1196</c:v>
                </c:pt>
                <c:pt idx="167">
                  <c:v>1196</c:v>
                </c:pt>
                <c:pt idx="168">
                  <c:v>1196</c:v>
                </c:pt>
                <c:pt idx="169">
                  <c:v>1196</c:v>
                </c:pt>
                <c:pt idx="170">
                  <c:v>1196</c:v>
                </c:pt>
                <c:pt idx="171">
                  <c:v>1196</c:v>
                </c:pt>
                <c:pt idx="172">
                  <c:v>1196</c:v>
                </c:pt>
                <c:pt idx="173">
                  <c:v>1196</c:v>
                </c:pt>
                <c:pt idx="174">
                  <c:v>1196</c:v>
                </c:pt>
                <c:pt idx="175">
                  <c:v>1196</c:v>
                </c:pt>
                <c:pt idx="176">
                  <c:v>1196</c:v>
                </c:pt>
                <c:pt idx="177">
                  <c:v>1196</c:v>
                </c:pt>
                <c:pt idx="178">
                  <c:v>1196</c:v>
                </c:pt>
                <c:pt idx="179">
                  <c:v>1196</c:v>
                </c:pt>
                <c:pt idx="180">
                  <c:v>1196</c:v>
                </c:pt>
                <c:pt idx="181">
                  <c:v>1196</c:v>
                </c:pt>
                <c:pt idx="182">
                  <c:v>1196</c:v>
                </c:pt>
                <c:pt idx="183">
                  <c:v>1196</c:v>
                </c:pt>
                <c:pt idx="184">
                  <c:v>1196</c:v>
                </c:pt>
                <c:pt idx="185">
                  <c:v>1196</c:v>
                </c:pt>
                <c:pt idx="186">
                  <c:v>1196</c:v>
                </c:pt>
                <c:pt idx="187">
                  <c:v>1196</c:v>
                </c:pt>
                <c:pt idx="188">
                  <c:v>1196</c:v>
                </c:pt>
                <c:pt idx="189">
                  <c:v>1196</c:v>
                </c:pt>
                <c:pt idx="190">
                  <c:v>1196</c:v>
                </c:pt>
                <c:pt idx="191">
                  <c:v>1196</c:v>
                </c:pt>
                <c:pt idx="192">
                  <c:v>1196</c:v>
                </c:pt>
                <c:pt idx="193">
                  <c:v>1196</c:v>
                </c:pt>
                <c:pt idx="194">
                  <c:v>1196</c:v>
                </c:pt>
                <c:pt idx="195">
                  <c:v>1196</c:v>
                </c:pt>
                <c:pt idx="196">
                  <c:v>1196</c:v>
                </c:pt>
                <c:pt idx="197">
                  <c:v>1196</c:v>
                </c:pt>
                <c:pt idx="198">
                  <c:v>1196</c:v>
                </c:pt>
                <c:pt idx="199">
                  <c:v>1196</c:v>
                </c:pt>
                <c:pt idx="200">
                  <c:v>1196</c:v>
                </c:pt>
                <c:pt idx="201">
                  <c:v>1196</c:v>
                </c:pt>
              </c:numCache>
            </c:numRef>
          </c:yVal>
          <c:smooth val="1"/>
        </c:ser>
        <c:ser>
          <c:idx val="8"/>
          <c:order val="4"/>
          <c:tx>
            <c:v>Emin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'25C'!$J$9:$J$210</c:f>
              <c:numCache>
                <c:formatCode>General</c:formatCode>
                <c:ptCount val="202"/>
                <c:pt idx="0">
                  <c:v>-1196</c:v>
                </c:pt>
                <c:pt idx="1">
                  <c:v>-1196</c:v>
                </c:pt>
                <c:pt idx="2">
                  <c:v>-1196</c:v>
                </c:pt>
                <c:pt idx="3">
                  <c:v>-1196</c:v>
                </c:pt>
                <c:pt idx="4">
                  <c:v>-1196</c:v>
                </c:pt>
                <c:pt idx="5">
                  <c:v>-1196</c:v>
                </c:pt>
                <c:pt idx="6">
                  <c:v>-1196</c:v>
                </c:pt>
                <c:pt idx="7">
                  <c:v>-1196</c:v>
                </c:pt>
                <c:pt idx="8">
                  <c:v>-1196</c:v>
                </c:pt>
                <c:pt idx="9">
                  <c:v>-1196</c:v>
                </c:pt>
                <c:pt idx="10">
                  <c:v>-1196</c:v>
                </c:pt>
                <c:pt idx="11">
                  <c:v>-1196</c:v>
                </c:pt>
                <c:pt idx="12">
                  <c:v>-1196</c:v>
                </c:pt>
                <c:pt idx="13">
                  <c:v>-1196</c:v>
                </c:pt>
                <c:pt idx="14">
                  <c:v>-1196</c:v>
                </c:pt>
                <c:pt idx="15">
                  <c:v>-1196</c:v>
                </c:pt>
                <c:pt idx="16">
                  <c:v>-1196</c:v>
                </c:pt>
                <c:pt idx="17">
                  <c:v>-1196</c:v>
                </c:pt>
                <c:pt idx="18">
                  <c:v>-1196</c:v>
                </c:pt>
                <c:pt idx="19">
                  <c:v>-1196</c:v>
                </c:pt>
                <c:pt idx="20">
                  <c:v>-1196</c:v>
                </c:pt>
                <c:pt idx="21">
                  <c:v>-1196</c:v>
                </c:pt>
                <c:pt idx="22">
                  <c:v>-1196</c:v>
                </c:pt>
                <c:pt idx="23">
                  <c:v>-1196</c:v>
                </c:pt>
                <c:pt idx="24">
                  <c:v>-1196</c:v>
                </c:pt>
                <c:pt idx="25">
                  <c:v>-1196</c:v>
                </c:pt>
                <c:pt idx="26">
                  <c:v>-1196</c:v>
                </c:pt>
                <c:pt idx="27">
                  <c:v>-1196</c:v>
                </c:pt>
                <c:pt idx="28">
                  <c:v>-1196</c:v>
                </c:pt>
                <c:pt idx="29">
                  <c:v>-1196</c:v>
                </c:pt>
                <c:pt idx="30">
                  <c:v>-1196</c:v>
                </c:pt>
                <c:pt idx="31">
                  <c:v>-1196</c:v>
                </c:pt>
                <c:pt idx="32">
                  <c:v>-1196</c:v>
                </c:pt>
                <c:pt idx="33">
                  <c:v>-1196</c:v>
                </c:pt>
                <c:pt idx="34">
                  <c:v>-1196</c:v>
                </c:pt>
                <c:pt idx="35">
                  <c:v>-1196</c:v>
                </c:pt>
                <c:pt idx="36">
                  <c:v>-1196</c:v>
                </c:pt>
                <c:pt idx="37">
                  <c:v>-1196</c:v>
                </c:pt>
                <c:pt idx="38">
                  <c:v>-1196</c:v>
                </c:pt>
                <c:pt idx="39">
                  <c:v>-1196</c:v>
                </c:pt>
                <c:pt idx="40">
                  <c:v>-1196</c:v>
                </c:pt>
                <c:pt idx="41">
                  <c:v>-1196</c:v>
                </c:pt>
                <c:pt idx="42">
                  <c:v>-1196</c:v>
                </c:pt>
                <c:pt idx="43">
                  <c:v>-1196</c:v>
                </c:pt>
                <c:pt idx="44">
                  <c:v>-1196</c:v>
                </c:pt>
                <c:pt idx="45">
                  <c:v>-1196</c:v>
                </c:pt>
                <c:pt idx="46">
                  <c:v>-1196</c:v>
                </c:pt>
                <c:pt idx="47">
                  <c:v>-1196</c:v>
                </c:pt>
                <c:pt idx="48">
                  <c:v>-1196</c:v>
                </c:pt>
                <c:pt idx="49">
                  <c:v>-1196</c:v>
                </c:pt>
                <c:pt idx="50">
                  <c:v>-1196</c:v>
                </c:pt>
                <c:pt idx="51">
                  <c:v>-1196</c:v>
                </c:pt>
                <c:pt idx="52">
                  <c:v>-1196</c:v>
                </c:pt>
                <c:pt idx="53">
                  <c:v>-1196</c:v>
                </c:pt>
                <c:pt idx="54">
                  <c:v>-1196</c:v>
                </c:pt>
                <c:pt idx="55">
                  <c:v>-1196</c:v>
                </c:pt>
                <c:pt idx="56">
                  <c:v>-1196</c:v>
                </c:pt>
                <c:pt idx="57">
                  <c:v>-1196</c:v>
                </c:pt>
                <c:pt idx="58">
                  <c:v>-1196</c:v>
                </c:pt>
                <c:pt idx="59">
                  <c:v>-1196</c:v>
                </c:pt>
                <c:pt idx="60">
                  <c:v>-1196</c:v>
                </c:pt>
                <c:pt idx="61">
                  <c:v>-1196</c:v>
                </c:pt>
                <c:pt idx="62">
                  <c:v>-1196</c:v>
                </c:pt>
                <c:pt idx="63">
                  <c:v>-1196</c:v>
                </c:pt>
                <c:pt idx="64">
                  <c:v>-1196</c:v>
                </c:pt>
                <c:pt idx="65">
                  <c:v>-1196</c:v>
                </c:pt>
                <c:pt idx="66">
                  <c:v>-1196</c:v>
                </c:pt>
                <c:pt idx="67">
                  <c:v>-1196</c:v>
                </c:pt>
                <c:pt idx="68">
                  <c:v>-1196</c:v>
                </c:pt>
                <c:pt idx="69">
                  <c:v>-1196</c:v>
                </c:pt>
                <c:pt idx="70">
                  <c:v>-1196</c:v>
                </c:pt>
                <c:pt idx="71">
                  <c:v>-1196</c:v>
                </c:pt>
                <c:pt idx="72">
                  <c:v>-1196</c:v>
                </c:pt>
                <c:pt idx="73">
                  <c:v>-1196</c:v>
                </c:pt>
                <c:pt idx="74">
                  <c:v>-1196</c:v>
                </c:pt>
                <c:pt idx="75">
                  <c:v>-1196</c:v>
                </c:pt>
                <c:pt idx="76">
                  <c:v>-1196</c:v>
                </c:pt>
                <c:pt idx="77">
                  <c:v>-1196</c:v>
                </c:pt>
                <c:pt idx="78">
                  <c:v>-1196</c:v>
                </c:pt>
                <c:pt idx="79">
                  <c:v>-1196</c:v>
                </c:pt>
                <c:pt idx="80">
                  <c:v>-1196</c:v>
                </c:pt>
                <c:pt idx="81">
                  <c:v>-1196</c:v>
                </c:pt>
                <c:pt idx="82">
                  <c:v>-1196</c:v>
                </c:pt>
                <c:pt idx="83">
                  <c:v>-1196</c:v>
                </c:pt>
                <c:pt idx="84">
                  <c:v>-1196</c:v>
                </c:pt>
                <c:pt idx="85">
                  <c:v>-1196</c:v>
                </c:pt>
                <c:pt idx="86">
                  <c:v>-1196</c:v>
                </c:pt>
                <c:pt idx="87">
                  <c:v>-1196</c:v>
                </c:pt>
                <c:pt idx="88">
                  <c:v>-1196</c:v>
                </c:pt>
                <c:pt idx="89">
                  <c:v>-1196</c:v>
                </c:pt>
                <c:pt idx="90">
                  <c:v>-1196</c:v>
                </c:pt>
                <c:pt idx="91">
                  <c:v>-1196</c:v>
                </c:pt>
                <c:pt idx="92">
                  <c:v>-1196</c:v>
                </c:pt>
                <c:pt idx="93">
                  <c:v>-1196</c:v>
                </c:pt>
                <c:pt idx="94">
                  <c:v>-1196</c:v>
                </c:pt>
                <c:pt idx="95">
                  <c:v>-1196</c:v>
                </c:pt>
                <c:pt idx="96">
                  <c:v>-1196</c:v>
                </c:pt>
                <c:pt idx="97">
                  <c:v>-1196</c:v>
                </c:pt>
                <c:pt idx="98">
                  <c:v>-1196</c:v>
                </c:pt>
                <c:pt idx="99">
                  <c:v>-1196</c:v>
                </c:pt>
                <c:pt idx="100">
                  <c:v>-1196</c:v>
                </c:pt>
                <c:pt idx="101">
                  <c:v>-1196</c:v>
                </c:pt>
                <c:pt idx="102">
                  <c:v>-1196</c:v>
                </c:pt>
                <c:pt idx="103">
                  <c:v>-1196</c:v>
                </c:pt>
                <c:pt idx="104">
                  <c:v>-1196</c:v>
                </c:pt>
                <c:pt idx="105">
                  <c:v>-1196</c:v>
                </c:pt>
                <c:pt idx="106">
                  <c:v>-1196</c:v>
                </c:pt>
                <c:pt idx="107">
                  <c:v>-1196</c:v>
                </c:pt>
                <c:pt idx="108">
                  <c:v>-1196</c:v>
                </c:pt>
                <c:pt idx="109">
                  <c:v>-1196</c:v>
                </c:pt>
                <c:pt idx="110">
                  <c:v>-1196</c:v>
                </c:pt>
                <c:pt idx="111">
                  <c:v>-1196</c:v>
                </c:pt>
                <c:pt idx="112">
                  <c:v>-1196</c:v>
                </c:pt>
                <c:pt idx="113">
                  <c:v>-1196</c:v>
                </c:pt>
                <c:pt idx="114">
                  <c:v>-1196</c:v>
                </c:pt>
                <c:pt idx="115">
                  <c:v>-1196</c:v>
                </c:pt>
                <c:pt idx="116">
                  <c:v>-1196</c:v>
                </c:pt>
                <c:pt idx="117">
                  <c:v>-1196</c:v>
                </c:pt>
                <c:pt idx="118">
                  <c:v>-1196</c:v>
                </c:pt>
                <c:pt idx="119">
                  <c:v>-1196</c:v>
                </c:pt>
                <c:pt idx="120">
                  <c:v>-1196</c:v>
                </c:pt>
                <c:pt idx="121">
                  <c:v>-1196</c:v>
                </c:pt>
                <c:pt idx="122">
                  <c:v>-1196</c:v>
                </c:pt>
                <c:pt idx="123">
                  <c:v>-1196</c:v>
                </c:pt>
                <c:pt idx="124">
                  <c:v>-1196</c:v>
                </c:pt>
                <c:pt idx="125">
                  <c:v>-1196</c:v>
                </c:pt>
                <c:pt idx="126">
                  <c:v>-1196</c:v>
                </c:pt>
                <c:pt idx="127">
                  <c:v>-1196</c:v>
                </c:pt>
                <c:pt idx="128">
                  <c:v>-1196</c:v>
                </c:pt>
                <c:pt idx="129">
                  <c:v>-1196</c:v>
                </c:pt>
                <c:pt idx="130">
                  <c:v>-1196</c:v>
                </c:pt>
                <c:pt idx="131">
                  <c:v>-1196</c:v>
                </c:pt>
                <c:pt idx="132">
                  <c:v>-1196</c:v>
                </c:pt>
                <c:pt idx="133">
                  <c:v>-1196</c:v>
                </c:pt>
                <c:pt idx="134">
                  <c:v>-1196</c:v>
                </c:pt>
                <c:pt idx="135">
                  <c:v>-1196</c:v>
                </c:pt>
                <c:pt idx="136">
                  <c:v>-1196</c:v>
                </c:pt>
                <c:pt idx="137">
                  <c:v>-1196</c:v>
                </c:pt>
                <c:pt idx="138">
                  <c:v>-1196</c:v>
                </c:pt>
                <c:pt idx="139">
                  <c:v>-1196</c:v>
                </c:pt>
                <c:pt idx="140">
                  <c:v>-1196</c:v>
                </c:pt>
                <c:pt idx="141">
                  <c:v>-1196</c:v>
                </c:pt>
                <c:pt idx="142">
                  <c:v>-1196</c:v>
                </c:pt>
                <c:pt idx="143">
                  <c:v>-1196</c:v>
                </c:pt>
                <c:pt idx="144">
                  <c:v>-1196</c:v>
                </c:pt>
                <c:pt idx="145">
                  <c:v>-1196</c:v>
                </c:pt>
                <c:pt idx="146">
                  <c:v>-1196</c:v>
                </c:pt>
                <c:pt idx="147">
                  <c:v>-1196</c:v>
                </c:pt>
                <c:pt idx="148">
                  <c:v>-1196</c:v>
                </c:pt>
                <c:pt idx="149">
                  <c:v>-1196</c:v>
                </c:pt>
                <c:pt idx="150">
                  <c:v>-1196</c:v>
                </c:pt>
                <c:pt idx="151">
                  <c:v>-1196</c:v>
                </c:pt>
                <c:pt idx="152">
                  <c:v>-1196</c:v>
                </c:pt>
                <c:pt idx="153">
                  <c:v>-1196</c:v>
                </c:pt>
                <c:pt idx="154">
                  <c:v>-1196</c:v>
                </c:pt>
                <c:pt idx="155">
                  <c:v>-1196</c:v>
                </c:pt>
                <c:pt idx="156">
                  <c:v>-1196</c:v>
                </c:pt>
                <c:pt idx="157">
                  <c:v>-1196</c:v>
                </c:pt>
                <c:pt idx="158">
                  <c:v>-1196</c:v>
                </c:pt>
                <c:pt idx="159">
                  <c:v>-1196</c:v>
                </c:pt>
                <c:pt idx="160">
                  <c:v>-1196</c:v>
                </c:pt>
                <c:pt idx="161">
                  <c:v>-1196</c:v>
                </c:pt>
                <c:pt idx="162">
                  <c:v>-1196</c:v>
                </c:pt>
                <c:pt idx="163">
                  <c:v>-1196</c:v>
                </c:pt>
                <c:pt idx="164">
                  <c:v>-1196</c:v>
                </c:pt>
                <c:pt idx="165">
                  <c:v>-1196</c:v>
                </c:pt>
                <c:pt idx="166">
                  <c:v>-1196</c:v>
                </c:pt>
                <c:pt idx="167">
                  <c:v>-1196</c:v>
                </c:pt>
                <c:pt idx="168">
                  <c:v>-1196</c:v>
                </c:pt>
                <c:pt idx="169">
                  <c:v>-1196</c:v>
                </c:pt>
                <c:pt idx="170">
                  <c:v>-1196</c:v>
                </c:pt>
                <c:pt idx="171">
                  <c:v>-1196</c:v>
                </c:pt>
                <c:pt idx="172">
                  <c:v>-1196</c:v>
                </c:pt>
                <c:pt idx="173">
                  <c:v>-1196</c:v>
                </c:pt>
                <c:pt idx="174">
                  <c:v>-1196</c:v>
                </c:pt>
                <c:pt idx="175">
                  <c:v>-1196</c:v>
                </c:pt>
                <c:pt idx="176">
                  <c:v>-1196</c:v>
                </c:pt>
                <c:pt idx="177">
                  <c:v>-1196</c:v>
                </c:pt>
                <c:pt idx="178">
                  <c:v>-1196</c:v>
                </c:pt>
                <c:pt idx="179">
                  <c:v>-1196</c:v>
                </c:pt>
                <c:pt idx="180">
                  <c:v>-1196</c:v>
                </c:pt>
                <c:pt idx="181">
                  <c:v>-1196</c:v>
                </c:pt>
                <c:pt idx="182">
                  <c:v>-1196</c:v>
                </c:pt>
                <c:pt idx="183">
                  <c:v>-1196</c:v>
                </c:pt>
                <c:pt idx="184">
                  <c:v>-1196</c:v>
                </c:pt>
                <c:pt idx="185">
                  <c:v>-1196</c:v>
                </c:pt>
                <c:pt idx="186">
                  <c:v>-1196</c:v>
                </c:pt>
                <c:pt idx="187">
                  <c:v>-1196</c:v>
                </c:pt>
                <c:pt idx="188">
                  <c:v>-1196</c:v>
                </c:pt>
                <c:pt idx="189">
                  <c:v>-1196</c:v>
                </c:pt>
                <c:pt idx="190">
                  <c:v>-1196</c:v>
                </c:pt>
                <c:pt idx="191">
                  <c:v>-1196</c:v>
                </c:pt>
                <c:pt idx="192">
                  <c:v>-1196</c:v>
                </c:pt>
                <c:pt idx="193">
                  <c:v>-1196</c:v>
                </c:pt>
                <c:pt idx="194">
                  <c:v>-1196</c:v>
                </c:pt>
                <c:pt idx="195">
                  <c:v>-1196</c:v>
                </c:pt>
                <c:pt idx="196">
                  <c:v>-1196</c:v>
                </c:pt>
                <c:pt idx="197">
                  <c:v>-1196</c:v>
                </c:pt>
                <c:pt idx="198">
                  <c:v>-1196</c:v>
                </c:pt>
                <c:pt idx="199">
                  <c:v>-1196</c:v>
                </c:pt>
                <c:pt idx="200">
                  <c:v>-1196</c:v>
                </c:pt>
                <c:pt idx="201">
                  <c:v>-1196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400"/>
        <c:axId val="45965312"/>
      </c:scatterChart>
      <c:valAx>
        <c:axId val="445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65312"/>
        <c:crossesAt val="-15000"/>
        <c:crossBetween val="midCat"/>
      </c:valAx>
      <c:valAx>
        <c:axId val="459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98400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Calibrated Error vs. Load Current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marker>
            <c:symbol val="none"/>
          </c:marker>
          <c:xVal>
            <c:numRef>
              <c:f>'25C'!$D$9:$D$210</c:f>
              <c:numCache>
                <c:formatCode>General</c:formatCode>
                <c:ptCount val="202"/>
                <c:pt idx="0">
                  <c:v>-2.5094599999999998</c:v>
                </c:pt>
                <c:pt idx="1">
                  <c:v>-2.4833699999999999</c:v>
                </c:pt>
                <c:pt idx="2">
                  <c:v>-2.4591699999999999</c:v>
                </c:pt>
                <c:pt idx="3">
                  <c:v>-2.4334600000000002</c:v>
                </c:pt>
                <c:pt idx="4">
                  <c:v>-2.4092899999999999</c:v>
                </c:pt>
                <c:pt idx="5">
                  <c:v>-2.3835299999999999</c:v>
                </c:pt>
                <c:pt idx="6">
                  <c:v>-2.3593799999999998</c:v>
                </c:pt>
                <c:pt idx="7">
                  <c:v>-2.3340200000000002</c:v>
                </c:pt>
                <c:pt idx="8">
                  <c:v>-2.3083</c:v>
                </c:pt>
                <c:pt idx="9">
                  <c:v>-2.2842199999999999</c:v>
                </c:pt>
                <c:pt idx="10">
                  <c:v>-2.25847</c:v>
                </c:pt>
                <c:pt idx="11">
                  <c:v>-2.23441</c:v>
                </c:pt>
                <c:pt idx="12">
                  <c:v>-2.20871</c:v>
                </c:pt>
                <c:pt idx="13">
                  <c:v>-2.1846399999999999</c:v>
                </c:pt>
                <c:pt idx="14">
                  <c:v>-2.1589299999999998</c:v>
                </c:pt>
                <c:pt idx="15">
                  <c:v>-2.1350099999999999</c:v>
                </c:pt>
                <c:pt idx="16">
                  <c:v>-2.1093199999999999</c:v>
                </c:pt>
                <c:pt idx="17">
                  <c:v>-2.0852400000000002</c:v>
                </c:pt>
                <c:pt idx="18">
                  <c:v>-2.0595599999999998</c:v>
                </c:pt>
                <c:pt idx="19">
                  <c:v>-2.0354999999999999</c:v>
                </c:pt>
                <c:pt idx="20">
                  <c:v>-2.0098500000000001</c:v>
                </c:pt>
                <c:pt idx="21">
                  <c:v>-1.9857</c:v>
                </c:pt>
                <c:pt idx="22">
                  <c:v>-1.96</c:v>
                </c:pt>
                <c:pt idx="23">
                  <c:v>-1.93588</c:v>
                </c:pt>
                <c:pt idx="24">
                  <c:v>-1.9103399999999999</c:v>
                </c:pt>
                <c:pt idx="25">
                  <c:v>-1.8862300000000001</c:v>
                </c:pt>
                <c:pt idx="26">
                  <c:v>-1.86056</c:v>
                </c:pt>
                <c:pt idx="27">
                  <c:v>-1.83487</c:v>
                </c:pt>
                <c:pt idx="28">
                  <c:v>-1.8108299999999999</c:v>
                </c:pt>
                <c:pt idx="29">
                  <c:v>-1.7850999999999999</c:v>
                </c:pt>
                <c:pt idx="30">
                  <c:v>-1.7609999999999999</c:v>
                </c:pt>
                <c:pt idx="31">
                  <c:v>-1.73532</c:v>
                </c:pt>
                <c:pt idx="32">
                  <c:v>-1.7114</c:v>
                </c:pt>
                <c:pt idx="33">
                  <c:v>-1.68567</c:v>
                </c:pt>
                <c:pt idx="34">
                  <c:v>-1.6616200000000001</c:v>
                </c:pt>
                <c:pt idx="35">
                  <c:v>-1.6358699999999999</c:v>
                </c:pt>
                <c:pt idx="36">
                  <c:v>-1.61191</c:v>
                </c:pt>
                <c:pt idx="37">
                  <c:v>-1.5862000000000001</c:v>
                </c:pt>
                <c:pt idx="38">
                  <c:v>-1.56212</c:v>
                </c:pt>
                <c:pt idx="39">
                  <c:v>-1.53637</c:v>
                </c:pt>
                <c:pt idx="40">
                  <c:v>-1.5122100000000001</c:v>
                </c:pt>
                <c:pt idx="41">
                  <c:v>-1.48647</c:v>
                </c:pt>
                <c:pt idx="42">
                  <c:v>-1.4623600000000001</c:v>
                </c:pt>
                <c:pt idx="43">
                  <c:v>-1.4366300000000001</c:v>
                </c:pt>
                <c:pt idx="44">
                  <c:v>-1.4126099999999999</c:v>
                </c:pt>
                <c:pt idx="45">
                  <c:v>-1.38689</c:v>
                </c:pt>
                <c:pt idx="46">
                  <c:v>-1.36121</c:v>
                </c:pt>
                <c:pt idx="47">
                  <c:v>-1.3371599999999999</c:v>
                </c:pt>
                <c:pt idx="48">
                  <c:v>-1.31165</c:v>
                </c:pt>
                <c:pt idx="49">
                  <c:v>-1.2875000000000001</c:v>
                </c:pt>
                <c:pt idx="50">
                  <c:v>-1.26179</c:v>
                </c:pt>
                <c:pt idx="51">
                  <c:v>-1.2376799999999999</c:v>
                </c:pt>
                <c:pt idx="52">
                  <c:v>-1.21208</c:v>
                </c:pt>
                <c:pt idx="53">
                  <c:v>-1.1879599999999999</c:v>
                </c:pt>
                <c:pt idx="54">
                  <c:v>-1.1622300000000001</c:v>
                </c:pt>
                <c:pt idx="55">
                  <c:v>-1.1381399999999999</c:v>
                </c:pt>
                <c:pt idx="56">
                  <c:v>-1.1124400000000001</c:v>
                </c:pt>
                <c:pt idx="57">
                  <c:v>-1.08843</c:v>
                </c:pt>
                <c:pt idx="58">
                  <c:v>-1.06274</c:v>
                </c:pt>
                <c:pt idx="59">
                  <c:v>-1.03877</c:v>
                </c:pt>
                <c:pt idx="60">
                  <c:v>-1.01302</c:v>
                </c:pt>
                <c:pt idx="61">
                  <c:v>-0.988931</c:v>
                </c:pt>
                <c:pt idx="62">
                  <c:v>-0.963202</c:v>
                </c:pt>
                <c:pt idx="63">
                  <c:v>-0.93910000000000005</c:v>
                </c:pt>
                <c:pt idx="64">
                  <c:v>-0.91332000000000002</c:v>
                </c:pt>
                <c:pt idx="65">
                  <c:v>-0.88783999999999996</c:v>
                </c:pt>
                <c:pt idx="66">
                  <c:v>-0.86372099999999996</c:v>
                </c:pt>
                <c:pt idx="67">
                  <c:v>-0.83804100000000004</c:v>
                </c:pt>
                <c:pt idx="68">
                  <c:v>-0.81393899999999997</c:v>
                </c:pt>
                <c:pt idx="69">
                  <c:v>-0.78826499999999999</c:v>
                </c:pt>
                <c:pt idx="70">
                  <c:v>-0.76421399999999995</c:v>
                </c:pt>
                <c:pt idx="71">
                  <c:v>-0.73851299999999998</c:v>
                </c:pt>
                <c:pt idx="72">
                  <c:v>-0.71437099999999998</c:v>
                </c:pt>
                <c:pt idx="73">
                  <c:v>-0.68904299999999996</c:v>
                </c:pt>
                <c:pt idx="74">
                  <c:v>-0.66492399999999996</c:v>
                </c:pt>
                <c:pt idx="75">
                  <c:v>-0.639235</c:v>
                </c:pt>
                <c:pt idx="76">
                  <c:v>-0.61512</c:v>
                </c:pt>
                <c:pt idx="77">
                  <c:v>-0.58948800000000001</c:v>
                </c:pt>
                <c:pt idx="78">
                  <c:v>-0.56538900000000003</c:v>
                </c:pt>
                <c:pt idx="79">
                  <c:v>-0.53973499999999996</c:v>
                </c:pt>
                <c:pt idx="80">
                  <c:v>-0.51560399999999995</c:v>
                </c:pt>
                <c:pt idx="81">
                  <c:v>-0.49009000000000003</c:v>
                </c:pt>
                <c:pt idx="82">
                  <c:v>-0.46598099999999998</c:v>
                </c:pt>
                <c:pt idx="83">
                  <c:v>-0.44030999999999998</c:v>
                </c:pt>
                <c:pt idx="84">
                  <c:v>-0.41458499999999998</c:v>
                </c:pt>
                <c:pt idx="85">
                  <c:v>-0.39051400000000003</c:v>
                </c:pt>
                <c:pt idx="86">
                  <c:v>-0.36480499999999999</c:v>
                </c:pt>
                <c:pt idx="87">
                  <c:v>-0.34073399999999998</c:v>
                </c:pt>
                <c:pt idx="88">
                  <c:v>-0.31504199999999999</c:v>
                </c:pt>
                <c:pt idx="89">
                  <c:v>-0.29091299999999998</c:v>
                </c:pt>
                <c:pt idx="90">
                  <c:v>-0.26534799999999997</c:v>
                </c:pt>
                <c:pt idx="91">
                  <c:v>-0.24123</c:v>
                </c:pt>
                <c:pt idx="92">
                  <c:v>-0.21553900000000001</c:v>
                </c:pt>
                <c:pt idx="93">
                  <c:v>-0.19145000000000001</c:v>
                </c:pt>
                <c:pt idx="94">
                  <c:v>-0.165801</c:v>
                </c:pt>
                <c:pt idx="95">
                  <c:v>-0.14169799999999999</c:v>
                </c:pt>
                <c:pt idx="96">
                  <c:v>-0.116036</c:v>
                </c:pt>
                <c:pt idx="97">
                  <c:v>-9.1907299999999997E-2</c:v>
                </c:pt>
                <c:pt idx="98">
                  <c:v>-6.6396499999999997E-2</c:v>
                </c:pt>
                <c:pt idx="99">
                  <c:v>-4.2295899999999997E-2</c:v>
                </c:pt>
                <c:pt idx="100">
                  <c:v>-1.6628199999999999E-2</c:v>
                </c:pt>
                <c:pt idx="101">
                  <c:v>1.6670299999999999E-2</c:v>
                </c:pt>
                <c:pt idx="102">
                  <c:v>4.2344300000000001E-2</c:v>
                </c:pt>
                <c:pt idx="103">
                  <c:v>6.6460599999999995E-2</c:v>
                </c:pt>
                <c:pt idx="104">
                  <c:v>9.1989000000000001E-2</c:v>
                </c:pt>
                <c:pt idx="105">
                  <c:v>0.116134</c:v>
                </c:pt>
                <c:pt idx="106">
                  <c:v>0.14186000000000001</c:v>
                </c:pt>
                <c:pt idx="107">
                  <c:v>0.16598599999999999</c:v>
                </c:pt>
                <c:pt idx="108">
                  <c:v>0.191603</c:v>
                </c:pt>
                <c:pt idx="109">
                  <c:v>0.215694</c:v>
                </c:pt>
                <c:pt idx="110">
                  <c:v>0.24133499999999999</c:v>
                </c:pt>
                <c:pt idx="111">
                  <c:v>0.26543699999999998</c:v>
                </c:pt>
                <c:pt idx="112">
                  <c:v>0.29097600000000001</c:v>
                </c:pt>
                <c:pt idx="113">
                  <c:v>0.31512200000000001</c:v>
                </c:pt>
                <c:pt idx="114">
                  <c:v>0.34081699999999998</c:v>
                </c:pt>
                <c:pt idx="115">
                  <c:v>0.36491000000000001</c:v>
                </c:pt>
                <c:pt idx="116">
                  <c:v>0.39066499999999998</c:v>
                </c:pt>
                <c:pt idx="117">
                  <c:v>0.41473700000000002</c:v>
                </c:pt>
                <c:pt idx="118">
                  <c:v>0.44042399999999998</c:v>
                </c:pt>
                <c:pt idx="119">
                  <c:v>0.46608500000000003</c:v>
                </c:pt>
                <c:pt idx="120">
                  <c:v>0.490151</c:v>
                </c:pt>
                <c:pt idx="121">
                  <c:v>0.51564900000000002</c:v>
                </c:pt>
                <c:pt idx="122">
                  <c:v>0.53980700000000004</c:v>
                </c:pt>
                <c:pt idx="123">
                  <c:v>0.56561099999999997</c:v>
                </c:pt>
                <c:pt idx="124">
                  <c:v>0.58969199999999999</c:v>
                </c:pt>
                <c:pt idx="125">
                  <c:v>0.61529299999999998</c:v>
                </c:pt>
                <c:pt idx="126">
                  <c:v>0.63933099999999998</c:v>
                </c:pt>
                <c:pt idx="127">
                  <c:v>0.66496500000000003</c:v>
                </c:pt>
                <c:pt idx="128">
                  <c:v>0.68909399999999998</c:v>
                </c:pt>
                <c:pt idx="129">
                  <c:v>0.71441399999999999</c:v>
                </c:pt>
                <c:pt idx="130">
                  <c:v>0.73851800000000001</c:v>
                </c:pt>
                <c:pt idx="131">
                  <c:v>0.76419000000000004</c:v>
                </c:pt>
                <c:pt idx="132">
                  <c:v>0.78820800000000002</c:v>
                </c:pt>
                <c:pt idx="133">
                  <c:v>0.81387299999999996</c:v>
                </c:pt>
                <c:pt idx="134">
                  <c:v>0.83802200000000004</c:v>
                </c:pt>
                <c:pt idx="135">
                  <c:v>0.86371200000000004</c:v>
                </c:pt>
                <c:pt idx="136">
                  <c:v>0.88780000000000003</c:v>
                </c:pt>
                <c:pt idx="137">
                  <c:v>0.91328600000000004</c:v>
                </c:pt>
                <c:pt idx="138">
                  <c:v>0.93901800000000002</c:v>
                </c:pt>
                <c:pt idx="139">
                  <c:v>0.96311999999999998</c:v>
                </c:pt>
                <c:pt idx="140">
                  <c:v>0.98887100000000006</c:v>
                </c:pt>
                <c:pt idx="141">
                  <c:v>1.0128699999999999</c:v>
                </c:pt>
                <c:pt idx="142">
                  <c:v>1.0385899999999999</c:v>
                </c:pt>
                <c:pt idx="143">
                  <c:v>1.06267</c:v>
                </c:pt>
                <c:pt idx="144">
                  <c:v>1.08839</c:v>
                </c:pt>
                <c:pt idx="145">
                  <c:v>1.1123400000000001</c:v>
                </c:pt>
                <c:pt idx="146">
                  <c:v>1.1380600000000001</c:v>
                </c:pt>
                <c:pt idx="147">
                  <c:v>1.1621300000000001</c:v>
                </c:pt>
                <c:pt idx="148">
                  <c:v>1.1878599999999999</c:v>
                </c:pt>
                <c:pt idx="149">
                  <c:v>1.21193</c:v>
                </c:pt>
                <c:pt idx="150">
                  <c:v>1.2376100000000001</c:v>
                </c:pt>
                <c:pt idx="151">
                  <c:v>1.26173</c:v>
                </c:pt>
                <c:pt idx="152">
                  <c:v>1.2874000000000001</c:v>
                </c:pt>
                <c:pt idx="153">
                  <c:v>1.3115000000000001</c:v>
                </c:pt>
                <c:pt idx="154">
                  <c:v>1.3370200000000001</c:v>
                </c:pt>
                <c:pt idx="155">
                  <c:v>1.3611500000000001</c:v>
                </c:pt>
                <c:pt idx="156">
                  <c:v>1.38683</c:v>
                </c:pt>
                <c:pt idx="157">
                  <c:v>1.41255</c:v>
                </c:pt>
                <c:pt idx="158">
                  <c:v>1.4365600000000001</c:v>
                </c:pt>
                <c:pt idx="159">
                  <c:v>1.4622599999999999</c:v>
                </c:pt>
                <c:pt idx="160">
                  <c:v>1.4863599999999999</c:v>
                </c:pt>
                <c:pt idx="161">
                  <c:v>1.51207</c:v>
                </c:pt>
                <c:pt idx="162">
                  <c:v>1.53624</c:v>
                </c:pt>
                <c:pt idx="163">
                  <c:v>1.56196</c:v>
                </c:pt>
                <c:pt idx="164">
                  <c:v>1.58606</c:v>
                </c:pt>
                <c:pt idx="165">
                  <c:v>1.6117600000000001</c:v>
                </c:pt>
                <c:pt idx="166">
                  <c:v>1.6357299999999999</c:v>
                </c:pt>
                <c:pt idx="167">
                  <c:v>1.6614599999999999</c:v>
                </c:pt>
                <c:pt idx="168">
                  <c:v>1.6855599999999999</c:v>
                </c:pt>
                <c:pt idx="169">
                  <c:v>1.7112700000000001</c:v>
                </c:pt>
                <c:pt idx="170">
                  <c:v>1.7351799999999999</c:v>
                </c:pt>
                <c:pt idx="171">
                  <c:v>1.7608900000000001</c:v>
                </c:pt>
                <c:pt idx="172">
                  <c:v>1.78495</c:v>
                </c:pt>
                <c:pt idx="173">
                  <c:v>1.8106800000000001</c:v>
                </c:pt>
                <c:pt idx="174">
                  <c:v>1.83467</c:v>
                </c:pt>
                <c:pt idx="175">
                  <c:v>1.86043</c:v>
                </c:pt>
                <c:pt idx="176">
                  <c:v>1.8861300000000001</c:v>
                </c:pt>
                <c:pt idx="177">
                  <c:v>1.9102300000000001</c:v>
                </c:pt>
                <c:pt idx="178">
                  <c:v>1.9357800000000001</c:v>
                </c:pt>
                <c:pt idx="179">
                  <c:v>1.95994</c:v>
                </c:pt>
                <c:pt idx="180">
                  <c:v>1.9856</c:v>
                </c:pt>
                <c:pt idx="181">
                  <c:v>2.0097299999999998</c:v>
                </c:pt>
                <c:pt idx="182">
                  <c:v>2.0353599999999998</c:v>
                </c:pt>
                <c:pt idx="183">
                  <c:v>2.05945</c:v>
                </c:pt>
                <c:pt idx="184">
                  <c:v>2.0851799999999998</c:v>
                </c:pt>
                <c:pt idx="185">
                  <c:v>2.1092499999999998</c:v>
                </c:pt>
                <c:pt idx="186">
                  <c:v>2.13497</c:v>
                </c:pt>
                <c:pt idx="187">
                  <c:v>2.15889</c:v>
                </c:pt>
                <c:pt idx="188">
                  <c:v>2.1846100000000002</c:v>
                </c:pt>
                <c:pt idx="189">
                  <c:v>2.2086899999999998</c:v>
                </c:pt>
                <c:pt idx="190">
                  <c:v>2.2344599999999999</c:v>
                </c:pt>
                <c:pt idx="191">
                  <c:v>2.2585199999999999</c:v>
                </c:pt>
                <c:pt idx="192">
                  <c:v>2.2842799999999999</c:v>
                </c:pt>
                <c:pt idx="193">
                  <c:v>2.3083800000000001</c:v>
                </c:pt>
                <c:pt idx="194">
                  <c:v>2.33405</c:v>
                </c:pt>
                <c:pt idx="195">
                  <c:v>2.3593600000000001</c:v>
                </c:pt>
                <c:pt idx="196">
                  <c:v>2.3834499999999998</c:v>
                </c:pt>
                <c:pt idx="197">
                  <c:v>2.4091499999999999</c:v>
                </c:pt>
                <c:pt idx="198">
                  <c:v>2.4332799999999999</c:v>
                </c:pt>
                <c:pt idx="199">
                  <c:v>2.4589300000000001</c:v>
                </c:pt>
                <c:pt idx="200">
                  <c:v>2.4829699999999999</c:v>
                </c:pt>
                <c:pt idx="201">
                  <c:v>2.50868</c:v>
                </c:pt>
              </c:numCache>
            </c:numRef>
          </c:xVal>
          <c:yVal>
            <c:numRef>
              <c:f>'25C'!$L$9:$L$210</c:f>
              <c:numCache>
                <c:formatCode>General</c:formatCode>
                <c:ptCount val="202"/>
                <c:pt idx="0">
                  <c:v>-20.510011056107391</c:v>
                </c:pt>
                <c:pt idx="1">
                  <c:v>-36.997587482856531</c:v>
                </c:pt>
                <c:pt idx="2">
                  <c:v>-40.538653241806166</c:v>
                </c:pt>
                <c:pt idx="3">
                  <c:v>-34.604726459885882</c:v>
                </c:pt>
                <c:pt idx="4">
                  <c:v>-33.345310803767347</c:v>
                </c:pt>
                <c:pt idx="5">
                  <c:v>-33.41298873897891</c:v>
                </c:pt>
                <c:pt idx="6">
                  <c:v>-32.151968365767836</c:v>
                </c:pt>
                <c:pt idx="7">
                  <c:v>-26.189959035227695</c:v>
                </c:pt>
                <c:pt idx="8">
                  <c:v>-21.856192725100421</c:v>
                </c:pt>
                <c:pt idx="9">
                  <c:v>-22.188913955334399</c:v>
                </c:pt>
                <c:pt idx="10">
                  <c:v>-17.057875664150401</c:v>
                </c:pt>
                <c:pt idx="11">
                  <c:v>-21.387387460269913</c:v>
                </c:pt>
                <c:pt idx="12">
                  <c:v>-18.651374546219124</c:v>
                </c:pt>
                <c:pt idx="13">
                  <c:v>-14.585058606697565</c:v>
                </c:pt>
                <c:pt idx="14">
                  <c:v>-9.8506504097484182</c:v>
                </c:pt>
                <c:pt idx="15">
                  <c:v>-13.769089658088873</c:v>
                </c:pt>
                <c:pt idx="16">
                  <c:v>-8.2333976874515713</c:v>
                </c:pt>
                <c:pt idx="17">
                  <c:v>-8.1662793893100272</c:v>
                </c:pt>
                <c:pt idx="18">
                  <c:v>-8.2275384563290643</c:v>
                </c:pt>
                <c:pt idx="19">
                  <c:v>-1.7613829884854937</c:v>
                </c:pt>
                <c:pt idx="20">
                  <c:v>2.5779998314545693</c:v>
                </c:pt>
                <c:pt idx="21">
                  <c:v>2.2396620914744148</c:v>
                </c:pt>
                <c:pt idx="22">
                  <c:v>-0.22223886229078005</c:v>
                </c:pt>
                <c:pt idx="23">
                  <c:v>3.8400652845993477</c:v>
                </c:pt>
                <c:pt idx="24">
                  <c:v>-3.0072327439345514</c:v>
                </c:pt>
                <c:pt idx="25">
                  <c:v>-0.14364482336937101</c:v>
                </c:pt>
                <c:pt idx="26">
                  <c:v>2.5947751662425134</c:v>
                </c:pt>
                <c:pt idx="27">
                  <c:v>4.9317509105417656</c:v>
                </c:pt>
                <c:pt idx="28">
                  <c:v>1.0036833598014994</c:v>
                </c:pt>
                <c:pt idx="29">
                  <c:v>2.5377706133422606</c:v>
                </c:pt>
                <c:pt idx="30">
                  <c:v>0.20424702462662481</c:v>
                </c:pt>
                <c:pt idx="31">
                  <c:v>4.1413832405634565</c:v>
                </c:pt>
                <c:pt idx="32">
                  <c:v>5.4208578600611901</c:v>
                </c:pt>
                <c:pt idx="33">
                  <c:v>-0.6420059239786724</c:v>
                </c:pt>
                <c:pt idx="34">
                  <c:v>8.6238286004736153</c:v>
                </c:pt>
                <c:pt idx="35">
                  <c:v>3.3590391559368271</c:v>
                </c:pt>
                <c:pt idx="36">
                  <c:v>3.8356252847648875</c:v>
                </c:pt>
                <c:pt idx="37">
                  <c:v>6.1709963119938038</c:v>
                </c:pt>
                <c:pt idx="38">
                  <c:v>7.8374727231711461</c:v>
                </c:pt>
                <c:pt idx="39">
                  <c:v>0.57348563720083234</c:v>
                </c:pt>
                <c:pt idx="40">
                  <c:v>3.0332222368478767</c:v>
                </c:pt>
                <c:pt idx="41">
                  <c:v>2.5673094903755356</c:v>
                </c:pt>
                <c:pt idx="42">
                  <c:v>1.0326625997425509</c:v>
                </c:pt>
                <c:pt idx="43">
                  <c:v>2.5667498532833122</c:v>
                </c:pt>
                <c:pt idx="44">
                  <c:v>1.4391637176203176</c:v>
                </c:pt>
                <c:pt idx="45">
                  <c:v>2.1743742731228366</c:v>
                </c:pt>
                <c:pt idx="46">
                  <c:v>5.7116709608617811</c:v>
                </c:pt>
                <c:pt idx="47">
                  <c:v>-3.0152732879429323</c:v>
                </c:pt>
                <c:pt idx="48">
                  <c:v>3.3345401928563945</c:v>
                </c:pt>
                <c:pt idx="49">
                  <c:v>-0.60235330172631052</c:v>
                </c:pt>
                <c:pt idx="50">
                  <c:v>2.9325363103183122</c:v>
                </c:pt>
                <c:pt idx="51">
                  <c:v>-13.396173127233624</c:v>
                </c:pt>
                <c:pt idx="52">
                  <c:v>0.54337016441863284</c:v>
                </c:pt>
                <c:pt idx="53">
                  <c:v>1.406958084881893</c:v>
                </c:pt>
                <c:pt idx="54">
                  <c:v>-0.25767088782657765</c:v>
                </c:pt>
                <c:pt idx="55">
                  <c:v>-2.1905525898091582</c:v>
                </c:pt>
                <c:pt idx="56">
                  <c:v>2.1448184374328605</c:v>
                </c:pt>
                <c:pt idx="57">
                  <c:v>-4.1798792075109503</c:v>
                </c:pt>
                <c:pt idx="58">
                  <c:v>-21.43504034961552</c:v>
                </c:pt>
                <c:pt idx="59">
                  <c:v>-0.16760110810309925</c:v>
                </c:pt>
                <c:pt idx="60">
                  <c:v>5.763116239654309</c:v>
                </c:pt>
                <c:pt idx="61">
                  <c:v>-5.1660746130721691</c:v>
                </c:pt>
                <c:pt idx="62">
                  <c:v>-9.0297407556505505</c:v>
                </c:pt>
                <c:pt idx="63">
                  <c:v>4.6301563156880832</c:v>
                </c:pt>
                <c:pt idx="64">
                  <c:v>-5.4351145439390791</c:v>
                </c:pt>
                <c:pt idx="65">
                  <c:v>-7.4795240817771003</c:v>
                </c:pt>
                <c:pt idx="66">
                  <c:v>-5.2164175762925424</c:v>
                </c:pt>
                <c:pt idx="67">
                  <c:v>-7.2768742846562873</c:v>
                </c:pt>
                <c:pt idx="68">
                  <c:v>-9.6105583451411292</c:v>
                </c:pt>
                <c:pt idx="69">
                  <c:v>-10.471015053514776</c:v>
                </c:pt>
                <c:pt idx="70">
                  <c:v>-10.601489679906706</c:v>
                </c:pt>
                <c:pt idx="71">
                  <c:v>-8.8651558225016913</c:v>
                </c:pt>
                <c:pt idx="72">
                  <c:v>-11.202049317127205</c:v>
                </c:pt>
                <c:pt idx="73">
                  <c:v>-6.83683055253681</c:v>
                </c:pt>
                <c:pt idx="74">
                  <c:v>-8.5721193300081211</c:v>
                </c:pt>
                <c:pt idx="75">
                  <c:v>-12.432576038357013</c:v>
                </c:pt>
                <c:pt idx="76">
                  <c:v>-9.3694695329382682</c:v>
                </c:pt>
                <c:pt idx="77">
                  <c:v>-9.82671680720415</c:v>
                </c:pt>
                <c:pt idx="78">
                  <c:v>-15.55879615064981</c:v>
                </c:pt>
                <c:pt idx="79">
                  <c:v>-12.419252859086072</c:v>
                </c:pt>
                <c:pt idx="80">
                  <c:v>-12.556146353670528</c:v>
                </c:pt>
                <c:pt idx="81">
                  <c:v>-13.403765325659123</c:v>
                </c:pt>
                <c:pt idx="82">
                  <c:v>-13.139054103028514</c:v>
                </c:pt>
                <c:pt idx="83">
                  <c:v>-13.399510811495929</c:v>
                </c:pt>
                <c:pt idx="84">
                  <c:v>-12.464781671184255</c:v>
                </c:pt>
                <c:pt idx="85">
                  <c:v>-12.596861014468885</c:v>
                </c:pt>
                <c:pt idx="86">
                  <c:v>-16.458922439976931</c:v>
                </c:pt>
                <c:pt idx="87">
                  <c:v>-12.592606500572145</c:v>
                </c:pt>
                <c:pt idx="88">
                  <c:v>-17.053063208827268</c:v>
                </c:pt>
                <c:pt idx="89">
                  <c:v>-16.789956703444631</c:v>
                </c:pt>
                <c:pt idx="90">
                  <c:v>-7.8455992606585321</c:v>
                </c:pt>
                <c:pt idx="91">
                  <c:v>-17.37767860419126</c:v>
                </c:pt>
                <c:pt idx="92">
                  <c:v>-13.641344746506689</c:v>
                </c:pt>
                <c:pt idx="93">
                  <c:v>-17.373424090028067</c:v>
                </c:pt>
                <c:pt idx="94">
                  <c:v>-13.233880798324549</c:v>
                </c:pt>
                <c:pt idx="95">
                  <c:v>-15.767564858926164</c:v>
                </c:pt>
                <c:pt idx="96">
                  <c:v>-10.229626284452564</c:v>
                </c:pt>
                <c:pt idx="97">
                  <c:v>-13.904915061946355</c:v>
                </c:pt>
                <c:pt idx="98">
                  <c:v>-14.112534033827728</c:v>
                </c:pt>
                <c:pt idx="99">
                  <c:v>-8.1694275284149853</c:v>
                </c:pt>
                <c:pt idx="100">
                  <c:v>-7.7698842367190926</c:v>
                </c:pt>
                <c:pt idx="101">
                  <c:v>-14.140133429041413</c:v>
                </c:pt>
                <c:pt idx="102">
                  <c:v>-3.0054042886362708</c:v>
                </c:pt>
                <c:pt idx="103">
                  <c:v>-8.1990883492366606</c:v>
                </c:pt>
                <c:pt idx="104">
                  <c:v>-7.9283120380857497</c:v>
                </c:pt>
                <c:pt idx="105">
                  <c:v>-10.865205532706312</c:v>
                </c:pt>
                <c:pt idx="106">
                  <c:v>-2.1336858263332203</c:v>
                </c:pt>
                <c:pt idx="107">
                  <c:v>-9.2673698868672716</c:v>
                </c:pt>
                <c:pt idx="108">
                  <c:v>-10.723012444113778</c:v>
                </c:pt>
                <c:pt idx="109">
                  <c:v>-10.856696504646379</c:v>
                </c:pt>
                <c:pt idx="110">
                  <c:v>-9.1155484958527211</c:v>
                </c:pt>
                <c:pt idx="111">
                  <c:v>-7.4508372734705119</c:v>
                </c:pt>
                <c:pt idx="112">
                  <c:v>-5.3016656794468986</c:v>
                </c:pt>
                <c:pt idx="113">
                  <c:v>-8.4385591740065991</c:v>
                </c:pt>
                <c:pt idx="114">
                  <c:v>-5.5022253165226687</c:v>
                </c:pt>
                <c:pt idx="115">
                  <c:v>-10.03430466006705</c:v>
                </c:pt>
                <c:pt idx="116">
                  <c:v>-7.1027849537941279</c:v>
                </c:pt>
                <c:pt idx="117">
                  <c:v>-11.433259579973765</c:v>
                </c:pt>
                <c:pt idx="118">
                  <c:v>-6.8969257226214609</c:v>
                </c:pt>
                <c:pt idx="119">
                  <c:v>-13.154172996809876</c:v>
                </c:pt>
                <c:pt idx="120">
                  <c:v>-4.2894617743982622</c:v>
                </c:pt>
                <c:pt idx="121">
                  <c:v>-5.9354760291618902</c:v>
                </c:pt>
                <c:pt idx="122">
                  <c:v>4.5212116078552356</c:v>
                </c:pt>
                <c:pt idx="123">
                  <c:v>-2.3472686858205805</c:v>
                </c:pt>
                <c:pt idx="124">
                  <c:v>-4.4793480292959487</c:v>
                </c:pt>
                <c:pt idx="125">
                  <c:v>-6.7333858692286697</c:v>
                </c:pt>
                <c:pt idx="126">
                  <c:v>-0.26546521274539714</c:v>
                </c:pt>
                <c:pt idx="127">
                  <c:v>2.8756827958886788</c:v>
                </c:pt>
                <c:pt idx="128">
                  <c:v>-0.85960598159573465</c:v>
                </c:pt>
                <c:pt idx="129">
                  <c:v>1.1072174999959827</c:v>
                </c:pt>
                <c:pt idx="130">
                  <c:v>2.3719287224999164</c:v>
                </c:pt>
                <c:pt idx="131">
                  <c:v>1.9114720140933628</c:v>
                </c:pt>
                <c:pt idx="132">
                  <c:v>4.3826021047799202</c:v>
                </c:pt>
                <c:pt idx="133">
                  <c:v>1.3237501134355512</c:v>
                </c:pt>
                <c:pt idx="134">
                  <c:v>-2.4131433811191982</c:v>
                </c:pt>
                <c:pt idx="135">
                  <c:v>5.5215857591939255</c:v>
                </c:pt>
                <c:pt idx="136">
                  <c:v>1.9895064157893214</c:v>
                </c:pt>
                <c:pt idx="137">
                  <c:v>6.7418874438729404</c:v>
                </c:pt>
                <c:pt idx="138">
                  <c:v>10.275011867300066</c:v>
                </c:pt>
                <c:pt idx="139">
                  <c:v>7.941327806726405</c:v>
                </c:pt>
                <c:pt idx="140">
                  <c:v>3.676056947288231</c:v>
                </c:pt>
                <c:pt idx="141">
                  <c:v>5.9487917550171687</c:v>
                </c:pt>
                <c:pt idx="142">
                  <c:v>3.8851256123351163</c:v>
                </c:pt>
                <c:pt idx="143">
                  <c:v>1.9530462690653394</c:v>
                </c:pt>
                <c:pt idx="144">
                  <c:v>7.8861706922950239</c:v>
                </c:pt>
                <c:pt idx="145">
                  <c:v>3.9653243684156791</c:v>
                </c:pt>
                <c:pt idx="146">
                  <c:v>-2.0967370570446064</c:v>
                </c:pt>
                <c:pt idx="147">
                  <c:v>9.9663694482998721</c:v>
                </c:pt>
                <c:pt idx="148">
                  <c:v>9.9010985888270397</c:v>
                </c:pt>
                <c:pt idx="149">
                  <c:v>5.9706239623480428</c:v>
                </c:pt>
                <c:pt idx="150">
                  <c:v>7.9085625369401669</c:v>
                </c:pt>
                <c:pt idx="151">
                  <c:v>9.9716690423079513</c:v>
                </c:pt>
                <c:pt idx="152">
                  <c:v>9.911212333868491</c:v>
                </c:pt>
                <c:pt idx="153">
                  <c:v>11.975923556128976</c:v>
                </c:pt>
                <c:pt idx="154">
                  <c:v>13.926699867461423</c:v>
                </c:pt>
                <c:pt idx="155">
                  <c:v>9.9914110897714181</c:v>
                </c:pt>
                <c:pt idx="156">
                  <c:v>7.930954381585309</c:v>
                </c:pt>
                <c:pt idx="157">
                  <c:v>13.86407880499263</c:v>
                </c:pt>
                <c:pt idx="158">
                  <c:v>5.940023046768772</c:v>
                </c:pt>
                <c:pt idx="159">
                  <c:v>11.874752187246429</c:v>
                </c:pt>
                <c:pt idx="160">
                  <c:v>9.9410681267286805</c:v>
                </c:pt>
                <c:pt idx="161">
                  <c:v>13.875797267104417</c:v>
                </c:pt>
                <c:pt idx="162">
                  <c:v>5.9389037723178717</c:v>
                </c:pt>
                <c:pt idx="163">
                  <c:v>7.8736329127693239</c:v>
                </c:pt>
                <c:pt idx="164">
                  <c:v>9.9383441352074442</c:v>
                </c:pt>
                <c:pt idx="165">
                  <c:v>7.8762827097733643</c:v>
                </c:pt>
                <c:pt idx="166">
                  <c:v>3.9538316688236823</c:v>
                </c:pt>
                <c:pt idx="167">
                  <c:v>7.8869560921290827</c:v>
                </c:pt>
                <c:pt idx="168">
                  <c:v>5.9532720316113341</c:v>
                </c:pt>
                <c:pt idx="169">
                  <c:v>9.8880011721647065</c:v>
                </c:pt>
                <c:pt idx="170">
                  <c:v>1.9719689992925282</c:v>
                </c:pt>
                <c:pt idx="171">
                  <c:v>5.9066981398459006</c:v>
                </c:pt>
                <c:pt idx="172">
                  <c:v>3.9762235132911883</c:v>
                </c:pt>
                <c:pt idx="173">
                  <c:v>-8.7442629315148679E-2</c:v>
                </c:pt>
                <c:pt idx="174">
                  <c:v>7.9836874615324414</c:v>
                </c:pt>
                <c:pt idx="175">
                  <c:v>5.9168118848873519</c:v>
                </c:pt>
                <c:pt idx="176">
                  <c:v>-0.14364482332496209</c:v>
                </c:pt>
                <c:pt idx="177">
                  <c:v>1.9210663989355226</c:v>
                </c:pt>
                <c:pt idx="178">
                  <c:v>1.8702379929180779</c:v>
                </c:pt>
                <c:pt idx="179">
                  <c:v>-6.8260218633042768E-2</c:v>
                </c:pt>
                <c:pt idx="180">
                  <c:v>1.8712830730294172</c:v>
                </c:pt>
                <c:pt idx="181">
                  <c:v>5.9327848612511502</c:v>
                </c:pt>
                <c:pt idx="182">
                  <c:v>-2.1212529787817402</c:v>
                </c:pt>
                <c:pt idx="183">
                  <c:v>1.9434582435806647</c:v>
                </c:pt>
                <c:pt idx="184">
                  <c:v>-2.1202078988480366</c:v>
                </c:pt>
                <c:pt idx="185">
                  <c:v>1.9461080405847042</c:v>
                </c:pt>
                <c:pt idx="186">
                  <c:v>-0.11755810209734818</c:v>
                </c:pt>
                <c:pt idx="187">
                  <c:v>-2.0367997088044376</c:v>
                </c:pt>
                <c:pt idx="188">
                  <c:v>-4.10046585148649</c:v>
                </c:pt>
                <c:pt idx="189">
                  <c:v>-2.0341499118003981</c:v>
                </c:pt>
                <c:pt idx="190">
                  <c:v>-6.1010254885474069</c:v>
                </c:pt>
                <c:pt idx="191">
                  <c:v>-8.0315001149244836</c:v>
                </c:pt>
                <c:pt idx="192">
                  <c:v>-6.0999804086137033</c:v>
                </c:pt>
                <c:pt idx="193">
                  <c:v>-20.028850317821423</c:v>
                </c:pt>
                <c:pt idx="194">
                  <c:v>-20.089307026260883</c:v>
                </c:pt>
                <c:pt idx="195">
                  <c:v>-24.119274110567801</c:v>
                </c:pt>
                <c:pt idx="196">
                  <c:v>-24.052958170983629</c:v>
                </c:pt>
                <c:pt idx="197">
                  <c:v>-22.116624313639477</c:v>
                </c:pt>
                <c:pt idx="198">
                  <c:v>-26.051913091151846</c:v>
                </c:pt>
                <c:pt idx="199">
                  <c:v>-26.11076508252097</c:v>
                </c:pt>
                <c:pt idx="200">
                  <c:v>-24.041239708871842</c:v>
                </c:pt>
                <c:pt idx="201">
                  <c:v>-32.101696417186076</c:v>
                </c:pt>
              </c:numCache>
            </c:numRef>
          </c:yVal>
          <c:smooth val="1"/>
        </c:ser>
        <c:ser>
          <c:idx val="1"/>
          <c:order val="1"/>
          <c:tx>
            <c:v>-40C</c:v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n40C!$L$9:$L$210</c:f>
              <c:numCache>
                <c:formatCode>General</c:formatCode>
                <c:ptCount val="202"/>
                <c:pt idx="0">
                  <c:v>116.64938960226357</c:v>
                </c:pt>
                <c:pt idx="1">
                  <c:v>95.771601949534713</c:v>
                </c:pt>
                <c:pt idx="2">
                  <c:v>100.63198043592791</c:v>
                </c:pt>
                <c:pt idx="3">
                  <c:v>99.364783915856236</c:v>
                </c:pt>
                <c:pt idx="4">
                  <c:v>105.4238786286632</c:v>
                </c:pt>
                <c:pt idx="5">
                  <c:v>104.96197767491111</c:v>
                </c:pt>
                <c:pt idx="6">
                  <c:v>109.02267710470871</c:v>
                </c:pt>
                <c:pt idx="7">
                  <c:v>102.98709351073133</c:v>
                </c:pt>
                <c:pt idx="8">
                  <c:v>113.31444095261656</c:v>
                </c:pt>
                <c:pt idx="9">
                  <c:v>110.18284302439784</c:v>
                </c:pt>
                <c:pt idx="10">
                  <c:v>109.71853499499584</c:v>
                </c:pt>
                <c:pt idx="11">
                  <c:v>116.59014650085008</c:v>
                </c:pt>
                <c:pt idx="12">
                  <c:v>119.32375233936199</c:v>
                </c:pt>
                <c:pt idx="13">
                  <c:v>118.98862403347809</c:v>
                </c:pt>
                <c:pt idx="14">
                  <c:v>118.92415553247382</c:v>
                </c:pt>
                <c:pt idx="15">
                  <c:v>123.00491392551737</c:v>
                </c:pt>
                <c:pt idx="16">
                  <c:v>128.53739646205841</c:v>
                </c:pt>
                <c:pt idx="17">
                  <c:v>133.00194721279635</c:v>
                </c:pt>
                <c:pt idx="18">
                  <c:v>132.13539257954653</c:v>
                </c:pt>
                <c:pt idx="19">
                  <c:v>132.60395512300073</c:v>
                </c:pt>
                <c:pt idx="20">
                  <c:v>132.54430077307421</c:v>
                </c:pt>
                <c:pt idx="21">
                  <c:v>136.60660491998655</c:v>
                </c:pt>
                <c:pt idx="22">
                  <c:v>146.94197594726788</c:v>
                </c:pt>
                <c:pt idx="23">
                  <c:v>141.40572433944953</c:v>
                </c:pt>
                <c:pt idx="24">
                  <c:v>135.7571425373294</c:v>
                </c:pt>
                <c:pt idx="25">
                  <c:v>138.61912574077982</c:v>
                </c:pt>
                <c:pt idx="26">
                  <c:v>145.35754573046233</c:v>
                </c:pt>
                <c:pt idx="27">
                  <c:v>150.89243534256448</c:v>
                </c:pt>
                <c:pt idx="28">
                  <c:v>149.7640468483219</c:v>
                </c:pt>
                <c:pt idx="29">
                  <c:v>146.90070164924407</c:v>
                </c:pt>
                <c:pt idx="30">
                  <c:v>145.76749900387929</c:v>
                </c:pt>
                <c:pt idx="31">
                  <c:v>152.89853729503201</c:v>
                </c:pt>
                <c:pt idx="32">
                  <c:v>158.57624672577231</c:v>
                </c:pt>
                <c:pt idx="33">
                  <c:v>156.11113633777762</c:v>
                </c:pt>
                <c:pt idx="34">
                  <c:v>152.18066171147626</c:v>
                </c:pt>
                <c:pt idx="35">
                  <c:v>156.9134651913995</c:v>
                </c:pt>
                <c:pt idx="36">
                  <c:v>157.78668141428477</c:v>
                </c:pt>
                <c:pt idx="37">
                  <c:v>156.52269432835374</c:v>
                </c:pt>
                <c:pt idx="38">
                  <c:v>156.18917073960679</c:v>
                </c:pt>
                <c:pt idx="39">
                  <c:v>155.7248627102492</c:v>
                </c:pt>
                <c:pt idx="40">
                  <c:v>157.7831550644504</c:v>
                </c:pt>
                <c:pt idx="41">
                  <c:v>168.11611901612622</c:v>
                </c:pt>
                <c:pt idx="42">
                  <c:v>162.9821140122001</c:v>
                </c:pt>
                <c:pt idx="43">
                  <c:v>160.91764551111609</c:v>
                </c:pt>
                <c:pt idx="44">
                  <c:v>166.18749182821801</c:v>
                </c:pt>
                <c:pt idx="45">
                  <c:v>169.72238144030706</c:v>
                </c:pt>
                <c:pt idx="46">
                  <c:v>162.06417133575181</c:v>
                </c:pt>
                <c:pt idx="47">
                  <c:v>167.32438935047611</c:v>
                </c:pt>
                <c:pt idx="48">
                  <c:v>167.67420283128052</c:v>
                </c:pt>
                <c:pt idx="49">
                  <c:v>176.53618603472589</c:v>
                </c:pt>
                <c:pt idx="50">
                  <c:v>168.07909923213236</c:v>
                </c:pt>
                <c:pt idx="51">
                  <c:v>165.7415638507853</c:v>
                </c:pt>
                <c:pt idx="52">
                  <c:v>173.27966289699683</c:v>
                </c:pt>
                <c:pt idx="53">
                  <c:v>174.54629977993187</c:v>
                </c:pt>
                <c:pt idx="54">
                  <c:v>172.48102892035709</c:v>
                </c:pt>
                <c:pt idx="55">
                  <c:v>171.75007287884014</c:v>
                </c:pt>
                <c:pt idx="56">
                  <c:v>172.88512296267376</c:v>
                </c:pt>
                <c:pt idx="57">
                  <c:v>163.36251144992707</c:v>
                </c:pt>
                <c:pt idx="58">
                  <c:v>169.69547540157669</c:v>
                </c:pt>
                <c:pt idx="59">
                  <c:v>178.15922379385006</c:v>
                </c:pt>
                <c:pt idx="60">
                  <c:v>179.69331104739084</c:v>
                </c:pt>
                <c:pt idx="61">
                  <c:v>183.3649225533307</c:v>
                </c:pt>
                <c:pt idx="62">
                  <c:v>181.30125641064865</c:v>
                </c:pt>
                <c:pt idx="63">
                  <c:v>183.3675723501571</c:v>
                </c:pt>
                <c:pt idx="64">
                  <c:v>187.30069677355132</c:v>
                </c:pt>
                <c:pt idx="65">
                  <c:v>184.85628723574621</c:v>
                </c:pt>
                <c:pt idx="66">
                  <c:v>192.71297487311045</c:v>
                </c:pt>
                <c:pt idx="67">
                  <c:v>190.24930873046131</c:v>
                </c:pt>
                <c:pt idx="68">
                  <c:v>187.71562466994851</c:v>
                </c:pt>
                <c:pt idx="69">
                  <c:v>193.25195852735177</c:v>
                </c:pt>
                <c:pt idx="70">
                  <c:v>189.32469333519109</c:v>
                </c:pt>
                <c:pt idx="71">
                  <c:v>192.8626319097404</c:v>
                </c:pt>
                <c:pt idx="72">
                  <c:v>195.12573841522496</c:v>
                </c:pt>
                <c:pt idx="73">
                  <c:v>190.8909571797679</c:v>
                </c:pt>
                <c:pt idx="74">
                  <c:v>195.55245896798468</c:v>
                </c:pt>
                <c:pt idx="75">
                  <c:v>194.69200225961103</c:v>
                </c:pt>
                <c:pt idx="76">
                  <c:v>196.95350404802525</c:v>
                </c:pt>
                <c:pt idx="77">
                  <c:v>193.69625677372326</c:v>
                </c:pt>
                <c:pt idx="78">
                  <c:v>202.55775856199421</c:v>
                </c:pt>
                <c:pt idx="79">
                  <c:v>198.49730185361736</c:v>
                </c:pt>
                <c:pt idx="80">
                  <c:v>201.16201307605053</c:v>
                </c:pt>
                <c:pt idx="81">
                  <c:v>207.71278938713778</c:v>
                </c:pt>
                <c:pt idx="82">
                  <c:v>201.17910532668759</c:v>
                </c:pt>
                <c:pt idx="83">
                  <c:v>207.91543918416977</c:v>
                </c:pt>
                <c:pt idx="84">
                  <c:v>205.25337775874064</c:v>
                </c:pt>
                <c:pt idx="85">
                  <c:v>202.12290313237347</c:v>
                </c:pt>
                <c:pt idx="86">
                  <c:v>205.85442283858058</c:v>
                </c:pt>
                <c:pt idx="87">
                  <c:v>212.32073877808233</c:v>
                </c:pt>
                <c:pt idx="88">
                  <c:v>216.25867735277637</c:v>
                </c:pt>
                <c:pt idx="89">
                  <c:v>219.52017914106392</c:v>
                </c:pt>
                <c:pt idx="90">
                  <c:v>210.67095545195258</c:v>
                </c:pt>
                <c:pt idx="91">
                  <c:v>215.93406195741238</c:v>
                </c:pt>
                <c:pt idx="92">
                  <c:v>216.07360524917851</c:v>
                </c:pt>
                <c:pt idx="93">
                  <c:v>217.33671175452329</c:v>
                </c:pt>
                <c:pt idx="94">
                  <c:v>223.87304561197752</c:v>
                </c:pt>
                <c:pt idx="95">
                  <c:v>227.93775683442874</c:v>
                </c:pt>
                <c:pt idx="96">
                  <c:v>225.87730012606499</c:v>
                </c:pt>
                <c:pt idx="97">
                  <c:v>223.46040663148159</c:v>
                </c:pt>
                <c:pt idx="98">
                  <c:v>233.64957822540333</c:v>
                </c:pt>
                <c:pt idx="99">
                  <c:v>229.85428944775066</c:v>
                </c:pt>
                <c:pt idx="100">
                  <c:v>228.23864689058837</c:v>
                </c:pt>
                <c:pt idx="101">
                  <c:v>260.41481656662313</c:v>
                </c:pt>
                <c:pt idx="102">
                  <c:v>250.631150424141</c:v>
                </c:pt>
                <c:pt idx="103">
                  <c:v>261.28623334429335</c:v>
                </c:pt>
                <c:pt idx="104">
                  <c:v>255.75861437232561</c:v>
                </c:pt>
                <c:pt idx="105">
                  <c:v>258.63690672647266</c:v>
                </c:pt>
                <c:pt idx="106">
                  <c:v>249.57324058396682</c:v>
                </c:pt>
                <c:pt idx="107">
                  <c:v>251.44116124069527</c:v>
                </c:pt>
                <c:pt idx="108">
                  <c:v>256.379099815085</c:v>
                </c:pt>
                <c:pt idx="109">
                  <c:v>258.64060160349919</c:v>
                </c:pt>
                <c:pt idx="110">
                  <c:v>256.37854017785958</c:v>
                </c:pt>
                <c:pt idx="111">
                  <c:v>257.84164668332113</c:v>
                </c:pt>
                <c:pt idx="112">
                  <c:v>262.78921356031049</c:v>
                </c:pt>
                <c:pt idx="113">
                  <c:v>262.65232006572603</c:v>
                </c:pt>
                <c:pt idx="114">
                  <c:v>261.59186335732443</c:v>
                </c:pt>
                <c:pt idx="115">
                  <c:v>257.85978401398069</c:v>
                </c:pt>
                <c:pt idx="116">
                  <c:v>271.5913037200757</c:v>
                </c:pt>
                <c:pt idx="117">
                  <c:v>268.85922437678289</c:v>
                </c:pt>
                <c:pt idx="118">
                  <c:v>272.39234880012123</c:v>
                </c:pt>
                <c:pt idx="119">
                  <c:v>274.93189209168986</c:v>
                </c:pt>
                <c:pt idx="120">
                  <c:v>276.99339388007616</c:v>
                </c:pt>
                <c:pt idx="121">
                  <c:v>280.54577490808083</c:v>
                </c:pt>
                <c:pt idx="122">
                  <c:v>288.80567197946402</c:v>
                </c:pt>
                <c:pt idx="123">
                  <c:v>293.54200583693313</c:v>
                </c:pt>
                <c:pt idx="124">
                  <c:v>285.60992649335759</c:v>
                </c:pt>
                <c:pt idx="125">
                  <c:v>290.74946978511207</c:v>
                </c:pt>
                <c:pt idx="126">
                  <c:v>296.01097157350154</c:v>
                </c:pt>
                <c:pt idx="127">
                  <c:v>287.35211958199613</c:v>
                </c:pt>
                <c:pt idx="128">
                  <c:v>297.61362137037395</c:v>
                </c:pt>
                <c:pt idx="129">
                  <c:v>293.7804448520431</c:v>
                </c:pt>
                <c:pt idx="130">
                  <c:v>294.64355135750964</c:v>
                </c:pt>
                <c:pt idx="131">
                  <c:v>312.77667578084589</c:v>
                </c:pt>
                <c:pt idx="132">
                  <c:v>304.24780587159364</c:v>
                </c:pt>
                <c:pt idx="133">
                  <c:v>301.19055859731958</c:v>
                </c:pt>
                <c:pt idx="134">
                  <c:v>302.05366510269727</c:v>
                </c:pt>
                <c:pt idx="135">
                  <c:v>308.58999896015149</c:v>
                </c:pt>
                <c:pt idx="136">
                  <c:v>316.44989603147877</c:v>
                </c:pt>
                <c:pt idx="137">
                  <c:v>313.20227705942114</c:v>
                </c:pt>
                <c:pt idx="138">
                  <c:v>312.74021563403306</c:v>
                </c:pt>
                <c:pt idx="139">
                  <c:v>314.40653157348561</c:v>
                </c:pt>
                <c:pt idx="140">
                  <c:v>322.54126071391556</c:v>
                </c:pt>
                <c:pt idx="141">
                  <c:v>315.81560023887789</c:v>
                </c:pt>
                <c:pt idx="142">
                  <c:v>325.74872466213378</c:v>
                </c:pt>
                <c:pt idx="143">
                  <c:v>323.81504060161603</c:v>
                </c:pt>
                <c:pt idx="144">
                  <c:v>329.74976974209369</c:v>
                </c:pt>
                <c:pt idx="145">
                  <c:v>335.8241092668024</c:v>
                </c:pt>
                <c:pt idx="146">
                  <c:v>331.76044312455133</c:v>
                </c:pt>
                <c:pt idx="147">
                  <c:v>337.82675906390836</c:v>
                </c:pt>
                <c:pt idx="148">
                  <c:v>341.75988348721376</c:v>
                </c:pt>
                <c:pt idx="149">
                  <c:v>331.83101357785461</c:v>
                </c:pt>
                <c:pt idx="150">
                  <c:v>331.77055686959278</c:v>
                </c:pt>
                <c:pt idx="151">
                  <c:v>339.83045394077038</c:v>
                </c:pt>
                <c:pt idx="152">
                  <c:v>341.76999723243284</c:v>
                </c:pt>
                <c:pt idx="153">
                  <c:v>347.8314990207565</c:v>
                </c:pt>
                <c:pt idx="154">
                  <c:v>345.78548476584814</c:v>
                </c:pt>
                <c:pt idx="155">
                  <c:v>341.85019598833577</c:v>
                </c:pt>
                <c:pt idx="156">
                  <c:v>353.78652984583425</c:v>
                </c:pt>
                <c:pt idx="157">
                  <c:v>355.71965426921537</c:v>
                </c:pt>
                <c:pt idx="158">
                  <c:v>349.79238907695276</c:v>
                </c:pt>
                <c:pt idx="159">
                  <c:v>359.72390878331595</c:v>
                </c:pt>
                <c:pt idx="160">
                  <c:v>355.79022472269628</c:v>
                </c:pt>
                <c:pt idx="161">
                  <c:v>361.72174442903327</c:v>
                </c:pt>
                <c:pt idx="162">
                  <c:v>357.78645565134326</c:v>
                </c:pt>
                <c:pt idx="163">
                  <c:v>363.71958007475058</c:v>
                </c:pt>
                <c:pt idx="164">
                  <c:v>361.78750073165844</c:v>
                </c:pt>
                <c:pt idx="165">
                  <c:v>369.71902043774207</c:v>
                </c:pt>
                <c:pt idx="166">
                  <c:v>365.79496467989969</c:v>
                </c:pt>
                <c:pt idx="167">
                  <c:v>371.72808910295174</c:v>
                </c:pt>
                <c:pt idx="168">
                  <c:v>367.79600975958004</c:v>
                </c:pt>
                <c:pt idx="169">
                  <c:v>373.72913418298737</c:v>
                </c:pt>
                <c:pt idx="170">
                  <c:v>373.80989257620456</c:v>
                </c:pt>
                <c:pt idx="171">
                  <c:v>381.74462171642887</c:v>
                </c:pt>
                <c:pt idx="172">
                  <c:v>377.81254237305717</c:v>
                </c:pt>
                <c:pt idx="173">
                  <c:v>379.74887623040132</c:v>
                </c:pt>
                <c:pt idx="174">
                  <c:v>383.82000632122271</c:v>
                </c:pt>
                <c:pt idx="175">
                  <c:v>385.75473546149652</c:v>
                </c:pt>
                <c:pt idx="176">
                  <c:v>389.6910693189426</c:v>
                </c:pt>
                <c:pt idx="177">
                  <c:v>387.75578054153215</c:v>
                </c:pt>
                <c:pt idx="178">
                  <c:v>383.7049521354885</c:v>
                </c:pt>
                <c:pt idx="179">
                  <c:v>391.76484920684373</c:v>
                </c:pt>
                <c:pt idx="180">
                  <c:v>389.70439249830235</c:v>
                </c:pt>
                <c:pt idx="181">
                  <c:v>391.76910372074047</c:v>
                </c:pt>
                <c:pt idx="182">
                  <c:v>397.70864701242914</c:v>
                </c:pt>
                <c:pt idx="183">
                  <c:v>389.77656766903124</c:v>
                </c:pt>
                <c:pt idx="184">
                  <c:v>401.70969209238905</c:v>
                </c:pt>
                <c:pt idx="185">
                  <c:v>399.77600803204894</c:v>
                </c:pt>
                <c:pt idx="186">
                  <c:v>395.71555132358327</c:v>
                </c:pt>
                <c:pt idx="187">
                  <c:v>391.79630971659662</c:v>
                </c:pt>
                <c:pt idx="188">
                  <c:v>399.72943413992823</c:v>
                </c:pt>
                <c:pt idx="189">
                  <c:v>401.79575007943669</c:v>
                </c:pt>
                <c:pt idx="190">
                  <c:v>403.72887450299544</c:v>
                </c:pt>
                <c:pt idx="191">
                  <c:v>397.80160931055519</c:v>
                </c:pt>
                <c:pt idx="192">
                  <c:v>399.73633845100665</c:v>
                </c:pt>
                <c:pt idx="193">
                  <c:v>399.80104967352048</c:v>
                </c:pt>
                <c:pt idx="194">
                  <c:v>403.73577881389622</c:v>
                </c:pt>
                <c:pt idx="195">
                  <c:v>405.69618342729541</c:v>
                </c:pt>
                <c:pt idx="196">
                  <c:v>399.76410408382179</c:v>
                </c:pt>
                <c:pt idx="197">
                  <c:v>407.6972285071534</c:v>
                </c:pt>
                <c:pt idx="198">
                  <c:v>407.76193972966723</c:v>
                </c:pt>
                <c:pt idx="199">
                  <c:v>401.70308773834762</c:v>
                </c:pt>
                <c:pt idx="200">
                  <c:v>403.77261311181911</c:v>
                </c:pt>
                <c:pt idx="201">
                  <c:v>403.71055168648695</c:v>
                </c:pt>
              </c:numCache>
            </c:numRef>
          </c:yVal>
          <c:smooth val="1"/>
        </c:ser>
        <c:ser>
          <c:idx val="3"/>
          <c:order val="2"/>
          <c:tx>
            <c:v>-25C</c:v>
          </c:tx>
          <c:marker>
            <c:symbol val="none"/>
          </c:marker>
          <c:xVal>
            <c:numRef>
              <c:f>n25C!$D$9:$D$210</c:f>
              <c:numCache>
                <c:formatCode>General</c:formatCode>
                <c:ptCount val="202"/>
                <c:pt idx="0">
                  <c:v>-2.5093000000000001</c:v>
                </c:pt>
                <c:pt idx="1">
                  <c:v>-2.48326</c:v>
                </c:pt>
                <c:pt idx="2">
                  <c:v>-2.4590900000000002</c:v>
                </c:pt>
                <c:pt idx="3">
                  <c:v>-2.4333300000000002</c:v>
                </c:pt>
                <c:pt idx="4">
                  <c:v>-2.40916</c:v>
                </c:pt>
                <c:pt idx="5">
                  <c:v>-2.3834399999999998</c:v>
                </c:pt>
                <c:pt idx="6">
                  <c:v>-2.3592900000000001</c:v>
                </c:pt>
                <c:pt idx="7">
                  <c:v>-2.3339500000000002</c:v>
                </c:pt>
                <c:pt idx="8">
                  <c:v>-2.3081900000000002</c:v>
                </c:pt>
                <c:pt idx="9">
                  <c:v>-2.2841100000000001</c:v>
                </c:pt>
                <c:pt idx="10">
                  <c:v>-2.2583899999999999</c:v>
                </c:pt>
                <c:pt idx="11">
                  <c:v>-2.2343700000000002</c:v>
                </c:pt>
                <c:pt idx="12">
                  <c:v>-2.2086299999999999</c:v>
                </c:pt>
                <c:pt idx="13">
                  <c:v>-2.1845599999999998</c:v>
                </c:pt>
                <c:pt idx="14">
                  <c:v>-2.1588400000000001</c:v>
                </c:pt>
                <c:pt idx="15">
                  <c:v>-2.1349399999999998</c:v>
                </c:pt>
                <c:pt idx="16">
                  <c:v>-2.1092399999999998</c:v>
                </c:pt>
                <c:pt idx="17">
                  <c:v>-2.0851500000000001</c:v>
                </c:pt>
                <c:pt idx="18">
                  <c:v>-2.0594700000000001</c:v>
                </c:pt>
                <c:pt idx="19">
                  <c:v>-2.0354000000000001</c:v>
                </c:pt>
                <c:pt idx="20">
                  <c:v>-2.0097499999999999</c:v>
                </c:pt>
                <c:pt idx="21">
                  <c:v>-1.9856199999999999</c:v>
                </c:pt>
                <c:pt idx="22">
                  <c:v>-1.9599599999999999</c:v>
                </c:pt>
                <c:pt idx="23">
                  <c:v>-1.9358599999999999</c:v>
                </c:pt>
                <c:pt idx="24">
                  <c:v>-1.91029</c:v>
                </c:pt>
                <c:pt idx="25">
                  <c:v>-1.8861600000000001</c:v>
                </c:pt>
                <c:pt idx="26">
                  <c:v>-1.86046</c:v>
                </c:pt>
                <c:pt idx="27">
                  <c:v>-1.8347500000000001</c:v>
                </c:pt>
                <c:pt idx="28">
                  <c:v>-1.81073</c:v>
                </c:pt>
                <c:pt idx="29">
                  <c:v>-1.7850200000000001</c:v>
                </c:pt>
                <c:pt idx="30">
                  <c:v>-1.7609300000000001</c:v>
                </c:pt>
                <c:pt idx="31">
                  <c:v>-1.73522</c:v>
                </c:pt>
                <c:pt idx="32">
                  <c:v>-1.71129</c:v>
                </c:pt>
                <c:pt idx="33">
                  <c:v>-1.6855599999999999</c:v>
                </c:pt>
                <c:pt idx="34">
                  <c:v>-1.6614800000000001</c:v>
                </c:pt>
                <c:pt idx="35">
                  <c:v>-1.6357600000000001</c:v>
                </c:pt>
                <c:pt idx="36">
                  <c:v>-1.6118300000000001</c:v>
                </c:pt>
                <c:pt idx="37">
                  <c:v>-1.5861000000000001</c:v>
                </c:pt>
                <c:pt idx="38">
                  <c:v>-1.5619799999999999</c:v>
                </c:pt>
                <c:pt idx="39">
                  <c:v>-1.5362800000000001</c:v>
                </c:pt>
                <c:pt idx="40">
                  <c:v>-1.5121</c:v>
                </c:pt>
                <c:pt idx="41">
                  <c:v>-1.48638</c:v>
                </c:pt>
                <c:pt idx="42">
                  <c:v>-1.46228</c:v>
                </c:pt>
                <c:pt idx="43">
                  <c:v>-1.4365699999999999</c:v>
                </c:pt>
                <c:pt idx="44">
                  <c:v>-1.41256</c:v>
                </c:pt>
                <c:pt idx="45">
                  <c:v>-1.3868499999999999</c:v>
                </c:pt>
                <c:pt idx="46">
                  <c:v>-1.3611800000000001</c:v>
                </c:pt>
                <c:pt idx="47">
                  <c:v>-1.3370599999999999</c:v>
                </c:pt>
                <c:pt idx="48">
                  <c:v>-1.31152</c:v>
                </c:pt>
                <c:pt idx="49">
                  <c:v>-1.2874399999999999</c:v>
                </c:pt>
                <c:pt idx="50">
                  <c:v>-1.2617700000000001</c:v>
                </c:pt>
                <c:pt idx="51">
                  <c:v>-1.2376199999999999</c:v>
                </c:pt>
                <c:pt idx="52">
                  <c:v>-1.21197</c:v>
                </c:pt>
                <c:pt idx="53">
                  <c:v>-1.1879</c:v>
                </c:pt>
                <c:pt idx="54">
                  <c:v>-1.16218</c:v>
                </c:pt>
                <c:pt idx="55">
                  <c:v>-1.13809</c:v>
                </c:pt>
                <c:pt idx="56">
                  <c:v>-1.1123499999999999</c:v>
                </c:pt>
                <c:pt idx="57">
                  <c:v>-1.0884</c:v>
                </c:pt>
                <c:pt idx="58">
                  <c:v>-1.06271</c:v>
                </c:pt>
                <c:pt idx="59">
                  <c:v>-1.03861</c:v>
                </c:pt>
                <c:pt idx="60">
                  <c:v>-1.0128900000000001</c:v>
                </c:pt>
                <c:pt idx="61">
                  <c:v>-0.98888600000000004</c:v>
                </c:pt>
                <c:pt idx="62">
                  <c:v>-0.96316599999999997</c:v>
                </c:pt>
                <c:pt idx="63">
                  <c:v>-0.93906199999999995</c:v>
                </c:pt>
                <c:pt idx="64">
                  <c:v>-0.91334300000000002</c:v>
                </c:pt>
                <c:pt idx="65">
                  <c:v>-0.88780999999999999</c:v>
                </c:pt>
                <c:pt idx="66">
                  <c:v>-0.86370400000000003</c:v>
                </c:pt>
                <c:pt idx="67">
                  <c:v>-0.83801700000000001</c:v>
                </c:pt>
                <c:pt idx="68">
                  <c:v>-0.81389299999999998</c:v>
                </c:pt>
                <c:pt idx="69">
                  <c:v>-0.78825599999999996</c:v>
                </c:pt>
                <c:pt idx="70">
                  <c:v>-0.76419199999999998</c:v>
                </c:pt>
                <c:pt idx="71">
                  <c:v>-0.73853400000000002</c:v>
                </c:pt>
                <c:pt idx="72">
                  <c:v>-0.71441100000000002</c:v>
                </c:pt>
                <c:pt idx="73">
                  <c:v>-0.68906000000000001</c:v>
                </c:pt>
                <c:pt idx="74">
                  <c:v>-0.66489799999999999</c:v>
                </c:pt>
                <c:pt idx="75">
                  <c:v>-0.63917500000000005</c:v>
                </c:pt>
                <c:pt idx="76">
                  <c:v>-0.61507500000000004</c:v>
                </c:pt>
                <c:pt idx="77">
                  <c:v>-0.58943299999999998</c:v>
                </c:pt>
                <c:pt idx="78">
                  <c:v>-0.56536399999999998</c:v>
                </c:pt>
                <c:pt idx="79">
                  <c:v>-0.53967600000000004</c:v>
                </c:pt>
                <c:pt idx="80">
                  <c:v>-0.51555099999999998</c:v>
                </c:pt>
                <c:pt idx="81">
                  <c:v>-0.49007099999999998</c:v>
                </c:pt>
                <c:pt idx="82">
                  <c:v>-0.46595700000000001</c:v>
                </c:pt>
                <c:pt idx="83">
                  <c:v>-0.44028</c:v>
                </c:pt>
                <c:pt idx="84">
                  <c:v>-0.41456599999999999</c:v>
                </c:pt>
                <c:pt idx="85">
                  <c:v>-0.39047300000000001</c:v>
                </c:pt>
                <c:pt idx="86">
                  <c:v>-0.36477300000000001</c:v>
                </c:pt>
                <c:pt idx="87">
                  <c:v>-0.340698</c:v>
                </c:pt>
                <c:pt idx="88">
                  <c:v>-0.31498599999999999</c:v>
                </c:pt>
                <c:pt idx="89">
                  <c:v>-0.29087400000000002</c:v>
                </c:pt>
                <c:pt idx="90">
                  <c:v>-0.26534400000000002</c:v>
                </c:pt>
                <c:pt idx="91">
                  <c:v>-0.241198</c:v>
                </c:pt>
                <c:pt idx="92">
                  <c:v>-0.21551300000000001</c:v>
                </c:pt>
                <c:pt idx="93">
                  <c:v>-0.19137299999999999</c:v>
                </c:pt>
                <c:pt idx="94">
                  <c:v>-0.16573599999999999</c:v>
                </c:pt>
                <c:pt idx="95">
                  <c:v>-0.14166300000000001</c:v>
                </c:pt>
                <c:pt idx="96">
                  <c:v>-0.116023</c:v>
                </c:pt>
                <c:pt idx="97">
                  <c:v>-9.1880400000000001E-2</c:v>
                </c:pt>
                <c:pt idx="98">
                  <c:v>-6.6381399999999993E-2</c:v>
                </c:pt>
                <c:pt idx="99">
                  <c:v>-4.2277700000000001E-2</c:v>
                </c:pt>
                <c:pt idx="100">
                  <c:v>-1.6630200000000001E-2</c:v>
                </c:pt>
                <c:pt idx="101">
                  <c:v>1.6609700000000002E-2</c:v>
                </c:pt>
                <c:pt idx="102">
                  <c:v>4.2313099999999999E-2</c:v>
                </c:pt>
                <c:pt idx="103">
                  <c:v>6.6413299999999995E-2</c:v>
                </c:pt>
                <c:pt idx="104">
                  <c:v>9.1908400000000001E-2</c:v>
                </c:pt>
                <c:pt idx="105">
                  <c:v>0.116066</c:v>
                </c:pt>
                <c:pt idx="106">
                  <c:v>0.141758</c:v>
                </c:pt>
                <c:pt idx="107">
                  <c:v>0.16584099999999999</c:v>
                </c:pt>
                <c:pt idx="108">
                  <c:v>0.19148999999999999</c:v>
                </c:pt>
                <c:pt idx="109">
                  <c:v>0.215585</c:v>
                </c:pt>
                <c:pt idx="110">
                  <c:v>0.241283</c:v>
                </c:pt>
                <c:pt idx="111">
                  <c:v>0.26537500000000003</c:v>
                </c:pt>
                <c:pt idx="112">
                  <c:v>0.29091</c:v>
                </c:pt>
                <c:pt idx="113">
                  <c:v>0.31502200000000002</c:v>
                </c:pt>
                <c:pt idx="114">
                  <c:v>0.340667</c:v>
                </c:pt>
                <c:pt idx="115">
                  <c:v>0.36477999999999999</c:v>
                </c:pt>
                <c:pt idx="116">
                  <c:v>0.39050099999999999</c:v>
                </c:pt>
                <c:pt idx="117">
                  <c:v>0.41454299999999999</c:v>
                </c:pt>
                <c:pt idx="118">
                  <c:v>0.44024799999999997</c:v>
                </c:pt>
                <c:pt idx="119">
                  <c:v>0.46593000000000001</c:v>
                </c:pt>
                <c:pt idx="120">
                  <c:v>0.49005700000000002</c:v>
                </c:pt>
                <c:pt idx="121">
                  <c:v>0.51553800000000005</c:v>
                </c:pt>
                <c:pt idx="122">
                  <c:v>0.53969699999999998</c:v>
                </c:pt>
                <c:pt idx="123">
                  <c:v>0.56538699999999997</c:v>
                </c:pt>
                <c:pt idx="124">
                  <c:v>0.58944399999999997</c:v>
                </c:pt>
                <c:pt idx="125">
                  <c:v>0.61512299999999998</c:v>
                </c:pt>
                <c:pt idx="126">
                  <c:v>0.63923700000000006</c:v>
                </c:pt>
                <c:pt idx="127">
                  <c:v>0.66493000000000002</c:v>
                </c:pt>
                <c:pt idx="128">
                  <c:v>0.68902799999999997</c:v>
                </c:pt>
                <c:pt idx="129">
                  <c:v>0.71436999999999995</c:v>
                </c:pt>
                <c:pt idx="130">
                  <c:v>0.73848199999999997</c:v>
                </c:pt>
                <c:pt idx="131">
                  <c:v>0.76414899999999997</c:v>
                </c:pt>
                <c:pt idx="132">
                  <c:v>0.78822599999999998</c:v>
                </c:pt>
                <c:pt idx="133">
                  <c:v>0.81383300000000003</c:v>
                </c:pt>
                <c:pt idx="134">
                  <c:v>0.83797999999999995</c:v>
                </c:pt>
                <c:pt idx="135">
                  <c:v>0.86365199999999998</c:v>
                </c:pt>
                <c:pt idx="136">
                  <c:v>0.88777099999999998</c:v>
                </c:pt>
                <c:pt idx="137">
                  <c:v>0.91327000000000003</c:v>
                </c:pt>
                <c:pt idx="138">
                  <c:v>0.938971</c:v>
                </c:pt>
                <c:pt idx="139">
                  <c:v>0.96305700000000005</c:v>
                </c:pt>
                <c:pt idx="140">
                  <c:v>0.98877099999999996</c:v>
                </c:pt>
                <c:pt idx="141">
                  <c:v>1.0127900000000001</c:v>
                </c:pt>
                <c:pt idx="142">
                  <c:v>1.0384800000000001</c:v>
                </c:pt>
                <c:pt idx="143">
                  <c:v>1.0625599999999999</c:v>
                </c:pt>
                <c:pt idx="144">
                  <c:v>1.0883</c:v>
                </c:pt>
                <c:pt idx="145">
                  <c:v>1.1122399999999999</c:v>
                </c:pt>
                <c:pt idx="146">
                  <c:v>1.1379699999999999</c:v>
                </c:pt>
                <c:pt idx="147">
                  <c:v>1.16204</c:v>
                </c:pt>
                <c:pt idx="148">
                  <c:v>1.1877200000000001</c:v>
                </c:pt>
                <c:pt idx="149">
                  <c:v>1.2118100000000001</c:v>
                </c:pt>
                <c:pt idx="150">
                  <c:v>1.2374499999999999</c:v>
                </c:pt>
                <c:pt idx="151">
                  <c:v>1.26159</c:v>
                </c:pt>
                <c:pt idx="152">
                  <c:v>1.2872600000000001</c:v>
                </c:pt>
                <c:pt idx="153">
                  <c:v>1.3113999999999999</c:v>
                </c:pt>
                <c:pt idx="154">
                  <c:v>1.3369200000000001</c:v>
                </c:pt>
                <c:pt idx="155">
                  <c:v>1.36104</c:v>
                </c:pt>
                <c:pt idx="156">
                  <c:v>1.3867100000000001</c:v>
                </c:pt>
                <c:pt idx="157">
                  <c:v>1.41245</c:v>
                </c:pt>
                <c:pt idx="158">
                  <c:v>1.4364600000000001</c:v>
                </c:pt>
                <c:pt idx="159">
                  <c:v>1.46221</c:v>
                </c:pt>
                <c:pt idx="160">
                  <c:v>1.48628</c:v>
                </c:pt>
                <c:pt idx="161">
                  <c:v>1.5119899999999999</c:v>
                </c:pt>
                <c:pt idx="162">
                  <c:v>1.5361499999999999</c:v>
                </c:pt>
                <c:pt idx="163">
                  <c:v>1.56186</c:v>
                </c:pt>
                <c:pt idx="164">
                  <c:v>1.58596</c:v>
                </c:pt>
                <c:pt idx="165">
                  <c:v>1.61165</c:v>
                </c:pt>
                <c:pt idx="166">
                  <c:v>1.63561</c:v>
                </c:pt>
                <c:pt idx="167">
                  <c:v>1.6613199999999999</c:v>
                </c:pt>
                <c:pt idx="168">
                  <c:v>1.6854100000000001</c:v>
                </c:pt>
                <c:pt idx="169">
                  <c:v>1.7111400000000001</c:v>
                </c:pt>
                <c:pt idx="170">
                  <c:v>1.7350699999999999</c:v>
                </c:pt>
                <c:pt idx="171">
                  <c:v>1.7607900000000001</c:v>
                </c:pt>
                <c:pt idx="172">
                  <c:v>1.7848599999999999</c:v>
                </c:pt>
                <c:pt idx="173">
                  <c:v>1.8106</c:v>
                </c:pt>
                <c:pt idx="174">
                  <c:v>1.8346100000000001</c:v>
                </c:pt>
                <c:pt idx="175">
                  <c:v>1.86032</c:v>
                </c:pt>
                <c:pt idx="176">
                  <c:v>1.8859999999999999</c:v>
                </c:pt>
                <c:pt idx="177">
                  <c:v>1.9101399999999999</c:v>
                </c:pt>
                <c:pt idx="178">
                  <c:v>1.93571</c:v>
                </c:pt>
                <c:pt idx="179">
                  <c:v>1.95983</c:v>
                </c:pt>
                <c:pt idx="180">
                  <c:v>1.98553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2.0850900000000001</c:v>
                </c:pt>
                <c:pt idx="185">
                  <c:v>2.1091700000000002</c:v>
                </c:pt>
                <c:pt idx="186">
                  <c:v>2.13489</c:v>
                </c:pt>
                <c:pt idx="187">
                  <c:v>2.1587800000000001</c:v>
                </c:pt>
                <c:pt idx="188">
                  <c:v>2.1844999999999999</c:v>
                </c:pt>
                <c:pt idx="189">
                  <c:v>2.2085900000000001</c:v>
                </c:pt>
                <c:pt idx="190">
                  <c:v>2.2343199999999999</c:v>
                </c:pt>
                <c:pt idx="191">
                  <c:v>2.25834</c:v>
                </c:pt>
                <c:pt idx="192">
                  <c:v>2.2840400000000001</c:v>
                </c:pt>
                <c:pt idx="193">
                  <c:v>2.3081200000000002</c:v>
                </c:pt>
                <c:pt idx="194">
                  <c:v>2.3338700000000001</c:v>
                </c:pt>
                <c:pt idx="195">
                  <c:v>2.3592499999999998</c:v>
                </c:pt>
                <c:pt idx="196">
                  <c:v>2.3833500000000001</c:v>
                </c:pt>
                <c:pt idx="197">
                  <c:v>2.4090600000000002</c:v>
                </c:pt>
                <c:pt idx="198">
                  <c:v>2.4331800000000001</c:v>
                </c:pt>
                <c:pt idx="199">
                  <c:v>2.45886</c:v>
                </c:pt>
                <c:pt idx="200">
                  <c:v>2.48292</c:v>
                </c:pt>
                <c:pt idx="201">
                  <c:v>2.5085999999999999</c:v>
                </c:pt>
              </c:numCache>
            </c:numRef>
          </c:xVal>
          <c:yVal>
            <c:numRef>
              <c:f>n25C!$L$9:$L$210</c:f>
              <c:numCache>
                <c:formatCode>General</c:formatCode>
                <c:ptCount val="202"/>
                <c:pt idx="0">
                  <c:v>-9.7271815286181784</c:v>
                </c:pt>
                <c:pt idx="1">
                  <c:v>-25.011227577853568</c:v>
                </c:pt>
                <c:pt idx="2">
                  <c:v>-24.151651449955125</c:v>
                </c:pt>
                <c:pt idx="3">
                  <c:v>-20.220934102210819</c:v>
                </c:pt>
                <c:pt idx="4">
                  <c:v>-16.962320804636555</c:v>
                </c:pt>
                <c:pt idx="5">
                  <c:v>-13.428233551082691</c:v>
                </c:pt>
                <c:pt idx="6">
                  <c:v>-4.9701016684888799</c:v>
                </c:pt>
                <c:pt idx="7">
                  <c:v>3.792389077084124</c:v>
                </c:pt>
                <c:pt idx="8">
                  <c:v>4.52439019849038</c:v>
                </c:pt>
                <c:pt idx="9">
                  <c:v>9.7894223643368861</c:v>
                </c:pt>
                <c:pt idx="10">
                  <c:v>11.72415150469952</c:v>
                </c:pt>
                <c:pt idx="11">
                  <c:v>16.594158293536942</c:v>
                </c:pt>
                <c:pt idx="12">
                  <c:v>19.726801301711561</c:v>
                </c:pt>
                <c:pt idx="13">
                  <c:v>28.191352052475693</c:v>
                </c:pt>
                <c:pt idx="14">
                  <c:v>30.525920721213854</c:v>
                </c:pt>
                <c:pt idx="15">
                  <c:v>27.408765246450528</c:v>
                </c:pt>
                <c:pt idx="16">
                  <c:v>33.343494386839367</c:v>
                </c:pt>
                <c:pt idx="17">
                  <c:v>38.607724194239523</c:v>
                </c:pt>
                <c:pt idx="18">
                  <c:v>47.342934749772247</c:v>
                </c:pt>
                <c:pt idx="19">
                  <c:v>49.809892576124781</c:v>
                </c:pt>
                <c:pt idx="20">
                  <c:v>52.150077754520296</c:v>
                </c:pt>
                <c:pt idx="21">
                  <c:v>49.014468033625747</c:v>
                </c:pt>
                <c:pt idx="22">
                  <c:v>50.554171796868275</c:v>
                </c:pt>
                <c:pt idx="23">
                  <c:v>57.416957358835674</c:v>
                </c:pt>
                <c:pt idx="24">
                  <c:v>59.363721877314646</c:v>
                </c:pt>
                <c:pt idx="25">
                  <c:v>66.224100363676541</c:v>
                </c:pt>
                <c:pt idx="26">
                  <c:v>61.363162240057882</c:v>
                </c:pt>
                <c:pt idx="27">
                  <c:v>68.096768078662606</c:v>
                </c:pt>
                <c:pt idx="28">
                  <c:v>66.169502886337384</c:v>
                </c:pt>
                <c:pt idx="29">
                  <c:v>69.304552970184119</c:v>
                </c:pt>
                <c:pt idx="30">
                  <c:v>73.769103720966456</c:v>
                </c:pt>
                <c:pt idx="31">
                  <c:v>79.303190974577831</c:v>
                </c:pt>
                <c:pt idx="32">
                  <c:v>72.58507266958425</c:v>
                </c:pt>
                <c:pt idx="33">
                  <c:v>79.317073790896586</c:v>
                </c:pt>
                <c:pt idx="34">
                  <c:v>81.783229258869383</c:v>
                </c:pt>
                <c:pt idx="35">
                  <c:v>81.718760757665265</c:v>
                </c:pt>
                <c:pt idx="36">
                  <c:v>92.193742169444093</c:v>
                </c:pt>
                <c:pt idx="37">
                  <c:v>90.12927366831569</c:v>
                </c:pt>
                <c:pt idx="38">
                  <c:v>89.793343003963244</c:v>
                </c:pt>
                <c:pt idx="39">
                  <c:v>90.130318748293803</c:v>
                </c:pt>
                <c:pt idx="40">
                  <c:v>93.787969215641809</c:v>
                </c:pt>
                <c:pt idx="41">
                  <c:v>92.523982129666393</c:v>
                </c:pt>
                <c:pt idx="42">
                  <c:v>94.988532880480037</c:v>
                </c:pt>
                <c:pt idx="43">
                  <c:v>96.524224851091134</c:v>
                </c:pt>
                <c:pt idx="44">
                  <c:v>98.196317772059061</c:v>
                </c:pt>
                <c:pt idx="45">
                  <c:v>94.933935403140879</c:v>
                </c:pt>
                <c:pt idx="46">
                  <c:v>104.46962737380439</c:v>
                </c:pt>
                <c:pt idx="47">
                  <c:v>104.53353623773864</c:v>
                </c:pt>
                <c:pt idx="48">
                  <c:v>97.286398680962449</c:v>
                </c:pt>
                <c:pt idx="49">
                  <c:v>99.352714620470906</c:v>
                </c:pt>
                <c:pt idx="50">
                  <c:v>103.29065319503172</c:v>
                </c:pt>
                <c:pt idx="51">
                  <c:v>107.75038979460305</c:v>
                </c:pt>
                <c:pt idx="52">
                  <c:v>104.89266110518258</c:v>
                </c:pt>
                <c:pt idx="53">
                  <c:v>114.95656996913795</c:v>
                </c:pt>
                <c:pt idx="54">
                  <c:v>110.09402712853777</c:v>
                </c:pt>
                <c:pt idx="55">
                  <c:v>112.15954070955547</c:v>
                </c:pt>
                <c:pt idx="56">
                  <c:v>113.69282560460547</c:v>
                </c:pt>
                <c:pt idx="57">
                  <c:v>109.37213975235061</c:v>
                </c:pt>
                <c:pt idx="58">
                  <c:v>116.10735030784802</c:v>
                </c:pt>
                <c:pt idx="59">
                  <c:v>116.97254294542603</c:v>
                </c:pt>
                <c:pt idx="60">
                  <c:v>112.90967916148809</c:v>
                </c:pt>
                <c:pt idx="61">
                  <c:v>121.7793650067911</c:v>
                </c:pt>
                <c:pt idx="62">
                  <c:v>119.71569886428668</c:v>
                </c:pt>
                <c:pt idx="63">
                  <c:v>120.98041008661298</c:v>
                </c:pt>
                <c:pt idx="64">
                  <c:v>135.11032507595999</c:v>
                </c:pt>
                <c:pt idx="65">
                  <c:v>126.4643108211061</c:v>
                </c:pt>
                <c:pt idx="66">
                  <c:v>131.32741732659881</c:v>
                </c:pt>
                <c:pt idx="67">
                  <c:v>127.86696061821699</c:v>
                </c:pt>
                <c:pt idx="68">
                  <c:v>129.13006712338415</c:v>
                </c:pt>
                <c:pt idx="69">
                  <c:v>135.66961041506787</c:v>
                </c:pt>
                <c:pt idx="70">
                  <c:v>132.93913578884542</c:v>
                </c:pt>
                <c:pt idx="71">
                  <c:v>131.28028379734147</c:v>
                </c:pt>
                <c:pt idx="72">
                  <c:v>132.74339030280302</c:v>
                </c:pt>
                <c:pt idx="73">
                  <c:v>148.50219019919564</c:v>
                </c:pt>
                <c:pt idx="74">
                  <c:v>138.16690142167687</c:v>
                </c:pt>
                <c:pt idx="75">
                  <c:v>135.50323527908859</c:v>
                </c:pt>
                <c:pt idx="76">
                  <c:v>141.56634178457139</c:v>
                </c:pt>
                <c:pt idx="77">
                  <c:v>139.10909451029241</c:v>
                </c:pt>
                <c:pt idx="78">
                  <c:v>139.37701516670842</c:v>
                </c:pt>
                <c:pt idx="79">
                  <c:v>139.71495374143217</c:v>
                </c:pt>
                <c:pt idx="80">
                  <c:v>140.77806024683781</c:v>
                </c:pt>
                <c:pt idx="81">
                  <c:v>146.73044127473389</c:v>
                </c:pt>
                <c:pt idx="82">
                  <c:v>145.99515249722472</c:v>
                </c:pt>
                <c:pt idx="83">
                  <c:v>148.53309107190071</c:v>
                </c:pt>
                <c:pt idx="84">
                  <c:v>155.6662154951205</c:v>
                </c:pt>
                <c:pt idx="85">
                  <c:v>151.13413615175375</c:v>
                </c:pt>
                <c:pt idx="86">
                  <c:v>153.07047000936436</c:v>
                </c:pt>
                <c:pt idx="87">
                  <c:v>156.13678594883496</c:v>
                </c:pt>
                <c:pt idx="88">
                  <c:v>155.67311980628773</c:v>
                </c:pt>
                <c:pt idx="89">
                  <c:v>151.33943574570097</c:v>
                </c:pt>
                <c:pt idx="90">
                  <c:v>159.2870026226656</c:v>
                </c:pt>
                <c:pt idx="91">
                  <c:v>156.1501091281059</c:v>
                </c:pt>
                <c:pt idx="92">
                  <c:v>161.08644298560293</c:v>
                </c:pt>
                <c:pt idx="93">
                  <c:v>163.1479447739892</c:v>
                </c:pt>
                <c:pt idx="94">
                  <c:v>165.68909278245059</c:v>
                </c:pt>
                <c:pt idx="95">
                  <c:v>165.15701343919886</c:v>
                </c:pt>
                <c:pt idx="96">
                  <c:v>167.09816144793166</c:v>
                </c:pt>
                <c:pt idx="97">
                  <c:v>172.638058519059</c:v>
                </c:pt>
                <c:pt idx="98">
                  <c:v>170.79204426426742</c:v>
                </c:pt>
                <c:pt idx="99">
                  <c:v>172.11675548667316</c:v>
                </c:pt>
                <c:pt idx="100">
                  <c:v>176.55629877832979</c:v>
                </c:pt>
                <c:pt idx="101">
                  <c:v>177.90765430305555</c:v>
                </c:pt>
                <c:pt idx="102">
                  <c:v>179.16398816071322</c:v>
                </c:pt>
                <c:pt idx="103">
                  <c:v>181.18869938312798</c:v>
                </c:pt>
                <c:pt idx="104">
                  <c:v>192.11787097699329</c:v>
                </c:pt>
                <c:pt idx="105">
                  <c:v>178.66418691667718</c:v>
                </c:pt>
                <c:pt idx="106">
                  <c:v>186.19891605711203</c:v>
                </c:pt>
                <c:pt idx="107">
                  <c:v>187.66523199653662</c:v>
                </c:pt>
                <c:pt idx="108">
                  <c:v>195.80317057101837</c:v>
                </c:pt>
                <c:pt idx="109">
                  <c:v>194.8694865106404</c:v>
                </c:pt>
                <c:pt idx="110">
                  <c:v>193.20742508508459</c:v>
                </c:pt>
                <c:pt idx="111">
                  <c:v>200.87053159052459</c:v>
                </c:pt>
                <c:pt idx="112">
                  <c:v>199.82130790161534</c:v>
                </c:pt>
                <c:pt idx="113">
                  <c:v>207.48280968980737</c:v>
                </c:pt>
                <c:pt idx="114">
                  <c:v>208.42395769857802</c:v>
                </c:pt>
                <c:pt idx="115">
                  <c:v>207.88866892091917</c:v>
                </c:pt>
                <c:pt idx="116">
                  <c:v>209.62339806134267</c:v>
                </c:pt>
                <c:pt idx="117">
                  <c:v>211.29292343511352</c:v>
                </c:pt>
                <c:pt idx="118">
                  <c:v>220.22604785840727</c:v>
                </c:pt>
                <c:pt idx="119">
                  <c:v>217.7655911498988</c:v>
                </c:pt>
                <c:pt idx="120">
                  <c:v>214.43030237255911</c:v>
                </c:pt>
                <c:pt idx="121">
                  <c:v>216.18428811747137</c:v>
                </c:pt>
                <c:pt idx="122">
                  <c:v>218.44418518890407</c:v>
                </c:pt>
                <c:pt idx="123">
                  <c:v>226.37891432930601</c:v>
                </c:pt>
                <c:pt idx="124">
                  <c:v>229.04683498596867</c:v>
                </c:pt>
                <c:pt idx="125">
                  <c:v>227.18637827745525</c:v>
                </c:pt>
                <c:pt idx="126">
                  <c:v>230.44948478290195</c:v>
                </c:pt>
                <c:pt idx="127">
                  <c:v>229.78742335748592</c:v>
                </c:pt>
                <c:pt idx="128">
                  <c:v>228.25373929702408</c:v>
                </c:pt>
                <c:pt idx="129">
                  <c:v>237.81574862740129</c:v>
                </c:pt>
                <c:pt idx="130">
                  <c:v>233.48206456699216</c:v>
                </c:pt>
                <c:pt idx="131">
                  <c:v>246.01679370741539</c:v>
                </c:pt>
                <c:pt idx="132">
                  <c:v>236.68792379822889</c:v>
                </c:pt>
                <c:pt idx="133">
                  <c:v>249.22746708959664</c:v>
                </c:pt>
                <c:pt idx="134">
                  <c:v>245.89057359509781</c:v>
                </c:pt>
                <c:pt idx="135">
                  <c:v>249.42851216964712</c:v>
                </c:pt>
                <c:pt idx="136">
                  <c:v>247.69322339217581</c:v>
                </c:pt>
                <c:pt idx="137">
                  <c:v>249.84560442016246</c:v>
                </c:pt>
                <c:pt idx="138">
                  <c:v>259.57872884347921</c:v>
                </c:pt>
                <c:pt idx="139">
                  <c:v>260.44504478308642</c:v>
                </c:pt>
                <c:pt idx="140">
                  <c:v>259.5813786405721</c:v>
                </c:pt>
                <c:pt idx="141">
                  <c:v>261.85250873123067</c:v>
                </c:pt>
                <c:pt idx="142">
                  <c:v>265.78884258867674</c:v>
                </c:pt>
                <c:pt idx="143">
                  <c:v>267.85515852836284</c:v>
                </c:pt>
                <c:pt idx="144">
                  <c:v>273.78667823452218</c:v>
                </c:pt>
                <c:pt idx="145">
                  <c:v>275.86422719352299</c:v>
                </c:pt>
                <c:pt idx="146">
                  <c:v>271.80056105091666</c:v>
                </c:pt>
                <c:pt idx="147">
                  <c:v>267.87008642461529</c:v>
                </c:pt>
                <c:pt idx="148">
                  <c:v>277.80481556494152</c:v>
                </c:pt>
                <c:pt idx="149">
                  <c:v>273.87273622156982</c:v>
                </c:pt>
                <c:pt idx="150">
                  <c:v>279.81227951325849</c:v>
                </c:pt>
                <c:pt idx="151">
                  <c:v>277.87538601860007</c:v>
                </c:pt>
                <c:pt idx="152">
                  <c:v>281.81332459311648</c:v>
                </c:pt>
                <c:pt idx="153">
                  <c:v>283.87482638141392</c:v>
                </c:pt>
                <c:pt idx="154">
                  <c:v>285.82560269256874</c:v>
                </c:pt>
                <c:pt idx="155">
                  <c:v>287.88870919793652</c:v>
                </c:pt>
                <c:pt idx="156">
                  <c:v>291.82664777245293</c:v>
                </c:pt>
                <c:pt idx="157">
                  <c:v>289.76137691287818</c:v>
                </c:pt>
                <c:pt idx="158">
                  <c:v>293.83250700352193</c:v>
                </c:pt>
                <c:pt idx="159">
                  <c:v>293.76563142697876</c:v>
                </c:pt>
                <c:pt idx="160">
                  <c:v>297.8319473664115</c:v>
                </c:pt>
                <c:pt idx="161">
                  <c:v>297.76828122383137</c:v>
                </c:pt>
                <c:pt idx="162">
                  <c:v>303.82657357801435</c:v>
                </c:pt>
                <c:pt idx="163">
                  <c:v>303.76290743543422</c:v>
                </c:pt>
                <c:pt idx="164">
                  <c:v>305.82761865787234</c:v>
                </c:pt>
                <c:pt idx="165">
                  <c:v>309.76395251549604</c:v>
                </c:pt>
                <c:pt idx="166">
                  <c:v>303.84310619151478</c:v>
                </c:pt>
                <c:pt idx="167">
                  <c:v>311.77623061484638</c:v>
                </c:pt>
                <c:pt idx="168">
                  <c:v>311.84254655425292</c:v>
                </c:pt>
                <c:pt idx="169">
                  <c:v>311.77727569460245</c:v>
                </c:pt>
                <c:pt idx="170">
                  <c:v>311.85642937074931</c:v>
                </c:pt>
                <c:pt idx="171">
                  <c:v>313.79115851120076</c:v>
                </c:pt>
                <c:pt idx="172">
                  <c:v>317.8574744506335</c:v>
                </c:pt>
                <c:pt idx="173">
                  <c:v>311.79380830810288</c:v>
                </c:pt>
                <c:pt idx="174">
                  <c:v>307.86814783301253</c:v>
                </c:pt>
                <c:pt idx="175">
                  <c:v>319.7996675393</c:v>
                </c:pt>
                <c:pt idx="176">
                  <c:v>325.736001396848</c:v>
                </c:pt>
                <c:pt idx="177">
                  <c:v>319.80071261923371</c:v>
                </c:pt>
                <c:pt idx="178">
                  <c:v>315.74988421319006</c:v>
                </c:pt>
                <c:pt idx="179">
                  <c:v>313.81459543560197</c:v>
                </c:pt>
                <c:pt idx="180">
                  <c:v>319.74932457607963</c:v>
                </c:pt>
                <c:pt idx="181">
                  <c:v>317.81403579831391</c:v>
                </c:pt>
                <c:pt idx="182">
                  <c:v>323.75357909018021</c:v>
                </c:pt>
                <c:pt idx="183">
                  <c:v>325.81989502968867</c:v>
                </c:pt>
                <c:pt idx="184">
                  <c:v>323.75622888718425</c:v>
                </c:pt>
                <c:pt idx="185">
                  <c:v>329.82094010964857</c:v>
                </c:pt>
                <c:pt idx="186">
                  <c:v>331.75566924992239</c:v>
                </c:pt>
                <c:pt idx="187">
                  <c:v>323.84124179429818</c:v>
                </c:pt>
                <c:pt idx="188">
                  <c:v>325.77597093474964</c:v>
                </c:pt>
                <c:pt idx="189">
                  <c:v>325.84228687415617</c:v>
                </c:pt>
                <c:pt idx="190">
                  <c:v>321.77862073154984</c:v>
                </c:pt>
                <c:pt idx="191">
                  <c:v>327.84814610522517</c:v>
                </c:pt>
                <c:pt idx="192">
                  <c:v>325.78608467979109</c:v>
                </c:pt>
                <c:pt idx="193">
                  <c:v>327.85240061947718</c:v>
                </c:pt>
                <c:pt idx="194">
                  <c:v>323.78712975980051</c:v>
                </c:pt>
                <c:pt idx="195">
                  <c:v>317.75234852453593</c:v>
                </c:pt>
                <c:pt idx="196">
                  <c:v>323.81545502992992</c:v>
                </c:pt>
                <c:pt idx="197">
                  <c:v>327.75018417030566</c:v>
                </c:pt>
                <c:pt idx="198">
                  <c:v>329.81329067567344</c:v>
                </c:pt>
                <c:pt idx="199">
                  <c:v>327.7528339673097</c:v>
                </c:pt>
                <c:pt idx="200">
                  <c:v>321.82396405797675</c:v>
                </c:pt>
                <c:pt idx="201">
                  <c:v>327.76029791552475</c:v>
                </c:pt>
              </c:numCache>
            </c:numRef>
          </c:yVal>
          <c:smooth val="1"/>
        </c:ser>
        <c:ser>
          <c:idx val="4"/>
          <c:order val="3"/>
          <c:tx>
            <c:v>0C</c:v>
          </c:tx>
          <c:marker>
            <c:symbol val="none"/>
          </c:marker>
          <c:xVal>
            <c:numRef>
              <c:f>'0C'!$D$9:$D$210</c:f>
              <c:numCache>
                <c:formatCode>General</c:formatCode>
                <c:ptCount val="202"/>
                <c:pt idx="0">
                  <c:v>-2.5098500000000001</c:v>
                </c:pt>
                <c:pt idx="1">
                  <c:v>-2.4838100000000001</c:v>
                </c:pt>
                <c:pt idx="2">
                  <c:v>-2.4596200000000001</c:v>
                </c:pt>
                <c:pt idx="3">
                  <c:v>-2.4338799999999998</c:v>
                </c:pt>
                <c:pt idx="4">
                  <c:v>-2.4097300000000001</c:v>
                </c:pt>
                <c:pt idx="5">
                  <c:v>-2.3839999999999999</c:v>
                </c:pt>
                <c:pt idx="6">
                  <c:v>-2.3598300000000001</c:v>
                </c:pt>
                <c:pt idx="7">
                  <c:v>-2.3344800000000001</c:v>
                </c:pt>
                <c:pt idx="8">
                  <c:v>-2.3087200000000001</c:v>
                </c:pt>
                <c:pt idx="9">
                  <c:v>-2.2846099999999998</c:v>
                </c:pt>
                <c:pt idx="10">
                  <c:v>-2.25888</c:v>
                </c:pt>
                <c:pt idx="11">
                  <c:v>-2.23489</c:v>
                </c:pt>
                <c:pt idx="12">
                  <c:v>-2.2091400000000001</c:v>
                </c:pt>
                <c:pt idx="13">
                  <c:v>-2.1850700000000001</c:v>
                </c:pt>
                <c:pt idx="14">
                  <c:v>-2.15937</c:v>
                </c:pt>
                <c:pt idx="15">
                  <c:v>-2.1354799999999998</c:v>
                </c:pt>
                <c:pt idx="16">
                  <c:v>-2.1097399999999999</c:v>
                </c:pt>
                <c:pt idx="17">
                  <c:v>-2.08568</c:v>
                </c:pt>
                <c:pt idx="18">
                  <c:v>-2.0599400000000001</c:v>
                </c:pt>
                <c:pt idx="19">
                  <c:v>-2.0358399999999999</c:v>
                </c:pt>
                <c:pt idx="20">
                  <c:v>-2.0101499999999999</c:v>
                </c:pt>
                <c:pt idx="21">
                  <c:v>-1.9860599999999999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-1.9106799999999999</c:v>
                </c:pt>
                <c:pt idx="25">
                  <c:v>-1.8865400000000001</c:v>
                </c:pt>
                <c:pt idx="26">
                  <c:v>-1.86086</c:v>
                </c:pt>
                <c:pt idx="27">
                  <c:v>-1.8351599999999999</c:v>
                </c:pt>
                <c:pt idx="28">
                  <c:v>-1.8111299999999999</c:v>
                </c:pt>
                <c:pt idx="29">
                  <c:v>-1.7854000000000001</c:v>
                </c:pt>
                <c:pt idx="30">
                  <c:v>-1.76129</c:v>
                </c:pt>
                <c:pt idx="31">
                  <c:v>-1.7356</c:v>
                </c:pt>
                <c:pt idx="32">
                  <c:v>-1.7116899999999999</c:v>
                </c:pt>
                <c:pt idx="33">
                  <c:v>-1.68597</c:v>
                </c:pt>
                <c:pt idx="34">
                  <c:v>-1.6618599999999999</c:v>
                </c:pt>
                <c:pt idx="35">
                  <c:v>-1.6361600000000001</c:v>
                </c:pt>
                <c:pt idx="36">
                  <c:v>-1.6121799999999999</c:v>
                </c:pt>
                <c:pt idx="37">
                  <c:v>-1.5864100000000001</c:v>
                </c:pt>
                <c:pt idx="38">
                  <c:v>-1.5623</c:v>
                </c:pt>
                <c:pt idx="39">
                  <c:v>-1.5365599999999999</c:v>
                </c:pt>
                <c:pt idx="40">
                  <c:v>-1.5123899999999999</c:v>
                </c:pt>
                <c:pt idx="41">
                  <c:v>-1.4866699999999999</c:v>
                </c:pt>
                <c:pt idx="42">
                  <c:v>-1.46258</c:v>
                </c:pt>
                <c:pt idx="43">
                  <c:v>-1.4368799999999999</c:v>
                </c:pt>
                <c:pt idx="44">
                  <c:v>-1.4128400000000001</c:v>
                </c:pt>
                <c:pt idx="45">
                  <c:v>-1.3871199999999999</c:v>
                </c:pt>
                <c:pt idx="46">
                  <c:v>-1.3614299999999999</c:v>
                </c:pt>
                <c:pt idx="47">
                  <c:v>-1.3372999999999999</c:v>
                </c:pt>
                <c:pt idx="48">
                  <c:v>-1.31179</c:v>
                </c:pt>
                <c:pt idx="49">
                  <c:v>-1.2876399999999999</c:v>
                </c:pt>
                <c:pt idx="50">
                  <c:v>-1.26197</c:v>
                </c:pt>
                <c:pt idx="51">
                  <c:v>-1.2378499999999999</c:v>
                </c:pt>
                <c:pt idx="52">
                  <c:v>-1.21221</c:v>
                </c:pt>
                <c:pt idx="53">
                  <c:v>-1.1880999999999999</c:v>
                </c:pt>
                <c:pt idx="54">
                  <c:v>-1.16242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-1.0885899999999999</c:v>
                </c:pt>
                <c:pt idx="58">
                  <c:v>-1.0628599999999999</c:v>
                </c:pt>
                <c:pt idx="59">
                  <c:v>-1.0387900000000001</c:v>
                </c:pt>
                <c:pt idx="60">
                  <c:v>-1.01305</c:v>
                </c:pt>
                <c:pt idx="61">
                  <c:v>-0.98903700000000005</c:v>
                </c:pt>
                <c:pt idx="62">
                  <c:v>-0.96332799999999996</c:v>
                </c:pt>
                <c:pt idx="63">
                  <c:v>-0.93923199999999996</c:v>
                </c:pt>
                <c:pt idx="64">
                  <c:v>-0.91352</c:v>
                </c:pt>
                <c:pt idx="65">
                  <c:v>-0.88800500000000004</c:v>
                </c:pt>
                <c:pt idx="66">
                  <c:v>-0.8639</c:v>
                </c:pt>
                <c:pt idx="67">
                  <c:v>-0.83821400000000001</c:v>
                </c:pt>
                <c:pt idx="68">
                  <c:v>-0.81406100000000003</c:v>
                </c:pt>
                <c:pt idx="69">
                  <c:v>-0.788408</c:v>
                </c:pt>
                <c:pt idx="70">
                  <c:v>-0.76439400000000002</c:v>
                </c:pt>
                <c:pt idx="71">
                  <c:v>-0.73868900000000004</c:v>
                </c:pt>
                <c:pt idx="72">
                  <c:v>-0.71458900000000003</c:v>
                </c:pt>
                <c:pt idx="73">
                  <c:v>-0.68920800000000004</c:v>
                </c:pt>
                <c:pt idx="74">
                  <c:v>-0.66506100000000001</c:v>
                </c:pt>
                <c:pt idx="75">
                  <c:v>-0.63936000000000004</c:v>
                </c:pt>
                <c:pt idx="76">
                  <c:v>-0.61522600000000005</c:v>
                </c:pt>
                <c:pt idx="77">
                  <c:v>-0.58958900000000003</c:v>
                </c:pt>
                <c:pt idx="78">
                  <c:v>-0.56551499999999999</c:v>
                </c:pt>
                <c:pt idx="79">
                  <c:v>-0.53981000000000001</c:v>
                </c:pt>
                <c:pt idx="80">
                  <c:v>-0.51566900000000004</c:v>
                </c:pt>
                <c:pt idx="81">
                  <c:v>-0.49019000000000001</c:v>
                </c:pt>
                <c:pt idx="82">
                  <c:v>-0.46605000000000002</c:v>
                </c:pt>
                <c:pt idx="83">
                  <c:v>-0.44037900000000002</c:v>
                </c:pt>
                <c:pt idx="84">
                  <c:v>-0.41461599999999998</c:v>
                </c:pt>
                <c:pt idx="85">
                  <c:v>-0.390569</c:v>
                </c:pt>
                <c:pt idx="86">
                  <c:v>-0.36486099999999999</c:v>
                </c:pt>
                <c:pt idx="87">
                  <c:v>-0.34077600000000002</c:v>
                </c:pt>
                <c:pt idx="88">
                  <c:v>-0.315077</c:v>
                </c:pt>
                <c:pt idx="89">
                  <c:v>-0.29095500000000002</c:v>
                </c:pt>
                <c:pt idx="90">
                  <c:v>-0.26541100000000001</c:v>
                </c:pt>
                <c:pt idx="91">
                  <c:v>-0.24129500000000001</c:v>
                </c:pt>
                <c:pt idx="92">
                  <c:v>-0.215616</c:v>
                </c:pt>
                <c:pt idx="93">
                  <c:v>-0.19151399999999999</c:v>
                </c:pt>
                <c:pt idx="94">
                  <c:v>-0.16583999999999999</c:v>
                </c:pt>
                <c:pt idx="95">
                  <c:v>-0.14175399999999999</c:v>
                </c:pt>
                <c:pt idx="96">
                  <c:v>-0.116065</c:v>
                </c:pt>
                <c:pt idx="97">
                  <c:v>-9.1934399999999999E-2</c:v>
                </c:pt>
                <c:pt idx="98">
                  <c:v>-6.6420400000000004E-2</c:v>
                </c:pt>
                <c:pt idx="99">
                  <c:v>-4.2295399999999997E-2</c:v>
                </c:pt>
                <c:pt idx="100">
                  <c:v>-1.66058E-2</c:v>
                </c:pt>
                <c:pt idx="101">
                  <c:v>1.6531899999999999E-2</c:v>
                </c:pt>
                <c:pt idx="102">
                  <c:v>4.22697E-2</c:v>
                </c:pt>
                <c:pt idx="103">
                  <c:v>6.6399200000000005E-2</c:v>
                </c:pt>
                <c:pt idx="104">
                  <c:v>9.1914399999999993E-2</c:v>
                </c:pt>
                <c:pt idx="105">
                  <c:v>0.116047</c:v>
                </c:pt>
                <c:pt idx="106">
                  <c:v>0.14178299999999999</c:v>
                </c:pt>
                <c:pt idx="107">
                  <c:v>0.16589499999999999</c:v>
                </c:pt>
                <c:pt idx="108">
                  <c:v>0.19153700000000001</c:v>
                </c:pt>
                <c:pt idx="109">
                  <c:v>0.215672</c:v>
                </c:pt>
                <c:pt idx="110">
                  <c:v>0.24135000000000001</c:v>
                </c:pt>
                <c:pt idx="111">
                  <c:v>0.26547599999999999</c:v>
                </c:pt>
                <c:pt idx="112">
                  <c:v>0.29105199999999998</c:v>
                </c:pt>
                <c:pt idx="113">
                  <c:v>0.31518699999999999</c:v>
                </c:pt>
                <c:pt idx="114">
                  <c:v>0.34086300000000003</c:v>
                </c:pt>
                <c:pt idx="115">
                  <c:v>0.364925</c:v>
                </c:pt>
                <c:pt idx="116">
                  <c:v>0.39063599999999998</c:v>
                </c:pt>
                <c:pt idx="117">
                  <c:v>0.41468899999999997</c:v>
                </c:pt>
                <c:pt idx="118">
                  <c:v>0.44041200000000003</c:v>
                </c:pt>
                <c:pt idx="119">
                  <c:v>0.46612599999999998</c:v>
                </c:pt>
                <c:pt idx="120">
                  <c:v>0.49023699999999998</c:v>
                </c:pt>
                <c:pt idx="121">
                  <c:v>0.51574299999999995</c:v>
                </c:pt>
                <c:pt idx="122">
                  <c:v>0.53988700000000001</c:v>
                </c:pt>
                <c:pt idx="123">
                  <c:v>0.56555100000000003</c:v>
                </c:pt>
                <c:pt idx="124">
                  <c:v>0.589638</c:v>
                </c:pt>
                <c:pt idx="125">
                  <c:v>0.61527799999999999</c:v>
                </c:pt>
                <c:pt idx="126">
                  <c:v>0.63942600000000005</c:v>
                </c:pt>
                <c:pt idx="127">
                  <c:v>0.66510400000000003</c:v>
                </c:pt>
                <c:pt idx="128">
                  <c:v>0.68920999999999999</c:v>
                </c:pt>
                <c:pt idx="129">
                  <c:v>0.71458100000000002</c:v>
                </c:pt>
                <c:pt idx="130">
                  <c:v>0.73868500000000004</c:v>
                </c:pt>
                <c:pt idx="131">
                  <c:v>0.76436400000000004</c:v>
                </c:pt>
                <c:pt idx="132">
                  <c:v>0.78839800000000004</c:v>
                </c:pt>
                <c:pt idx="133">
                  <c:v>0.81404500000000002</c:v>
                </c:pt>
                <c:pt idx="134">
                  <c:v>0.83813099999999996</c:v>
                </c:pt>
                <c:pt idx="135">
                  <c:v>0.86382800000000004</c:v>
                </c:pt>
                <c:pt idx="136">
                  <c:v>0.88793900000000003</c:v>
                </c:pt>
                <c:pt idx="137">
                  <c:v>0.913443</c:v>
                </c:pt>
                <c:pt idx="138">
                  <c:v>0.93918599999999997</c:v>
                </c:pt>
                <c:pt idx="139">
                  <c:v>0.96329399999999998</c:v>
                </c:pt>
                <c:pt idx="140">
                  <c:v>0.98897699999999999</c:v>
                </c:pt>
                <c:pt idx="141">
                  <c:v>1.0129900000000001</c:v>
                </c:pt>
                <c:pt idx="142">
                  <c:v>1.03871</c:v>
                </c:pt>
                <c:pt idx="143">
                  <c:v>1.0628299999999999</c:v>
                </c:pt>
                <c:pt idx="144">
                  <c:v>1.0885499999999999</c:v>
                </c:pt>
                <c:pt idx="145">
                  <c:v>1.11249</c:v>
                </c:pt>
                <c:pt idx="146">
                  <c:v>1.13818</c:v>
                </c:pt>
                <c:pt idx="147">
                  <c:v>1.16228</c:v>
                </c:pt>
                <c:pt idx="148">
                  <c:v>1.18798</c:v>
                </c:pt>
                <c:pt idx="149">
                  <c:v>1.21204</c:v>
                </c:pt>
                <c:pt idx="150">
                  <c:v>1.2377199999999999</c:v>
                </c:pt>
                <c:pt idx="151">
                  <c:v>1.2618499999999999</c:v>
                </c:pt>
                <c:pt idx="152">
                  <c:v>1.28752</c:v>
                </c:pt>
                <c:pt idx="153">
                  <c:v>1.31166</c:v>
                </c:pt>
                <c:pt idx="154">
                  <c:v>1.3371500000000001</c:v>
                </c:pt>
                <c:pt idx="155">
                  <c:v>1.36127</c:v>
                </c:pt>
                <c:pt idx="156">
                  <c:v>1.38693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1.4623900000000001</c:v>
                </c:pt>
                <c:pt idx="160">
                  <c:v>1.48647</c:v>
                </c:pt>
                <c:pt idx="161">
                  <c:v>1.5122100000000001</c:v>
                </c:pt>
                <c:pt idx="162">
                  <c:v>1.53637</c:v>
                </c:pt>
                <c:pt idx="163">
                  <c:v>1.56212</c:v>
                </c:pt>
                <c:pt idx="164">
                  <c:v>1.58619</c:v>
                </c:pt>
                <c:pt idx="165">
                  <c:v>1.61192</c:v>
                </c:pt>
                <c:pt idx="166">
                  <c:v>1.63588</c:v>
                </c:pt>
                <c:pt idx="167">
                  <c:v>1.6616</c:v>
                </c:pt>
                <c:pt idx="168">
                  <c:v>1.6856800000000001</c:v>
                </c:pt>
                <c:pt idx="169">
                  <c:v>1.71139</c:v>
                </c:pt>
                <c:pt idx="170">
                  <c:v>1.7352799999999999</c:v>
                </c:pt>
                <c:pt idx="171">
                  <c:v>1.7609999999999999</c:v>
                </c:pt>
                <c:pt idx="172">
                  <c:v>1.78512</c:v>
                </c:pt>
                <c:pt idx="173">
                  <c:v>1.81081</c:v>
                </c:pt>
                <c:pt idx="174">
                  <c:v>1.83484</c:v>
                </c:pt>
                <c:pt idx="175">
                  <c:v>1.8605799999999999</c:v>
                </c:pt>
                <c:pt idx="176">
                  <c:v>1.88628</c:v>
                </c:pt>
                <c:pt idx="177">
                  <c:v>1.9104099999999999</c:v>
                </c:pt>
                <c:pt idx="178">
                  <c:v>1.9359200000000001</c:v>
                </c:pt>
                <c:pt idx="179">
                  <c:v>1.9600500000000001</c:v>
                </c:pt>
                <c:pt idx="180">
                  <c:v>1.9857499999999999</c:v>
                </c:pt>
                <c:pt idx="181">
                  <c:v>2.0098699999999998</c:v>
                </c:pt>
                <c:pt idx="182">
                  <c:v>2.0355300000000001</c:v>
                </c:pt>
                <c:pt idx="183">
                  <c:v>2.0596199999999998</c:v>
                </c:pt>
                <c:pt idx="184">
                  <c:v>2.08534</c:v>
                </c:pt>
                <c:pt idx="185">
                  <c:v>2.10941</c:v>
                </c:pt>
                <c:pt idx="186">
                  <c:v>2.1351599999999999</c:v>
                </c:pt>
                <c:pt idx="187">
                  <c:v>2.1590799999999999</c:v>
                </c:pt>
                <c:pt idx="188">
                  <c:v>2.1848000000000001</c:v>
                </c:pt>
                <c:pt idx="189">
                  <c:v>2.2089099999999999</c:v>
                </c:pt>
                <c:pt idx="190">
                  <c:v>2.2346200000000001</c:v>
                </c:pt>
                <c:pt idx="191">
                  <c:v>2.25867</c:v>
                </c:pt>
                <c:pt idx="192">
                  <c:v>2.2843900000000001</c:v>
                </c:pt>
                <c:pt idx="193">
                  <c:v>2.3084799999999999</c:v>
                </c:pt>
                <c:pt idx="194">
                  <c:v>2.3342200000000002</c:v>
                </c:pt>
                <c:pt idx="195">
                  <c:v>2.3595700000000002</c:v>
                </c:pt>
                <c:pt idx="196">
                  <c:v>2.3837000000000002</c:v>
                </c:pt>
                <c:pt idx="197">
                  <c:v>2.4094099999999998</c:v>
                </c:pt>
                <c:pt idx="198">
                  <c:v>2.4335499999999999</c:v>
                </c:pt>
                <c:pt idx="199">
                  <c:v>2.4591599999999998</c:v>
                </c:pt>
                <c:pt idx="200">
                  <c:v>2.4831699999999999</c:v>
                </c:pt>
                <c:pt idx="201">
                  <c:v>2.5088300000000001</c:v>
                </c:pt>
              </c:numCache>
            </c:numRef>
          </c:xVal>
          <c:yVal>
            <c:numRef>
              <c:f>'0C'!$L$9:$L$210</c:f>
              <c:numCache>
                <c:formatCode>General</c:formatCode>
                <c:ptCount val="202"/>
                <c:pt idx="0">
                  <c:v>93.4755464903958</c:v>
                </c:pt>
                <c:pt idx="1">
                  <c:v>70.994388931877594</c:v>
                </c:pt>
                <c:pt idx="2">
                  <c:v>71.052681286110086</c:v>
                </c:pt>
                <c:pt idx="3">
                  <c:v>62.190138445439302</c:v>
                </c:pt>
                <c:pt idx="4">
                  <c:v>67.849393629981762</c:v>
                </c:pt>
                <c:pt idx="5">
                  <c:v>62.586208902515324</c:v>
                </c:pt>
                <c:pt idx="6">
                  <c:v>67.844019841634122</c:v>
                </c:pt>
                <c:pt idx="7">
                  <c:v>69.808436247709153</c:v>
                </c:pt>
                <c:pt idx="8">
                  <c:v>73.339314067166754</c:v>
                </c:pt>
                <c:pt idx="9">
                  <c:v>68.605950950040295</c:v>
                </c:pt>
                <c:pt idx="10">
                  <c:v>66.541482449000711</c:v>
                </c:pt>
                <c:pt idx="11">
                  <c:v>73.013254426568253</c:v>
                </c:pt>
                <c:pt idx="12">
                  <c:v>73.746057906509677</c:v>
                </c:pt>
                <c:pt idx="13">
                  <c:v>72.614459978215251</c:v>
                </c:pt>
                <c:pt idx="14">
                  <c:v>75.350472892266041</c:v>
                </c:pt>
                <c:pt idx="15">
                  <c:v>73.833477889206904</c:v>
                </c:pt>
                <c:pt idx="16">
                  <c:v>70.568688444749839</c:v>
                </c:pt>
                <c:pt idx="17">
                  <c:v>79.433881082358042</c:v>
                </c:pt>
                <c:pt idx="18">
                  <c:v>78.967968335952321</c:v>
                </c:pt>
                <c:pt idx="19">
                  <c:v>79.433321445177</c:v>
                </c:pt>
                <c:pt idx="20">
                  <c:v>75.372864736777956</c:v>
                </c:pt>
                <c:pt idx="21">
                  <c:v>79.437575959273588</c:v>
                </c:pt>
                <c:pt idx="22">
                  <c:v>77.376316892285857</c:v>
                </c:pt>
                <c:pt idx="23">
                  <c:v>79.039583869455754</c:v>
                </c:pt>
                <c:pt idx="24">
                  <c:v>77.387792633176744</c:v>
                </c:pt>
                <c:pt idx="25">
                  <c:v>75.051059610320436</c:v>
                </c:pt>
                <c:pt idx="26">
                  <c:v>72.190923845294463</c:v>
                </c:pt>
                <c:pt idx="27">
                  <c:v>78.125652985683303</c:v>
                </c:pt>
                <c:pt idx="28">
                  <c:v>76.597424963287253</c:v>
                </c:pt>
                <c:pt idx="29">
                  <c:v>79.730870330019243</c:v>
                </c:pt>
                <c:pt idx="30">
                  <c:v>72.998309571481457</c:v>
                </c:pt>
                <c:pt idx="31">
                  <c:v>80.133359655265579</c:v>
                </c:pt>
                <c:pt idx="32">
                  <c:v>75.815883237151382</c:v>
                </c:pt>
                <c:pt idx="33">
                  <c:v>76.950933321029424</c:v>
                </c:pt>
                <c:pt idx="34">
                  <c:v>71.417891147396162</c:v>
                </c:pt>
                <c:pt idx="35">
                  <c:v>74.553743589689248</c:v>
                </c:pt>
                <c:pt idx="36">
                  <c:v>76.628083114504975</c:v>
                </c:pt>
                <c:pt idx="37">
                  <c:v>73.760726122795717</c:v>
                </c:pt>
                <c:pt idx="38">
                  <c:v>76.224474514985374</c:v>
                </c:pt>
                <c:pt idx="39">
                  <c:v>74.159203655366213</c:v>
                </c:pt>
                <c:pt idx="40">
                  <c:v>73.019582141764516</c:v>
                </c:pt>
                <c:pt idx="41">
                  <c:v>73.35495316898033</c:v>
                </c:pt>
                <c:pt idx="42">
                  <c:v>73.421269108520093</c:v>
                </c:pt>
                <c:pt idx="43">
                  <c:v>71.359207683041603</c:v>
                </c:pt>
                <c:pt idx="44">
                  <c:v>73.028893528448435</c:v>
                </c:pt>
                <c:pt idx="45">
                  <c:v>74.563783140524365</c:v>
                </c:pt>
                <c:pt idx="46">
                  <c:v>70.103486903816403</c:v>
                </c:pt>
                <c:pt idx="47">
                  <c:v>72.565630578980134</c:v>
                </c:pt>
                <c:pt idx="48">
                  <c:v>76.51640689005923</c:v>
                </c:pt>
                <c:pt idx="49">
                  <c:v>70.580315753954181</c:v>
                </c:pt>
                <c:pt idx="50">
                  <c:v>77.716970554853049</c:v>
                </c:pt>
                <c:pt idx="51">
                  <c:v>71.783286494353504</c:v>
                </c:pt>
                <c:pt idx="52">
                  <c:v>72.924755446468481</c:v>
                </c:pt>
                <c:pt idx="53">
                  <c:v>65.792355159643989</c:v>
                </c:pt>
                <c:pt idx="54">
                  <c:v>69.329651847338525</c:v>
                </c:pt>
                <c:pt idx="55">
                  <c:v>66.594684013221439</c:v>
                </c:pt>
                <c:pt idx="56">
                  <c:v>67.728931738519904</c:v>
                </c:pt>
                <c:pt idx="57">
                  <c:v>66.604555036997581</c:v>
                </c:pt>
                <c:pt idx="58">
                  <c:v>62.54088889443566</c:v>
                </c:pt>
                <c:pt idx="59">
                  <c:v>67.40688389061944</c:v>
                </c:pt>
                <c:pt idx="60">
                  <c:v>64.142094446095754</c:v>
                </c:pt>
                <c:pt idx="61">
                  <c:v>64.014668782164108</c:v>
                </c:pt>
                <c:pt idx="62">
                  <c:v>64.151002639700749</c:v>
                </c:pt>
                <c:pt idx="63">
                  <c:v>67.015713862161874</c:v>
                </c:pt>
                <c:pt idx="64">
                  <c:v>70.550443002570518</c:v>
                </c:pt>
                <c:pt idx="65">
                  <c:v>65.504428747775734</c:v>
                </c:pt>
                <c:pt idx="66">
                  <c:v>66.569139970162894</c:v>
                </c:pt>
                <c:pt idx="67">
                  <c:v>67.307078544587284</c:v>
                </c:pt>
                <c:pt idx="68">
                  <c:v>70.766975616010086</c:v>
                </c:pt>
                <c:pt idx="69">
                  <c:v>70.108123624645913</c:v>
                </c:pt>
                <c:pt idx="70">
                  <c:v>65.382463149621373</c:v>
                </c:pt>
                <c:pt idx="71">
                  <c:v>62.320401723958689</c:v>
                </c:pt>
                <c:pt idx="72">
                  <c:v>68.383508229441503</c:v>
                </c:pt>
                <c:pt idx="73">
                  <c:v>70.145517559883075</c:v>
                </c:pt>
                <c:pt idx="74">
                  <c:v>66.808624065384237</c:v>
                </c:pt>
                <c:pt idx="75">
                  <c:v>64.546562639744565</c:v>
                </c:pt>
                <c:pt idx="76">
                  <c:v>63.80966914516506</c:v>
                </c:pt>
                <c:pt idx="77">
                  <c:v>66.350817153981723</c:v>
                </c:pt>
                <c:pt idx="78">
                  <c:v>69.617133093391459</c:v>
                </c:pt>
                <c:pt idx="79">
                  <c:v>62.556676385128178</c:v>
                </c:pt>
                <c:pt idx="80">
                  <c:v>60.419782890264173</c:v>
                </c:pt>
                <c:pt idx="81">
                  <c:v>62.573768635498794</c:v>
                </c:pt>
                <c:pt idx="82">
                  <c:v>64.635270423885061</c:v>
                </c:pt>
                <c:pt idx="83">
                  <c:v>64.374813715506463</c:v>
                </c:pt>
                <c:pt idx="84">
                  <c:v>57.709542855910456</c:v>
                </c:pt>
                <c:pt idx="85">
                  <c:v>62.3774635124974</c:v>
                </c:pt>
                <c:pt idx="86">
                  <c:v>66.712192652751412</c:v>
                </c:pt>
                <c:pt idx="87">
                  <c:v>67.778508592475362</c:v>
                </c:pt>
                <c:pt idx="88">
                  <c:v>65.916447166891601</c:v>
                </c:pt>
                <c:pt idx="89">
                  <c:v>67.579553672292292</c:v>
                </c:pt>
                <c:pt idx="90">
                  <c:v>64.730329983397894</c:v>
                </c:pt>
                <c:pt idx="91">
                  <c:v>67.593436488877501</c:v>
                </c:pt>
                <c:pt idx="92">
                  <c:v>65.732979780275258</c:v>
                </c:pt>
                <c:pt idx="93">
                  <c:v>75.394481568746841</c:v>
                </c:pt>
                <c:pt idx="94">
                  <c:v>66.537234294461456</c:v>
                </c:pt>
                <c:pt idx="95">
                  <c:v>71.401945516935683</c:v>
                </c:pt>
                <c:pt idx="96">
                  <c:v>67.541488808586791</c:v>
                </c:pt>
                <c:pt idx="97">
                  <c:v>75.481385879783147</c:v>
                </c:pt>
                <c:pt idx="98">
                  <c:v>70.635371624927501</c:v>
                </c:pt>
                <c:pt idx="99">
                  <c:v>79.695268696244881</c:v>
                </c:pt>
                <c:pt idx="100">
                  <c:v>71.716416704781238</c:v>
                </c:pt>
                <c:pt idx="101">
                  <c:v>81.512586381027319</c:v>
                </c:pt>
                <c:pt idx="102">
                  <c:v>79.887315521354196</c:v>
                </c:pt>
                <c:pt idx="103">
                  <c:v>84.048817309678725</c:v>
                </c:pt>
                <c:pt idx="104">
                  <c:v>82.961198337727637</c:v>
                </c:pt>
                <c:pt idx="105">
                  <c:v>86.502700126089849</c:v>
                </c:pt>
                <c:pt idx="106">
                  <c:v>81.239033983404596</c:v>
                </c:pt>
                <c:pt idx="107">
                  <c:v>76.905349923173105</c:v>
                </c:pt>
                <c:pt idx="108">
                  <c:v>82.444893214717041</c:v>
                </c:pt>
                <c:pt idx="109">
                  <c:v>77.509604437064894</c:v>
                </c:pt>
                <c:pt idx="110">
                  <c:v>83.845938294668798</c:v>
                </c:pt>
                <c:pt idx="111">
                  <c:v>80.710649517179434</c:v>
                </c:pt>
                <c:pt idx="112">
                  <c:v>87.455006959924475</c:v>
                </c:pt>
                <c:pt idx="113">
                  <c:v>82.519718182361146</c:v>
                </c:pt>
                <c:pt idx="114">
                  <c:v>85.257656756798639</c:v>
                </c:pt>
                <c:pt idx="115">
                  <c:v>86.925577413499155</c:v>
                </c:pt>
                <c:pt idx="116">
                  <c:v>86.661911270891068</c:v>
                </c:pt>
                <c:pt idx="117">
                  <c:v>82.133041361664993</c:v>
                </c:pt>
                <c:pt idx="118">
                  <c:v>91.464561067766681</c:v>
                </c:pt>
                <c:pt idx="119">
                  <c:v>86.602499642474129</c:v>
                </c:pt>
                <c:pt idx="120">
                  <c:v>90.465606147915878</c:v>
                </c:pt>
                <c:pt idx="121">
                  <c:v>91.217987175973292</c:v>
                </c:pt>
                <c:pt idx="122">
                  <c:v>96.477884247114787</c:v>
                </c:pt>
                <c:pt idx="123">
                  <c:v>97.61742753884306</c:v>
                </c:pt>
                <c:pt idx="124">
                  <c:v>90.286952912421725</c:v>
                </c:pt>
                <c:pt idx="125">
                  <c:v>92.228100921154521</c:v>
                </c:pt>
                <c:pt idx="126">
                  <c:v>92.68960270940596</c:v>
                </c:pt>
                <c:pt idx="127">
                  <c:v>91.029146001009309</c:v>
                </c:pt>
                <c:pt idx="128">
                  <c:v>95.8922525064132</c:v>
                </c:pt>
                <c:pt idx="129">
                  <c:v>99.654261836956692</c:v>
                </c:pt>
                <c:pt idx="130">
                  <c:v>100.91897305937181</c:v>
                </c:pt>
                <c:pt idx="131">
                  <c:v>99.058516351036019</c:v>
                </c:pt>
                <c:pt idx="132">
                  <c:v>102.32804172467524</c:v>
                </c:pt>
                <c:pt idx="133">
                  <c:v>102.86918973330117</c:v>
                </c:pt>
                <c:pt idx="134">
                  <c:v>103.73550567281953</c:v>
                </c:pt>
                <c:pt idx="135">
                  <c:v>106.27183953042518</c:v>
                </c:pt>
                <c:pt idx="136">
                  <c:v>106.13655075282225</c:v>
                </c:pt>
                <c:pt idx="137">
                  <c:v>107.28893178084675</c:v>
                </c:pt>
                <c:pt idx="138">
                  <c:v>108.622056204144</c:v>
                </c:pt>
                <c:pt idx="139">
                  <c:v>105.0883721438467</c:v>
                </c:pt>
                <c:pt idx="140">
                  <c:v>110.42470600122201</c:v>
                </c:pt>
                <c:pt idx="141">
                  <c:v>109.8974408087372</c:v>
                </c:pt>
                <c:pt idx="142">
                  <c:v>111.83216994936629</c:v>
                </c:pt>
                <c:pt idx="143">
                  <c:v>105.89848588899997</c:v>
                </c:pt>
                <c:pt idx="144">
                  <c:v>107.83321502927379</c:v>
                </c:pt>
                <c:pt idx="145">
                  <c:v>105.91236870514109</c:v>
                </c:pt>
                <c:pt idx="146">
                  <c:v>117.8454931284989</c:v>
                </c:pt>
                <c:pt idx="147">
                  <c:v>111.91341378538056</c:v>
                </c:pt>
                <c:pt idx="148">
                  <c:v>109.85135235976884</c:v>
                </c:pt>
                <c:pt idx="149">
                  <c:v>111.91927301652527</c:v>
                </c:pt>
                <c:pt idx="150">
                  <c:v>113.85721159093976</c:v>
                </c:pt>
                <c:pt idx="151">
                  <c:v>113.92031809638326</c:v>
                </c:pt>
                <c:pt idx="152">
                  <c:v>121.85665195385553</c:v>
                </c:pt>
                <c:pt idx="153">
                  <c:v>115.92136317624124</c:v>
                </c:pt>
                <c:pt idx="154">
                  <c:v>111.8769536383013</c:v>
                </c:pt>
                <c:pt idx="155">
                  <c:v>117.93845542680259</c:v>
                </c:pt>
                <c:pt idx="156">
                  <c:v>115.87960343550918</c:v>
                </c:pt>
                <c:pt idx="157">
                  <c:v>119.81433257588492</c:v>
                </c:pt>
                <c:pt idx="158">
                  <c:v>125.88225323231228</c:v>
                </c:pt>
                <c:pt idx="159">
                  <c:v>121.82019180695391</c:v>
                </c:pt>
                <c:pt idx="160">
                  <c:v>119.8881124635065</c:v>
                </c:pt>
                <c:pt idx="161">
                  <c:v>121.82123688688762</c:v>
                </c:pt>
                <c:pt idx="162">
                  <c:v>123.88113395829238</c:v>
                </c:pt>
                <c:pt idx="163">
                  <c:v>119.81586309861569</c:v>
                </c:pt>
                <c:pt idx="164">
                  <c:v>123.88217903804843</c:v>
                </c:pt>
                <c:pt idx="165">
                  <c:v>119.81851289579737</c:v>
                </c:pt>
                <c:pt idx="166">
                  <c:v>121.89445713755021</c:v>
                </c:pt>
                <c:pt idx="167">
                  <c:v>123.82918627800164</c:v>
                </c:pt>
                <c:pt idx="168">
                  <c:v>121.89710693455424</c:v>
                </c:pt>
                <c:pt idx="169">
                  <c:v>117.83504550919588</c:v>
                </c:pt>
                <c:pt idx="170">
                  <c:v>121.91580390226164</c:v>
                </c:pt>
                <c:pt idx="171">
                  <c:v>131.8473236084472</c:v>
                </c:pt>
                <c:pt idx="172">
                  <c:v>121.91524426494738</c:v>
                </c:pt>
                <c:pt idx="173">
                  <c:v>125.8515781225711</c:v>
                </c:pt>
                <c:pt idx="174">
                  <c:v>129.9211034961445</c:v>
                </c:pt>
                <c:pt idx="175">
                  <c:v>123.85743735379151</c:v>
                </c:pt>
                <c:pt idx="176">
                  <c:v>125.79377121113566</c:v>
                </c:pt>
                <c:pt idx="177">
                  <c:v>121.85848243362329</c:v>
                </c:pt>
                <c:pt idx="178">
                  <c:v>129.80765402730299</c:v>
                </c:pt>
                <c:pt idx="179">
                  <c:v>129.87076053292412</c:v>
                </c:pt>
                <c:pt idx="180">
                  <c:v>123.81030382453419</c:v>
                </c:pt>
                <c:pt idx="181">
                  <c:v>129.87180561303546</c:v>
                </c:pt>
                <c:pt idx="182">
                  <c:v>127.81295362174205</c:v>
                </c:pt>
                <c:pt idx="183">
                  <c:v>123.88087427819272</c:v>
                </c:pt>
                <c:pt idx="184">
                  <c:v>121.81720813551067</c:v>
                </c:pt>
                <c:pt idx="185">
                  <c:v>129.88191935789928</c:v>
                </c:pt>
                <c:pt idx="186">
                  <c:v>125.81664849840024</c:v>
                </c:pt>
                <c:pt idx="187">
                  <c:v>123.89740689169315</c:v>
                </c:pt>
                <c:pt idx="188">
                  <c:v>129.83053131492284</c:v>
                </c:pt>
                <c:pt idx="189">
                  <c:v>121.89845197152493</c:v>
                </c:pt>
                <c:pt idx="190">
                  <c:v>125.83318111207829</c:v>
                </c:pt>
                <c:pt idx="191">
                  <c:v>121.90431120249201</c:v>
                </c:pt>
                <c:pt idx="192">
                  <c:v>123.83904034294346</c:v>
                </c:pt>
                <c:pt idx="193">
                  <c:v>119.9069609997494</c:v>
                </c:pt>
                <c:pt idx="194">
                  <c:v>117.84169013999701</c:v>
                </c:pt>
                <c:pt idx="195">
                  <c:v>117.80690890468293</c:v>
                </c:pt>
                <c:pt idx="196">
                  <c:v>117.87001540994879</c:v>
                </c:pt>
                <c:pt idx="197">
                  <c:v>121.80474455050216</c:v>
                </c:pt>
                <c:pt idx="198">
                  <c:v>115.86945577288787</c:v>
                </c:pt>
                <c:pt idx="199">
                  <c:v>111.81541793270355</c:v>
                </c:pt>
                <c:pt idx="200">
                  <c:v>111.88815274056907</c:v>
                </c:pt>
                <c:pt idx="201">
                  <c:v>113.82769603223153</c:v>
                </c:pt>
              </c:numCache>
            </c:numRef>
          </c:yVal>
          <c:smooth val="1"/>
        </c:ser>
        <c:ser>
          <c:idx val="5"/>
          <c:order val="4"/>
          <c:tx>
            <c:v>50C</c:v>
          </c:tx>
          <c:marker>
            <c:symbol val="none"/>
          </c:marker>
          <c:xVal>
            <c:numRef>
              <c:f>'50C'!$D$9:$D$210</c:f>
              <c:numCache>
                <c:formatCode>General</c:formatCode>
                <c:ptCount val="202"/>
                <c:pt idx="0">
                  <c:v>-2.5097999999999998</c:v>
                </c:pt>
                <c:pt idx="1">
                  <c:v>-2.48373</c:v>
                </c:pt>
                <c:pt idx="2">
                  <c:v>-2.4595899999999999</c:v>
                </c:pt>
                <c:pt idx="3">
                  <c:v>-2.4338500000000001</c:v>
                </c:pt>
                <c:pt idx="4">
                  <c:v>-2.4096700000000002</c:v>
                </c:pt>
                <c:pt idx="5">
                  <c:v>-2.3839199999999998</c:v>
                </c:pt>
                <c:pt idx="6">
                  <c:v>-2.3597999999999999</c:v>
                </c:pt>
                <c:pt idx="7">
                  <c:v>-2.3344399999999998</c:v>
                </c:pt>
                <c:pt idx="8">
                  <c:v>-2.3087499999999999</c:v>
                </c:pt>
                <c:pt idx="9">
                  <c:v>-2.2846500000000001</c:v>
                </c:pt>
                <c:pt idx="10">
                  <c:v>-2.2589100000000002</c:v>
                </c:pt>
                <c:pt idx="11">
                  <c:v>-2.23488</c:v>
                </c:pt>
                <c:pt idx="12">
                  <c:v>-2.2091400000000001</c:v>
                </c:pt>
                <c:pt idx="13">
                  <c:v>-2.18506</c:v>
                </c:pt>
                <c:pt idx="14">
                  <c:v>-2.1593300000000002</c:v>
                </c:pt>
                <c:pt idx="15">
                  <c:v>-2.13544</c:v>
                </c:pt>
                <c:pt idx="16">
                  <c:v>-2.1097199999999998</c:v>
                </c:pt>
                <c:pt idx="17">
                  <c:v>-2.0856400000000002</c:v>
                </c:pt>
                <c:pt idx="18">
                  <c:v>-2.05992</c:v>
                </c:pt>
                <c:pt idx="19">
                  <c:v>-2.0358200000000002</c:v>
                </c:pt>
                <c:pt idx="20">
                  <c:v>-2.0101599999999999</c:v>
                </c:pt>
                <c:pt idx="21">
                  <c:v>-1.9860500000000001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-1.9107000000000001</c:v>
                </c:pt>
                <c:pt idx="25">
                  <c:v>-1.8865700000000001</c:v>
                </c:pt>
                <c:pt idx="26">
                  <c:v>-1.8609</c:v>
                </c:pt>
                <c:pt idx="27">
                  <c:v>-1.83517</c:v>
                </c:pt>
                <c:pt idx="28">
                  <c:v>-1.81114</c:v>
                </c:pt>
                <c:pt idx="29">
                  <c:v>-1.78539</c:v>
                </c:pt>
                <c:pt idx="30">
                  <c:v>-1.76132</c:v>
                </c:pt>
                <c:pt idx="31">
                  <c:v>-1.73559</c:v>
                </c:pt>
                <c:pt idx="32">
                  <c:v>-1.7117199999999999</c:v>
                </c:pt>
                <c:pt idx="33">
                  <c:v>-1.68597</c:v>
                </c:pt>
                <c:pt idx="34">
                  <c:v>-1.6618900000000001</c:v>
                </c:pt>
                <c:pt idx="35">
                  <c:v>-1.63615</c:v>
                </c:pt>
                <c:pt idx="36">
                  <c:v>-1.61215</c:v>
                </c:pt>
                <c:pt idx="37">
                  <c:v>-1.5864400000000001</c:v>
                </c:pt>
                <c:pt idx="38">
                  <c:v>-1.5623199999999999</c:v>
                </c:pt>
                <c:pt idx="39">
                  <c:v>-1.5366</c:v>
                </c:pt>
                <c:pt idx="40">
                  <c:v>-1.5124200000000001</c:v>
                </c:pt>
                <c:pt idx="41">
                  <c:v>-1.4866999999999999</c:v>
                </c:pt>
                <c:pt idx="42">
                  <c:v>-1.46261</c:v>
                </c:pt>
                <c:pt idx="43">
                  <c:v>-1.4369000000000001</c:v>
                </c:pt>
                <c:pt idx="44">
                  <c:v>-1.4129</c:v>
                </c:pt>
                <c:pt idx="45">
                  <c:v>-1.3871599999999999</c:v>
                </c:pt>
                <c:pt idx="46">
                  <c:v>-1.36147</c:v>
                </c:pt>
                <c:pt idx="47">
                  <c:v>-1.33744</c:v>
                </c:pt>
                <c:pt idx="48">
                  <c:v>-1.3119400000000001</c:v>
                </c:pt>
                <c:pt idx="49">
                  <c:v>-1.2877700000000001</c:v>
                </c:pt>
                <c:pt idx="50">
                  <c:v>-1.2620499999999999</c:v>
                </c:pt>
                <c:pt idx="51">
                  <c:v>-1.2379199999999999</c:v>
                </c:pt>
                <c:pt idx="52">
                  <c:v>-1.21224</c:v>
                </c:pt>
                <c:pt idx="53">
                  <c:v>-1.1881600000000001</c:v>
                </c:pt>
                <c:pt idx="54">
                  <c:v>-1.1624300000000001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-1.08863</c:v>
                </c:pt>
                <c:pt idx="58">
                  <c:v>-1.0629299999999999</c:v>
                </c:pt>
                <c:pt idx="59">
                  <c:v>-1.0388299999999999</c:v>
                </c:pt>
                <c:pt idx="60">
                  <c:v>-1.0131300000000001</c:v>
                </c:pt>
                <c:pt idx="61">
                  <c:v>-0.98914599999999997</c:v>
                </c:pt>
                <c:pt idx="62">
                  <c:v>-0.96337300000000003</c:v>
                </c:pt>
                <c:pt idx="63">
                  <c:v>-0.93926299999999996</c:v>
                </c:pt>
                <c:pt idx="64">
                  <c:v>-0.91350200000000004</c:v>
                </c:pt>
                <c:pt idx="65">
                  <c:v>-0.88800999999999997</c:v>
                </c:pt>
                <c:pt idx="66">
                  <c:v>-0.86387100000000006</c:v>
                </c:pt>
                <c:pt idx="67">
                  <c:v>-0.83819999999999995</c:v>
                </c:pt>
                <c:pt idx="68">
                  <c:v>-0.81407499999999999</c:v>
                </c:pt>
                <c:pt idx="69">
                  <c:v>-0.78840100000000002</c:v>
                </c:pt>
                <c:pt idx="70">
                  <c:v>-0.76435900000000001</c:v>
                </c:pt>
                <c:pt idx="71">
                  <c:v>-0.73865099999999995</c:v>
                </c:pt>
                <c:pt idx="72">
                  <c:v>-0.71449300000000004</c:v>
                </c:pt>
                <c:pt idx="73">
                  <c:v>-0.68914900000000001</c:v>
                </c:pt>
                <c:pt idx="74">
                  <c:v>-0.66504399999999997</c:v>
                </c:pt>
                <c:pt idx="75">
                  <c:v>-0.63936999999999999</c:v>
                </c:pt>
                <c:pt idx="76">
                  <c:v>-0.61525399999999997</c:v>
                </c:pt>
                <c:pt idx="77">
                  <c:v>-0.58962700000000001</c:v>
                </c:pt>
                <c:pt idx="78">
                  <c:v>-0.56551499999999999</c:v>
                </c:pt>
                <c:pt idx="79">
                  <c:v>-0.53982300000000005</c:v>
                </c:pt>
                <c:pt idx="80">
                  <c:v>-0.51569699999999996</c:v>
                </c:pt>
                <c:pt idx="81">
                  <c:v>-0.49021700000000001</c:v>
                </c:pt>
                <c:pt idx="82">
                  <c:v>-0.46607700000000002</c:v>
                </c:pt>
                <c:pt idx="83">
                  <c:v>-0.44040000000000001</c:v>
                </c:pt>
                <c:pt idx="84">
                  <c:v>-0.41464499999999999</c:v>
                </c:pt>
                <c:pt idx="85">
                  <c:v>-0.39060699999999998</c:v>
                </c:pt>
                <c:pt idx="86">
                  <c:v>-0.36487900000000001</c:v>
                </c:pt>
                <c:pt idx="87">
                  <c:v>-0.34080899999999997</c:v>
                </c:pt>
                <c:pt idx="88">
                  <c:v>-0.31509999999999999</c:v>
                </c:pt>
                <c:pt idx="89">
                  <c:v>-0.29098600000000002</c:v>
                </c:pt>
                <c:pt idx="90">
                  <c:v>-0.26543600000000001</c:v>
                </c:pt>
                <c:pt idx="91">
                  <c:v>-0.241309</c:v>
                </c:pt>
                <c:pt idx="92">
                  <c:v>-0.21560099999999999</c:v>
                </c:pt>
                <c:pt idx="93">
                  <c:v>-0.19148899999999999</c:v>
                </c:pt>
                <c:pt idx="94">
                  <c:v>-0.165829</c:v>
                </c:pt>
                <c:pt idx="95">
                  <c:v>-0.141765</c:v>
                </c:pt>
                <c:pt idx="96">
                  <c:v>-0.116106</c:v>
                </c:pt>
                <c:pt idx="97">
                  <c:v>-9.1957200000000003E-2</c:v>
                </c:pt>
                <c:pt idx="98">
                  <c:v>-6.6436400000000007E-2</c:v>
                </c:pt>
                <c:pt idx="99">
                  <c:v>-4.2311399999999999E-2</c:v>
                </c:pt>
                <c:pt idx="100">
                  <c:v>-1.6650100000000001E-2</c:v>
                </c:pt>
                <c:pt idx="101">
                  <c:v>1.62985E-2</c:v>
                </c:pt>
                <c:pt idx="102">
                  <c:v>4.2064299999999999E-2</c:v>
                </c:pt>
                <c:pt idx="103">
                  <c:v>6.6234299999999996E-2</c:v>
                </c:pt>
                <c:pt idx="104">
                  <c:v>9.1794600000000004E-2</c:v>
                </c:pt>
                <c:pt idx="105">
                  <c:v>0.115976</c:v>
                </c:pt>
                <c:pt idx="106">
                  <c:v>0.14180100000000001</c:v>
                </c:pt>
                <c:pt idx="107">
                  <c:v>0.165913</c:v>
                </c:pt>
                <c:pt idx="108">
                  <c:v>0.191579</c:v>
                </c:pt>
                <c:pt idx="109">
                  <c:v>0.21568599999999999</c:v>
                </c:pt>
                <c:pt idx="110">
                  <c:v>0.241372</c:v>
                </c:pt>
                <c:pt idx="111">
                  <c:v>0.26551000000000002</c:v>
                </c:pt>
                <c:pt idx="112">
                  <c:v>0.29106700000000002</c:v>
                </c:pt>
                <c:pt idx="113">
                  <c:v>0.31521300000000002</c:v>
                </c:pt>
                <c:pt idx="114">
                  <c:v>0.340891</c:v>
                </c:pt>
                <c:pt idx="115">
                  <c:v>0.36499999999999999</c:v>
                </c:pt>
                <c:pt idx="116">
                  <c:v>0.39069799999999999</c:v>
                </c:pt>
                <c:pt idx="117">
                  <c:v>0.41477399999999998</c:v>
                </c:pt>
                <c:pt idx="118">
                  <c:v>0.44048900000000002</c:v>
                </c:pt>
                <c:pt idx="119">
                  <c:v>0.466196</c:v>
                </c:pt>
                <c:pt idx="120">
                  <c:v>0.49032399999999998</c:v>
                </c:pt>
                <c:pt idx="121">
                  <c:v>0.51582799999999995</c:v>
                </c:pt>
                <c:pt idx="122">
                  <c:v>0.53994699999999995</c:v>
                </c:pt>
                <c:pt idx="123">
                  <c:v>0.56564300000000001</c:v>
                </c:pt>
                <c:pt idx="124">
                  <c:v>0.58973200000000003</c:v>
                </c:pt>
                <c:pt idx="125">
                  <c:v>0.61540099999999998</c:v>
                </c:pt>
                <c:pt idx="126">
                  <c:v>0.63954900000000003</c:v>
                </c:pt>
                <c:pt idx="127">
                  <c:v>0.66519899999999998</c:v>
                </c:pt>
                <c:pt idx="128">
                  <c:v>0.68932300000000002</c:v>
                </c:pt>
                <c:pt idx="129">
                  <c:v>0.71468900000000002</c:v>
                </c:pt>
                <c:pt idx="130">
                  <c:v>0.73880100000000004</c:v>
                </c:pt>
                <c:pt idx="131">
                  <c:v>0.76451100000000005</c:v>
                </c:pt>
                <c:pt idx="132">
                  <c:v>0.78856000000000004</c:v>
                </c:pt>
                <c:pt idx="133">
                  <c:v>0.81418599999999997</c:v>
                </c:pt>
                <c:pt idx="134">
                  <c:v>0.838283</c:v>
                </c:pt>
                <c:pt idx="135">
                  <c:v>0.86395999999999995</c:v>
                </c:pt>
                <c:pt idx="136">
                  <c:v>0.88807100000000005</c:v>
                </c:pt>
                <c:pt idx="137">
                  <c:v>0.91359699999999999</c:v>
                </c:pt>
                <c:pt idx="138">
                  <c:v>0.939361</c:v>
                </c:pt>
                <c:pt idx="139">
                  <c:v>0.96342399999999995</c:v>
                </c:pt>
                <c:pt idx="140">
                  <c:v>0.98910799999999999</c:v>
                </c:pt>
                <c:pt idx="141">
                  <c:v>1.01312</c:v>
                </c:pt>
                <c:pt idx="142">
                  <c:v>1.0388299999999999</c:v>
                </c:pt>
                <c:pt idx="143">
                  <c:v>1.06294</c:v>
                </c:pt>
                <c:pt idx="144">
                  <c:v>1.08866</c:v>
                </c:pt>
                <c:pt idx="145">
                  <c:v>1.1126400000000001</c:v>
                </c:pt>
                <c:pt idx="146">
                  <c:v>1.13835</c:v>
                </c:pt>
                <c:pt idx="147">
                  <c:v>1.1624300000000001</c:v>
                </c:pt>
                <c:pt idx="148">
                  <c:v>1.18814</c:v>
                </c:pt>
                <c:pt idx="149">
                  <c:v>1.21221</c:v>
                </c:pt>
                <c:pt idx="150">
                  <c:v>1.2378899999999999</c:v>
                </c:pt>
                <c:pt idx="151">
                  <c:v>1.2620100000000001</c:v>
                </c:pt>
                <c:pt idx="152">
                  <c:v>1.28769</c:v>
                </c:pt>
                <c:pt idx="153">
                  <c:v>1.31182</c:v>
                </c:pt>
                <c:pt idx="154">
                  <c:v>1.33727</c:v>
                </c:pt>
                <c:pt idx="155">
                  <c:v>1.36137</c:v>
                </c:pt>
                <c:pt idx="156">
                  <c:v>1.3870899999999999</c:v>
                </c:pt>
                <c:pt idx="157">
                  <c:v>1.41283</c:v>
                </c:pt>
                <c:pt idx="158">
                  <c:v>1.4368399999999999</c:v>
                </c:pt>
                <c:pt idx="159">
                  <c:v>1.4625999999999999</c:v>
                </c:pt>
                <c:pt idx="160">
                  <c:v>1.4866900000000001</c:v>
                </c:pt>
                <c:pt idx="161">
                  <c:v>1.5124</c:v>
                </c:pt>
                <c:pt idx="162">
                  <c:v>1.5365500000000001</c:v>
                </c:pt>
                <c:pt idx="163">
                  <c:v>1.56227</c:v>
                </c:pt>
                <c:pt idx="164">
                  <c:v>1.58636</c:v>
                </c:pt>
                <c:pt idx="165">
                  <c:v>1.61208</c:v>
                </c:pt>
                <c:pt idx="166">
                  <c:v>1.63602</c:v>
                </c:pt>
                <c:pt idx="167">
                  <c:v>1.6617299999999999</c:v>
                </c:pt>
                <c:pt idx="168">
                  <c:v>1.68581</c:v>
                </c:pt>
                <c:pt idx="169">
                  <c:v>1.7115199999999999</c:v>
                </c:pt>
                <c:pt idx="170">
                  <c:v>1.7354700000000001</c:v>
                </c:pt>
                <c:pt idx="171">
                  <c:v>1.7612000000000001</c:v>
                </c:pt>
                <c:pt idx="172">
                  <c:v>1.7853000000000001</c:v>
                </c:pt>
                <c:pt idx="173">
                  <c:v>1.81101</c:v>
                </c:pt>
                <c:pt idx="174">
                  <c:v>1.8349899999999999</c:v>
                </c:pt>
                <c:pt idx="175">
                  <c:v>1.86069</c:v>
                </c:pt>
                <c:pt idx="176">
                  <c:v>1.8863799999999999</c:v>
                </c:pt>
                <c:pt idx="177">
                  <c:v>1.9105399999999999</c:v>
                </c:pt>
                <c:pt idx="178">
                  <c:v>1.9361200000000001</c:v>
                </c:pt>
                <c:pt idx="179">
                  <c:v>1.96024</c:v>
                </c:pt>
                <c:pt idx="180">
                  <c:v>1.9859199999999999</c:v>
                </c:pt>
                <c:pt idx="181">
                  <c:v>2.0100600000000002</c:v>
                </c:pt>
                <c:pt idx="182">
                  <c:v>2.0356999999999998</c:v>
                </c:pt>
                <c:pt idx="183">
                  <c:v>2.0597599999999998</c:v>
                </c:pt>
                <c:pt idx="184">
                  <c:v>2.08548</c:v>
                </c:pt>
                <c:pt idx="185">
                  <c:v>2.1095700000000002</c:v>
                </c:pt>
                <c:pt idx="186">
                  <c:v>2.13531</c:v>
                </c:pt>
                <c:pt idx="187">
                  <c:v>2.1591999999999998</c:v>
                </c:pt>
                <c:pt idx="188">
                  <c:v>2.18493</c:v>
                </c:pt>
                <c:pt idx="189">
                  <c:v>2.2090200000000002</c:v>
                </c:pt>
                <c:pt idx="190">
                  <c:v>2.23475</c:v>
                </c:pt>
                <c:pt idx="191">
                  <c:v>2.2587899999999999</c:v>
                </c:pt>
                <c:pt idx="192">
                  <c:v>2.2845</c:v>
                </c:pt>
                <c:pt idx="193">
                  <c:v>2.30857</c:v>
                </c:pt>
                <c:pt idx="194">
                  <c:v>2.3343099999999999</c:v>
                </c:pt>
                <c:pt idx="195">
                  <c:v>2.3596699999999999</c:v>
                </c:pt>
                <c:pt idx="196">
                  <c:v>2.3837899999999999</c:v>
                </c:pt>
                <c:pt idx="197">
                  <c:v>2.40944</c:v>
                </c:pt>
                <c:pt idx="198">
                  <c:v>2.4335499999999999</c:v>
                </c:pt>
                <c:pt idx="199">
                  <c:v>2.4592200000000002</c:v>
                </c:pt>
                <c:pt idx="200">
                  <c:v>2.48326</c:v>
                </c:pt>
                <c:pt idx="201">
                  <c:v>2.5089899999999998</c:v>
                </c:pt>
              </c:numCache>
            </c:numRef>
          </c:xVal>
          <c:yVal>
            <c:numRef>
              <c:f>'50C'!$L$9:$L$210</c:f>
              <c:numCache>
                <c:formatCode>General</c:formatCode>
                <c:ptCount val="202"/>
                <c:pt idx="0">
                  <c:v>96.270411395738009</c:v>
                </c:pt>
                <c:pt idx="1">
                  <c:v>79.384600157750285</c:v>
                </c:pt>
                <c:pt idx="2">
                  <c:v>65.452520814357484</c:v>
                </c:pt>
                <c:pt idx="3">
                  <c:v>69.784682407481029</c:v>
                </c:pt>
                <c:pt idx="4">
                  <c:v>65.445542309028326</c:v>
                </c:pt>
                <c:pt idx="5">
                  <c:v>61.780110977638358</c:v>
                </c:pt>
                <c:pt idx="6">
                  <c:v>62.243859369903738</c:v>
                </c:pt>
                <c:pt idx="7">
                  <c:v>58.209880493009791</c:v>
                </c:pt>
                <c:pt idx="8">
                  <c:v>61.346535293882454</c:v>
                </c:pt>
                <c:pt idx="9">
                  <c:v>60.212530290049138</c:v>
                </c:pt>
                <c:pt idx="10">
                  <c:v>59.74661754364341</c:v>
                </c:pt>
                <c:pt idx="11">
                  <c:v>63.01646386066561</c:v>
                </c:pt>
                <c:pt idx="12">
                  <c:v>58.951995359635134</c:v>
                </c:pt>
                <c:pt idx="13">
                  <c:v>58.619274129378951</c:v>
                </c:pt>
                <c:pt idx="14">
                  <c:v>56.154966100052661</c:v>
                </c:pt>
                <c:pt idx="15">
                  <c:v>53.838292040420122</c:v>
                </c:pt>
                <c:pt idx="16">
                  <c:v>55.373181652496051</c:v>
                </c:pt>
                <c:pt idx="17">
                  <c:v>54.64062089404198</c:v>
                </c:pt>
                <c:pt idx="18">
                  <c:v>50.577757109993016</c:v>
                </c:pt>
                <c:pt idx="19">
                  <c:v>52.642468332519954</c:v>
                </c:pt>
                <c:pt idx="20">
                  <c:v>50.583616341115523</c:v>
                </c:pt>
                <c:pt idx="21">
                  <c:v>48.249290393798105</c:v>
                </c:pt>
                <c:pt idx="22">
                  <c:v>46.588673213632248</c:v>
                </c:pt>
                <c:pt idx="23">
                  <c:v>40.255149624979225</c:v>
                </c:pt>
                <c:pt idx="24">
                  <c:v>46.201914143395584</c:v>
                </c:pt>
                <c:pt idx="25">
                  <c:v>41.866785837552101</c:v>
                </c:pt>
                <c:pt idx="26">
                  <c:v>45.005045355406281</c:v>
                </c:pt>
                <c:pt idx="27">
                  <c:v>37.742662986506303</c:v>
                </c:pt>
                <c:pt idx="28">
                  <c:v>36.614274492396959</c:v>
                </c:pt>
                <c:pt idx="29">
                  <c:v>32.549003632853513</c:v>
                </c:pt>
                <c:pt idx="30">
                  <c:v>32.616924289374793</c:v>
                </c:pt>
                <c:pt idx="31">
                  <c:v>34.550851071291078</c:v>
                </c:pt>
                <c:pt idx="32">
                  <c:v>29.83674455894203</c:v>
                </c:pt>
                <c:pt idx="33">
                  <c:v>24.57195511449406</c:v>
                </c:pt>
                <c:pt idx="34">
                  <c:v>25.438752469186809</c:v>
                </c:pt>
                <c:pt idx="35">
                  <c:v>23.373481609612057</c:v>
                </c:pt>
                <c:pt idx="36">
                  <c:v>19.448623492923645</c:v>
                </c:pt>
                <c:pt idx="37">
                  <c:v>25.78238980310843</c:v>
                </c:pt>
                <c:pt idx="38">
                  <c:v>15.450470931366311</c:v>
                </c:pt>
                <c:pt idx="39">
                  <c:v>12.587125732244075</c:v>
                </c:pt>
                <c:pt idx="40">
                  <c:v>13.04605997334285</c:v>
                </c:pt>
                <c:pt idx="41">
                  <c:v>8.5833566609849754</c:v>
                </c:pt>
                <c:pt idx="42">
                  <c:v>6.2506354308045076</c:v>
                </c:pt>
                <c:pt idx="43">
                  <c:v>3.3880925902174397</c:v>
                </c:pt>
                <c:pt idx="44">
                  <c:v>0.2629135301468466</c:v>
                </c:pt>
                <c:pt idx="45">
                  <c:v>2.595877481770259</c:v>
                </c:pt>
                <c:pt idx="46">
                  <c:v>-4.2634559247023418</c:v>
                </c:pt>
                <c:pt idx="47">
                  <c:v>-6.9912025320029159</c:v>
                </c:pt>
                <c:pt idx="48">
                  <c:v>-3.0396238623886518</c:v>
                </c:pt>
                <c:pt idx="49">
                  <c:v>-6.1784430175126914</c:v>
                </c:pt>
                <c:pt idx="50">
                  <c:v>-10.241306801539451</c:v>
                </c:pt>
                <c:pt idx="51">
                  <c:v>-15.77595369224305</c:v>
                </c:pt>
                <c:pt idx="52">
                  <c:v>-13.438175589364221</c:v>
                </c:pt>
                <c:pt idx="53">
                  <c:v>-14.970415404480519</c:v>
                </c:pt>
                <c:pt idx="54">
                  <c:v>-15.835365320659987</c:v>
                </c:pt>
                <c:pt idx="55">
                  <c:v>-16.172098343547603</c:v>
                </c:pt>
                <c:pt idx="56">
                  <c:v>-23.834320240778695</c:v>
                </c:pt>
                <c:pt idx="57">
                  <c:v>-28.5540432627851</c:v>
                </c:pt>
                <c:pt idx="58">
                  <c:v>-23.019153650682966</c:v>
                </c:pt>
                <c:pt idx="59">
                  <c:v>-22.553800541391666</c:v>
                </c:pt>
                <c:pt idx="60">
                  <c:v>-28.214417721494911</c:v>
                </c:pt>
                <c:pt idx="61">
                  <c:v>-26.140399140128778</c:v>
                </c:pt>
                <c:pt idx="62">
                  <c:v>-30.80727471687084</c:v>
                </c:pt>
                <c:pt idx="63">
                  <c:v>-30.742563494357</c:v>
                </c:pt>
                <c:pt idx="64">
                  <c:v>-37.00783435371946</c:v>
                </c:pt>
                <c:pt idx="65">
                  <c:v>-29.457058042847706</c:v>
                </c:pt>
                <c:pt idx="66">
                  <c:v>-39.190742103389908</c:v>
                </c:pt>
                <c:pt idx="67">
                  <c:v>-43.449594094724375</c:v>
                </c:pt>
                <c:pt idx="68">
                  <c:v>-42.386487589318733</c:v>
                </c:pt>
                <c:pt idx="69">
                  <c:v>-47.245339580559431</c:v>
                </c:pt>
                <c:pt idx="70">
                  <c:v>-45.575814207055032</c:v>
                </c:pt>
                <c:pt idx="71">
                  <c:v>-49.237875632357486</c:v>
                </c:pt>
                <c:pt idx="72">
                  <c:v>-50.776373843941514</c:v>
                </c:pt>
                <c:pt idx="73">
                  <c:v>-53.609550362310188</c:v>
                </c:pt>
                <c:pt idx="74">
                  <c:v>-56.543234422878896</c:v>
                </c:pt>
                <c:pt idx="75">
                  <c:v>-57.403691131163725</c:v>
                </c:pt>
                <c:pt idx="76">
                  <c:v>-58.538979908728805</c:v>
                </c:pt>
                <c:pt idx="77">
                  <c:v>-61.994622465899603</c:v>
                </c:pt>
                <c:pt idx="78">
                  <c:v>-62.329911243530496</c:v>
                </c:pt>
                <c:pt idx="79">
                  <c:v>-62.791972669007379</c:v>
                </c:pt>
                <c:pt idx="80">
                  <c:v>-65.927261446585561</c:v>
                </c:pt>
                <c:pt idx="81">
                  <c:v>-63.973275701467713</c:v>
                </c:pt>
                <c:pt idx="82">
                  <c:v>-61.911773912992636</c:v>
                </c:pt>
                <c:pt idx="83">
                  <c:v>-63.37223062145015</c:v>
                </c:pt>
                <c:pt idx="84">
                  <c:v>-76.434292046911878</c:v>
                </c:pt>
                <c:pt idx="85">
                  <c:v>-69.966371390339788</c:v>
                </c:pt>
                <c:pt idx="86">
                  <c:v>-77.628432815757265</c:v>
                </c:pt>
                <c:pt idx="87">
                  <c:v>-73.562116876235706</c:v>
                </c:pt>
                <c:pt idx="88">
                  <c:v>-81.422573584610802</c:v>
                </c:pt>
                <c:pt idx="89">
                  <c:v>-78.159467079164102</c:v>
                </c:pt>
                <c:pt idx="90">
                  <c:v>-82.208690768226234</c:v>
                </c:pt>
                <c:pt idx="91">
                  <c:v>-81.545584262787685</c:v>
                </c:pt>
                <c:pt idx="92">
                  <c:v>-85.207645688267775</c:v>
                </c:pt>
                <c:pt idx="93">
                  <c:v>-81.544539182853981</c:v>
                </c:pt>
                <c:pt idx="94">
                  <c:v>-87.601786457280895</c:v>
                </c:pt>
                <c:pt idx="95">
                  <c:v>-90.33226108350334</c:v>
                </c:pt>
                <c:pt idx="96">
                  <c:v>-88.192717791901742</c:v>
                </c:pt>
                <c:pt idx="97">
                  <c:v>-87.891216003654904</c:v>
                </c:pt>
                <c:pt idx="98">
                  <c:v>-90.098834975460562</c:v>
                </c:pt>
                <c:pt idx="99">
                  <c:v>-93.034123753099607</c:v>
                </c:pt>
                <c:pt idx="100">
                  <c:v>-91.354580461366908</c:v>
                </c:pt>
                <c:pt idx="101">
                  <c:v>-87.720758897624762</c:v>
                </c:pt>
                <c:pt idx="102">
                  <c:v>-86.949239191458361</c:v>
                </c:pt>
                <c:pt idx="103">
                  <c:v>-82.890946837199664</c:v>
                </c:pt>
                <c:pt idx="104">
                  <c:v>-85.001775243309652</c:v>
                </c:pt>
                <c:pt idx="105">
                  <c:v>-87.221878171916956</c:v>
                </c:pt>
                <c:pt idx="106">
                  <c:v>-98.290358465646932</c:v>
                </c:pt>
                <c:pt idx="107">
                  <c:v>-106.62243780918956</c:v>
                </c:pt>
                <c:pt idx="108">
                  <c:v>-101.88449923447251</c:v>
                </c:pt>
                <c:pt idx="109">
                  <c:v>-105.21818329500832</c:v>
                </c:pt>
                <c:pt idx="110">
                  <c:v>-108.47864000336216</c:v>
                </c:pt>
                <c:pt idx="111">
                  <c:v>-110.01553349805349</c:v>
                </c:pt>
                <c:pt idx="112">
                  <c:v>-119.46315247000072</c:v>
                </c:pt>
                <c:pt idx="113">
                  <c:v>-114.60325539864868</c:v>
                </c:pt>
                <c:pt idx="114">
                  <c:v>-116.26371210713415</c:v>
                </c:pt>
                <c:pt idx="115">
                  <c:v>-123.9957914505041</c:v>
                </c:pt>
                <c:pt idx="116">
                  <c:v>-117.66106231005935</c:v>
                </c:pt>
                <c:pt idx="117">
                  <c:v>-122.79153693635082</c:v>
                </c:pt>
                <c:pt idx="118">
                  <c:v>-123.85520307889308</c:v>
                </c:pt>
                <c:pt idx="119">
                  <c:v>-127.31726450443404</c:v>
                </c:pt>
                <c:pt idx="120">
                  <c:v>-126.85415799911225</c:v>
                </c:pt>
                <c:pt idx="121">
                  <c:v>-129.70017225386599</c:v>
                </c:pt>
                <c:pt idx="122">
                  <c:v>-131.4354610313373</c:v>
                </c:pt>
                <c:pt idx="123">
                  <c:v>-128.69912717405896</c:v>
                </c:pt>
                <c:pt idx="124">
                  <c:v>-128.43281123435801</c:v>
                </c:pt>
                <c:pt idx="125">
                  <c:v>-132.2916632258142</c:v>
                </c:pt>
                <c:pt idx="126">
                  <c:v>-143.82534728616392</c:v>
                </c:pt>
                <c:pt idx="127">
                  <c:v>-131.88901342866544</c:v>
                </c:pt>
                <c:pt idx="128">
                  <c:v>-134.62430220627652</c:v>
                </c:pt>
                <c:pt idx="129">
                  <c:v>-137.85908344168263</c:v>
                </c:pt>
                <c:pt idx="130">
                  <c:v>-134.19597693626883</c:v>
                </c:pt>
                <c:pt idx="131">
                  <c:v>-142.25643364467189</c:v>
                </c:pt>
                <c:pt idx="132">
                  <c:v>-129.99172242222912</c:v>
                </c:pt>
                <c:pt idx="133">
                  <c:v>-141.24415554528369</c:v>
                </c:pt>
                <c:pt idx="134">
                  <c:v>-142.57783960580639</c:v>
                </c:pt>
                <c:pt idx="135">
                  <c:v>-140.03990103121922</c:v>
                </c:pt>
                <c:pt idx="136">
                  <c:v>-144.1735850916892</c:v>
                </c:pt>
                <c:pt idx="137">
                  <c:v>-131.42762293192334</c:v>
                </c:pt>
                <c:pt idx="138">
                  <c:v>-142.29128907441435</c:v>
                </c:pt>
                <c:pt idx="139">
                  <c:v>-144.82176370069766</c:v>
                </c:pt>
                <c:pt idx="140">
                  <c:v>-147.68222040917323</c:v>
                </c:pt>
                <c:pt idx="141">
                  <c:v>-144.01109031840775</c:v>
                </c:pt>
                <c:pt idx="142">
                  <c:v>-144.07475646098789</c:v>
                </c:pt>
                <c:pt idx="143">
                  <c:v>-144.01004523865168</c:v>
                </c:pt>
                <c:pt idx="144">
                  <c:v>-146.07371138097847</c:v>
                </c:pt>
                <c:pt idx="145">
                  <c:v>-155.99455770498594</c:v>
                </c:pt>
                <c:pt idx="146">
                  <c:v>-148.06143328165433</c:v>
                </c:pt>
                <c:pt idx="147">
                  <c:v>-149.99351262527938</c:v>
                </c:pt>
                <c:pt idx="148">
                  <c:v>-154.05557405046011</c:v>
                </c:pt>
                <c:pt idx="149">
                  <c:v>-153.98765339398324</c:v>
                </c:pt>
                <c:pt idx="150">
                  <c:v>-156.04811010234698</c:v>
                </c:pt>
                <c:pt idx="151">
                  <c:v>-157.98339887993507</c:v>
                </c:pt>
                <c:pt idx="152">
                  <c:v>-160.04385558829881</c:v>
                </c:pt>
                <c:pt idx="153">
                  <c:v>-159.98074908303295</c:v>
                </c:pt>
                <c:pt idx="154">
                  <c:v>-164.02194918665458</c:v>
                </c:pt>
                <c:pt idx="155">
                  <c:v>-157.95884268108296</c:v>
                </c:pt>
                <c:pt idx="156">
                  <c:v>-160.02250882358737</c:v>
                </c:pt>
                <c:pt idx="157">
                  <c:v>-162.08777968316213</c:v>
                </c:pt>
                <c:pt idx="158">
                  <c:v>-162.01504487547425</c:v>
                </c:pt>
                <c:pt idx="159">
                  <c:v>-168.0803157350752</c:v>
                </c:pt>
                <c:pt idx="160">
                  <c:v>-168.01399979566867</c:v>
                </c:pt>
                <c:pt idx="161">
                  <c:v>-172.0760612208494</c:v>
                </c:pt>
                <c:pt idx="162">
                  <c:v>-168.01616414987564</c:v>
                </c:pt>
                <c:pt idx="163">
                  <c:v>-178.07662085811415</c:v>
                </c:pt>
                <c:pt idx="164">
                  <c:v>-170.01351435279588</c:v>
                </c:pt>
                <c:pt idx="165">
                  <c:v>-172.07718049547793</c:v>
                </c:pt>
                <c:pt idx="166">
                  <c:v>-177.99642210221123</c:v>
                </c:pt>
                <c:pt idx="167">
                  <c:v>-174.06169296165785</c:v>
                </c:pt>
                <c:pt idx="168">
                  <c:v>-179.99216758823877</c:v>
                </c:pt>
                <c:pt idx="169">
                  <c:v>-184.05422901359714</c:v>
                </c:pt>
                <c:pt idx="170">
                  <c:v>-179.97828477174238</c:v>
                </c:pt>
                <c:pt idx="171">
                  <c:v>-180.04355563139285</c:v>
                </c:pt>
                <c:pt idx="172">
                  <c:v>-181.9772396919106</c:v>
                </c:pt>
                <c:pt idx="173">
                  <c:v>-190.0376964000472</c:v>
                </c:pt>
                <c:pt idx="174">
                  <c:v>-191.96175215814293</c:v>
                </c:pt>
                <c:pt idx="175">
                  <c:v>-186.02702301784291</c:v>
                </c:pt>
                <c:pt idx="176">
                  <c:v>-190.08747972630857</c:v>
                </c:pt>
                <c:pt idx="177">
                  <c:v>-196.02437322081556</c:v>
                </c:pt>
                <c:pt idx="178">
                  <c:v>-194.07841106122703</c:v>
                </c:pt>
                <c:pt idx="179">
                  <c:v>-192.01530455550397</c:v>
                </c:pt>
                <c:pt idx="180">
                  <c:v>-202.07255182995709</c:v>
                </c:pt>
                <c:pt idx="181">
                  <c:v>-204.00944532443788</c:v>
                </c:pt>
                <c:pt idx="182">
                  <c:v>-198.06990203310448</c:v>
                </c:pt>
                <c:pt idx="183">
                  <c:v>-203.99877194208216</c:v>
                </c:pt>
                <c:pt idx="184">
                  <c:v>-202.06404280198598</c:v>
                </c:pt>
                <c:pt idx="185">
                  <c:v>-201.99772686222417</c:v>
                </c:pt>
                <c:pt idx="186">
                  <c:v>-212.0597882878883</c:v>
                </c:pt>
                <c:pt idx="187">
                  <c:v>-211.9774251777784</c:v>
                </c:pt>
                <c:pt idx="188">
                  <c:v>-212.0426960370736</c:v>
                </c:pt>
                <c:pt idx="189">
                  <c:v>-211.97638009766706</c:v>
                </c:pt>
                <c:pt idx="190">
                  <c:v>-216.0400462402734</c:v>
                </c:pt>
                <c:pt idx="191">
                  <c:v>-221.96731143235837</c:v>
                </c:pt>
                <c:pt idx="192">
                  <c:v>-230.02776814067261</c:v>
                </c:pt>
                <c:pt idx="193">
                  <c:v>-225.96145220123987</c:v>
                </c:pt>
                <c:pt idx="194">
                  <c:v>-232.02511834394812</c:v>
                </c:pt>
                <c:pt idx="195">
                  <c:v>-230.06150429623062</c:v>
                </c:pt>
                <c:pt idx="196">
                  <c:v>-239.99358363955281</c:v>
                </c:pt>
                <c:pt idx="197">
                  <c:v>-240.05243563109957</c:v>
                </c:pt>
                <c:pt idx="198">
                  <c:v>-243.9861196915416</c:v>
                </c:pt>
                <c:pt idx="199">
                  <c:v>-240.04818111702519</c:v>
                </c:pt>
                <c:pt idx="200">
                  <c:v>-245.97544630893253</c:v>
                </c:pt>
                <c:pt idx="201">
                  <c:v>-246.04071716876064</c:v>
                </c:pt>
              </c:numCache>
            </c:numRef>
          </c:yVal>
          <c:smooth val="1"/>
        </c:ser>
        <c:ser>
          <c:idx val="6"/>
          <c:order val="5"/>
          <c:tx>
            <c:v>85C</c:v>
          </c:tx>
          <c:marker>
            <c:symbol val="none"/>
          </c:marker>
          <c:xVal>
            <c:numRef>
              <c:f>'85C'!$D$9:$D$210</c:f>
              <c:numCache>
                <c:formatCode>General</c:formatCode>
                <c:ptCount val="202"/>
                <c:pt idx="0">
                  <c:v>-2.5091000000000001</c:v>
                </c:pt>
                <c:pt idx="1">
                  <c:v>-2.48306</c:v>
                </c:pt>
                <c:pt idx="2">
                  <c:v>-2.4589099999999999</c:v>
                </c:pt>
                <c:pt idx="3">
                  <c:v>-2.4331900000000002</c:v>
                </c:pt>
                <c:pt idx="4">
                  <c:v>-2.40903</c:v>
                </c:pt>
                <c:pt idx="5">
                  <c:v>-2.3833299999999999</c:v>
                </c:pt>
                <c:pt idx="6">
                  <c:v>-2.3592200000000001</c:v>
                </c:pt>
                <c:pt idx="7">
                  <c:v>-2.3339400000000001</c:v>
                </c:pt>
                <c:pt idx="8">
                  <c:v>-2.3082199999999999</c:v>
                </c:pt>
                <c:pt idx="9">
                  <c:v>-2.28403</c:v>
                </c:pt>
                <c:pt idx="10">
                  <c:v>-2.2582900000000001</c:v>
                </c:pt>
                <c:pt idx="11">
                  <c:v>-2.2342399999999998</c:v>
                </c:pt>
                <c:pt idx="12">
                  <c:v>-2.20852</c:v>
                </c:pt>
                <c:pt idx="13">
                  <c:v>-2.1844700000000001</c:v>
                </c:pt>
                <c:pt idx="14">
                  <c:v>-2.15876</c:v>
                </c:pt>
                <c:pt idx="15">
                  <c:v>-2.1348600000000002</c:v>
                </c:pt>
                <c:pt idx="16">
                  <c:v>-2.1091099999999998</c:v>
                </c:pt>
                <c:pt idx="17">
                  <c:v>-2.08501</c:v>
                </c:pt>
                <c:pt idx="18">
                  <c:v>-2.0592999999999999</c:v>
                </c:pt>
                <c:pt idx="19">
                  <c:v>-2.0352299999999999</c:v>
                </c:pt>
                <c:pt idx="20">
                  <c:v>-2.0095800000000001</c:v>
                </c:pt>
                <c:pt idx="21">
                  <c:v>-1.98546</c:v>
                </c:pt>
                <c:pt idx="22">
                  <c:v>-1.9597899999999999</c:v>
                </c:pt>
                <c:pt idx="23">
                  <c:v>-1.93564</c:v>
                </c:pt>
                <c:pt idx="24">
                  <c:v>-1.9100699999999999</c:v>
                </c:pt>
                <c:pt idx="25">
                  <c:v>-1.88595</c:v>
                </c:pt>
                <c:pt idx="26">
                  <c:v>-1.86029</c:v>
                </c:pt>
                <c:pt idx="27">
                  <c:v>-1.8345899999999999</c:v>
                </c:pt>
                <c:pt idx="28">
                  <c:v>-1.81057</c:v>
                </c:pt>
                <c:pt idx="29">
                  <c:v>-1.78487</c:v>
                </c:pt>
                <c:pt idx="30">
                  <c:v>-1.76081</c:v>
                </c:pt>
                <c:pt idx="31">
                  <c:v>-1.73509</c:v>
                </c:pt>
                <c:pt idx="32">
                  <c:v>-1.7111700000000001</c:v>
                </c:pt>
                <c:pt idx="33">
                  <c:v>-1.6854499999999999</c:v>
                </c:pt>
                <c:pt idx="34">
                  <c:v>-1.6614</c:v>
                </c:pt>
                <c:pt idx="35">
                  <c:v>-1.6357600000000001</c:v>
                </c:pt>
                <c:pt idx="36">
                  <c:v>-1.61178</c:v>
                </c:pt>
                <c:pt idx="37">
                  <c:v>-1.5860300000000001</c:v>
                </c:pt>
                <c:pt idx="38">
                  <c:v>-1.5619000000000001</c:v>
                </c:pt>
                <c:pt idx="39">
                  <c:v>-1.5361899999999999</c:v>
                </c:pt>
                <c:pt idx="40">
                  <c:v>-1.5120400000000001</c:v>
                </c:pt>
                <c:pt idx="41">
                  <c:v>-1.4863299999999999</c:v>
                </c:pt>
                <c:pt idx="42">
                  <c:v>-1.4622200000000001</c:v>
                </c:pt>
                <c:pt idx="43">
                  <c:v>-1.4365000000000001</c:v>
                </c:pt>
                <c:pt idx="44">
                  <c:v>-1.4125099999999999</c:v>
                </c:pt>
                <c:pt idx="45">
                  <c:v>-1.3867700000000001</c:v>
                </c:pt>
                <c:pt idx="46">
                  <c:v>-1.36107</c:v>
                </c:pt>
                <c:pt idx="47">
                  <c:v>-1.3369599999999999</c:v>
                </c:pt>
                <c:pt idx="48">
                  <c:v>-1.31145</c:v>
                </c:pt>
                <c:pt idx="49">
                  <c:v>-1.2873600000000001</c:v>
                </c:pt>
                <c:pt idx="50">
                  <c:v>-1.2617</c:v>
                </c:pt>
                <c:pt idx="51">
                  <c:v>-1.2375700000000001</c:v>
                </c:pt>
                <c:pt idx="52">
                  <c:v>-1.2119500000000001</c:v>
                </c:pt>
                <c:pt idx="53">
                  <c:v>-1.18787</c:v>
                </c:pt>
                <c:pt idx="54">
                  <c:v>-1.1621300000000001</c:v>
                </c:pt>
                <c:pt idx="55">
                  <c:v>-1.1380300000000001</c:v>
                </c:pt>
                <c:pt idx="56">
                  <c:v>-1.1123099999999999</c:v>
                </c:pt>
                <c:pt idx="57">
                  <c:v>-1.08836</c:v>
                </c:pt>
                <c:pt idx="58">
                  <c:v>-1.06267</c:v>
                </c:pt>
                <c:pt idx="59">
                  <c:v>-1.03853</c:v>
                </c:pt>
                <c:pt idx="60">
                  <c:v>-1.0128299999999999</c:v>
                </c:pt>
                <c:pt idx="61">
                  <c:v>-0.98880100000000004</c:v>
                </c:pt>
                <c:pt idx="62">
                  <c:v>-0.96311100000000005</c:v>
                </c:pt>
                <c:pt idx="63">
                  <c:v>-0.93905099999999997</c:v>
                </c:pt>
                <c:pt idx="64">
                  <c:v>-0.91332999999999998</c:v>
                </c:pt>
                <c:pt idx="65">
                  <c:v>-0.88784099999999999</c:v>
                </c:pt>
                <c:pt idx="66">
                  <c:v>-0.86371399999999998</c:v>
                </c:pt>
                <c:pt idx="67">
                  <c:v>-0.83803499999999997</c:v>
                </c:pt>
                <c:pt idx="68">
                  <c:v>-0.81389699999999998</c:v>
                </c:pt>
                <c:pt idx="69">
                  <c:v>-0.78825599999999996</c:v>
                </c:pt>
                <c:pt idx="70">
                  <c:v>-0.76428600000000002</c:v>
                </c:pt>
                <c:pt idx="71">
                  <c:v>-0.73858100000000004</c:v>
                </c:pt>
                <c:pt idx="72">
                  <c:v>-0.71442700000000003</c:v>
                </c:pt>
                <c:pt idx="73">
                  <c:v>-0.68905799999999995</c:v>
                </c:pt>
                <c:pt idx="74">
                  <c:v>-0.66492300000000004</c:v>
                </c:pt>
                <c:pt idx="75">
                  <c:v>-0.63924199999999998</c:v>
                </c:pt>
                <c:pt idx="76">
                  <c:v>-0.61510299999999996</c:v>
                </c:pt>
                <c:pt idx="77">
                  <c:v>-0.58942700000000003</c:v>
                </c:pt>
                <c:pt idx="78">
                  <c:v>-0.56535599999999997</c:v>
                </c:pt>
                <c:pt idx="79">
                  <c:v>-0.53975700000000004</c:v>
                </c:pt>
                <c:pt idx="80">
                  <c:v>-0.51562699999999995</c:v>
                </c:pt>
                <c:pt idx="81">
                  <c:v>-0.490151</c:v>
                </c:pt>
                <c:pt idx="82">
                  <c:v>-0.466088</c:v>
                </c:pt>
                <c:pt idx="83">
                  <c:v>-0.440417</c:v>
                </c:pt>
                <c:pt idx="84">
                  <c:v>-0.41464499999999999</c:v>
                </c:pt>
                <c:pt idx="85">
                  <c:v>-0.39053599999999999</c:v>
                </c:pt>
                <c:pt idx="86">
                  <c:v>-0.36479699999999998</c:v>
                </c:pt>
                <c:pt idx="87">
                  <c:v>-0.34069700000000003</c:v>
                </c:pt>
                <c:pt idx="88">
                  <c:v>-0.31501499999999999</c:v>
                </c:pt>
                <c:pt idx="89">
                  <c:v>-0.29088000000000003</c:v>
                </c:pt>
                <c:pt idx="90">
                  <c:v>-0.26533000000000001</c:v>
                </c:pt>
                <c:pt idx="91">
                  <c:v>-0.24121999999999999</c:v>
                </c:pt>
                <c:pt idx="92">
                  <c:v>-0.21557899999999999</c:v>
                </c:pt>
                <c:pt idx="93">
                  <c:v>-0.19145100000000001</c:v>
                </c:pt>
                <c:pt idx="94">
                  <c:v>-0.165799</c:v>
                </c:pt>
                <c:pt idx="95">
                  <c:v>-0.141707</c:v>
                </c:pt>
                <c:pt idx="96">
                  <c:v>-0.116022</c:v>
                </c:pt>
                <c:pt idx="97">
                  <c:v>-9.1906000000000002E-2</c:v>
                </c:pt>
                <c:pt idx="98">
                  <c:v>-6.6411499999999998E-2</c:v>
                </c:pt>
                <c:pt idx="99">
                  <c:v>-4.2329400000000003E-2</c:v>
                </c:pt>
                <c:pt idx="100">
                  <c:v>-1.6685700000000001E-2</c:v>
                </c:pt>
                <c:pt idx="101">
                  <c:v>1.67203E-2</c:v>
                </c:pt>
                <c:pt idx="102">
                  <c:v>4.2399300000000001E-2</c:v>
                </c:pt>
                <c:pt idx="103">
                  <c:v>6.6534300000000005E-2</c:v>
                </c:pt>
                <c:pt idx="104">
                  <c:v>9.2046600000000006E-2</c:v>
                </c:pt>
                <c:pt idx="105">
                  <c:v>0.116163</c:v>
                </c:pt>
                <c:pt idx="106">
                  <c:v>0.14185500000000001</c:v>
                </c:pt>
                <c:pt idx="107">
                  <c:v>0.165936</c:v>
                </c:pt>
                <c:pt idx="108">
                  <c:v>0.19158800000000001</c:v>
                </c:pt>
                <c:pt idx="109">
                  <c:v>0.215697</c:v>
                </c:pt>
                <c:pt idx="110">
                  <c:v>0.24132300000000001</c:v>
                </c:pt>
                <c:pt idx="111">
                  <c:v>0.265486</c:v>
                </c:pt>
                <c:pt idx="112">
                  <c:v>0.29105300000000001</c:v>
                </c:pt>
                <c:pt idx="113">
                  <c:v>0.31518099999999999</c:v>
                </c:pt>
                <c:pt idx="114">
                  <c:v>0.340839</c:v>
                </c:pt>
                <c:pt idx="115">
                  <c:v>0.36489100000000002</c:v>
                </c:pt>
                <c:pt idx="116">
                  <c:v>0.39061600000000002</c:v>
                </c:pt>
                <c:pt idx="117">
                  <c:v>0.41468100000000002</c:v>
                </c:pt>
                <c:pt idx="118">
                  <c:v>0.44040400000000002</c:v>
                </c:pt>
                <c:pt idx="119">
                  <c:v>0.46609299999999998</c:v>
                </c:pt>
                <c:pt idx="120">
                  <c:v>0.49020200000000003</c:v>
                </c:pt>
                <c:pt idx="121">
                  <c:v>0.51569699999999996</c:v>
                </c:pt>
                <c:pt idx="122">
                  <c:v>0.53983700000000001</c:v>
                </c:pt>
                <c:pt idx="123">
                  <c:v>0.56551499999999999</c:v>
                </c:pt>
                <c:pt idx="124">
                  <c:v>0.58959399999999995</c:v>
                </c:pt>
                <c:pt idx="125">
                  <c:v>0.61522699999999997</c:v>
                </c:pt>
                <c:pt idx="126">
                  <c:v>0.63934100000000005</c:v>
                </c:pt>
                <c:pt idx="127">
                  <c:v>0.66500800000000004</c:v>
                </c:pt>
                <c:pt idx="128">
                  <c:v>0.68910499999999997</c:v>
                </c:pt>
                <c:pt idx="129">
                  <c:v>0.71444700000000005</c:v>
                </c:pt>
                <c:pt idx="130">
                  <c:v>0.73858800000000002</c:v>
                </c:pt>
                <c:pt idx="131">
                  <c:v>0.76427299999999998</c:v>
                </c:pt>
                <c:pt idx="132">
                  <c:v>0.78829099999999996</c:v>
                </c:pt>
                <c:pt idx="133">
                  <c:v>0.81394</c:v>
                </c:pt>
                <c:pt idx="134">
                  <c:v>0.83804400000000001</c:v>
                </c:pt>
                <c:pt idx="135">
                  <c:v>0.86370499999999995</c:v>
                </c:pt>
                <c:pt idx="136">
                  <c:v>0.88785599999999998</c:v>
                </c:pt>
                <c:pt idx="137">
                  <c:v>0.913331</c:v>
                </c:pt>
                <c:pt idx="138">
                  <c:v>0.93905400000000006</c:v>
                </c:pt>
                <c:pt idx="139">
                  <c:v>0.96314299999999997</c:v>
                </c:pt>
                <c:pt idx="140">
                  <c:v>0.9889</c:v>
                </c:pt>
                <c:pt idx="141">
                  <c:v>1.0128999999999999</c:v>
                </c:pt>
                <c:pt idx="142">
                  <c:v>1.0385800000000001</c:v>
                </c:pt>
                <c:pt idx="143">
                  <c:v>1.0626599999999999</c:v>
                </c:pt>
                <c:pt idx="144">
                  <c:v>1.0883799999999999</c:v>
                </c:pt>
                <c:pt idx="145">
                  <c:v>1.11236</c:v>
                </c:pt>
                <c:pt idx="146">
                  <c:v>1.13805</c:v>
                </c:pt>
                <c:pt idx="147">
                  <c:v>1.1621300000000001</c:v>
                </c:pt>
                <c:pt idx="148">
                  <c:v>1.18781</c:v>
                </c:pt>
                <c:pt idx="149">
                  <c:v>1.21187</c:v>
                </c:pt>
                <c:pt idx="150">
                  <c:v>1.2375100000000001</c:v>
                </c:pt>
                <c:pt idx="151">
                  <c:v>1.26166</c:v>
                </c:pt>
                <c:pt idx="152">
                  <c:v>1.2873399999999999</c:v>
                </c:pt>
                <c:pt idx="153">
                  <c:v>1.3114699999999999</c:v>
                </c:pt>
                <c:pt idx="154">
                  <c:v>1.33697</c:v>
                </c:pt>
                <c:pt idx="155">
                  <c:v>1.36107</c:v>
                </c:pt>
                <c:pt idx="156">
                  <c:v>1.3867499999999999</c:v>
                </c:pt>
                <c:pt idx="157">
                  <c:v>1.4124699999999999</c:v>
                </c:pt>
                <c:pt idx="158">
                  <c:v>1.43651</c:v>
                </c:pt>
                <c:pt idx="159">
                  <c:v>1.46224</c:v>
                </c:pt>
                <c:pt idx="160">
                  <c:v>1.48631</c:v>
                </c:pt>
                <c:pt idx="161">
                  <c:v>1.51213</c:v>
                </c:pt>
                <c:pt idx="162">
                  <c:v>1.5363</c:v>
                </c:pt>
                <c:pt idx="163">
                  <c:v>1.5619400000000001</c:v>
                </c:pt>
                <c:pt idx="164">
                  <c:v>1.5860300000000001</c:v>
                </c:pt>
                <c:pt idx="165">
                  <c:v>1.61172</c:v>
                </c:pt>
                <c:pt idx="166">
                  <c:v>1.63568</c:v>
                </c:pt>
                <c:pt idx="167">
                  <c:v>1.6613899999999999</c:v>
                </c:pt>
                <c:pt idx="168">
                  <c:v>1.68547</c:v>
                </c:pt>
                <c:pt idx="169">
                  <c:v>1.7111799999999999</c:v>
                </c:pt>
                <c:pt idx="170">
                  <c:v>1.7351099999999999</c:v>
                </c:pt>
                <c:pt idx="171">
                  <c:v>1.7608299999999999</c:v>
                </c:pt>
                <c:pt idx="172">
                  <c:v>1.78495</c:v>
                </c:pt>
                <c:pt idx="173">
                  <c:v>1.8106500000000001</c:v>
                </c:pt>
                <c:pt idx="174">
                  <c:v>1.83466</c:v>
                </c:pt>
                <c:pt idx="175">
                  <c:v>1.8603700000000001</c:v>
                </c:pt>
                <c:pt idx="176">
                  <c:v>1.8860399999999999</c:v>
                </c:pt>
                <c:pt idx="177">
                  <c:v>1.9101699999999999</c:v>
                </c:pt>
                <c:pt idx="178">
                  <c:v>1.93574</c:v>
                </c:pt>
                <c:pt idx="179">
                  <c:v>1.9598899999999999</c:v>
                </c:pt>
                <c:pt idx="180">
                  <c:v>1.9855700000000001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2.08508</c:v>
                </c:pt>
                <c:pt idx="185">
                  <c:v>2.1092499999999998</c:v>
                </c:pt>
                <c:pt idx="186">
                  <c:v>2.1349399999999998</c:v>
                </c:pt>
                <c:pt idx="187">
                  <c:v>2.1588099999999999</c:v>
                </c:pt>
                <c:pt idx="188">
                  <c:v>2.18452</c:v>
                </c:pt>
                <c:pt idx="189">
                  <c:v>2.2086199999999998</c:v>
                </c:pt>
                <c:pt idx="190">
                  <c:v>2.2343500000000001</c:v>
                </c:pt>
                <c:pt idx="191">
                  <c:v>2.2583799999999998</c:v>
                </c:pt>
                <c:pt idx="192">
                  <c:v>2.2841300000000002</c:v>
                </c:pt>
                <c:pt idx="193">
                  <c:v>2.3083</c:v>
                </c:pt>
                <c:pt idx="194">
                  <c:v>2.33399</c:v>
                </c:pt>
                <c:pt idx="195">
                  <c:v>2.35928</c:v>
                </c:pt>
                <c:pt idx="196">
                  <c:v>2.3834</c:v>
                </c:pt>
                <c:pt idx="197">
                  <c:v>2.4091</c:v>
                </c:pt>
                <c:pt idx="198">
                  <c:v>2.4332199999999999</c:v>
                </c:pt>
                <c:pt idx="199">
                  <c:v>2.4589099999999999</c:v>
                </c:pt>
                <c:pt idx="200">
                  <c:v>2.4829400000000001</c:v>
                </c:pt>
                <c:pt idx="201">
                  <c:v>2.5086300000000001</c:v>
                </c:pt>
              </c:numCache>
            </c:numRef>
          </c:xVal>
          <c:yVal>
            <c:numRef>
              <c:f>'85C'!$L$9:$L$210</c:f>
              <c:numCache>
                <c:formatCode>General</c:formatCode>
                <c:ptCount val="202"/>
                <c:pt idx="0">
                  <c:v>3.8513152627372986</c:v>
                </c:pt>
                <c:pt idx="1">
                  <c:v>-19.029681824078715</c:v>
                </c:pt>
                <c:pt idx="2">
                  <c:v>-13.37042663964727</c:v>
                </c:pt>
                <c:pt idx="3">
                  <c:v>-26.629599574357066</c:v>
                </c:pt>
                <c:pt idx="4">
                  <c:v>-19.77162816357847</c:v>
                </c:pt>
                <c:pt idx="5">
                  <c:v>-22.633368645674778</c:v>
                </c:pt>
                <c:pt idx="6">
                  <c:v>-20.169620253396303</c:v>
                </c:pt>
                <c:pt idx="7">
                  <c:v>-19.39910592247962</c:v>
                </c:pt>
                <c:pt idx="8">
                  <c:v>-8.6679071596762469</c:v>
                </c:pt>
                <c:pt idx="9">
                  <c:v>-12.608010088355215</c:v>
                </c:pt>
                <c:pt idx="10">
                  <c:v>-13.873601891356557</c:v>
                </c:pt>
                <c:pt idx="11">
                  <c:v>-13.80407651776494</c:v>
                </c:pt>
                <c:pt idx="12">
                  <c:v>-13.468705490482513</c:v>
                </c:pt>
                <c:pt idx="13">
                  <c:v>-9.8006243621551192</c:v>
                </c:pt>
                <c:pt idx="14">
                  <c:v>-9.8642905047352514</c:v>
                </c:pt>
                <c:pt idx="15">
                  <c:v>-7.3836925832848621</c:v>
                </c:pt>
                <c:pt idx="16">
                  <c:v>-7.050728631718961</c:v>
                </c:pt>
                <c:pt idx="17">
                  <c:v>-10.583770805316917</c:v>
                </c:pt>
                <c:pt idx="18">
                  <c:v>-8.6482393064413188</c:v>
                </c:pt>
                <c:pt idx="19">
                  <c:v>-11.77903487616927</c:v>
                </c:pt>
                <c:pt idx="20">
                  <c:v>-16.236121678714355</c:v>
                </c:pt>
                <c:pt idx="21">
                  <c:v>-14.17301517334657</c:v>
                </c:pt>
                <c:pt idx="22">
                  <c:v>-13.033953296925915</c:v>
                </c:pt>
                <c:pt idx="23">
                  <c:v>-8.1743771689790634</c:v>
                </c:pt>
                <c:pt idx="24">
                  <c:v>-11.025686990207006</c:v>
                </c:pt>
                <c:pt idx="25">
                  <c:v>-11.761457182712931</c:v>
                </c:pt>
                <c:pt idx="26">
                  <c:v>-20.617581155102371</c:v>
                </c:pt>
                <c:pt idx="27">
                  <c:v>-19.081086826000515</c:v>
                </c:pt>
                <c:pt idx="28">
                  <c:v>-21.008352018192511</c:v>
                </c:pt>
                <c:pt idx="29">
                  <c:v>-21.870894858766476</c:v>
                </c:pt>
                <c:pt idx="30">
                  <c:v>-21.002492787003391</c:v>
                </c:pt>
                <c:pt idx="31">
                  <c:v>-27.864233269170313</c:v>
                </c:pt>
                <c:pt idx="32">
                  <c:v>-25.385240064768055</c:v>
                </c:pt>
                <c:pt idx="33">
                  <c:v>-28.648424792221405</c:v>
                </c:pt>
                <c:pt idx="34">
                  <c:v>-28.578899418540971</c:v>
                </c:pt>
                <c:pt idx="35">
                  <c:v>-32.635344334286387</c:v>
                </c:pt>
                <c:pt idx="36">
                  <c:v>-32.16036292261748</c:v>
                </c:pt>
                <c:pt idx="37">
                  <c:v>-30.627880386102646</c:v>
                </c:pt>
                <c:pt idx="38">
                  <c:v>-40.56076208800441</c:v>
                </c:pt>
                <c:pt idx="39">
                  <c:v>-43.823144456922591</c:v>
                </c:pt>
                <c:pt idx="40">
                  <c:v>-38.963568329064557</c:v>
                </c:pt>
                <c:pt idx="41">
                  <c:v>-40.226753056504805</c:v>
                </c:pt>
                <c:pt idx="42">
                  <c:v>-42.960918531997905</c:v>
                </c:pt>
                <c:pt idx="43">
                  <c:v>-42.225707976539795</c:v>
                </c:pt>
                <c:pt idx="44">
                  <c:v>-48.148961376126564</c:v>
                </c:pt>
                <c:pt idx="45">
                  <c:v>-50.614071763988022</c:v>
                </c:pt>
                <c:pt idx="46">
                  <c:v>-53.075972717753217</c:v>
                </c:pt>
                <c:pt idx="47">
                  <c:v>-52.21158243871038</c:v>
                </c:pt>
                <c:pt idx="48">
                  <c:v>-59.456312919836662</c:v>
                </c:pt>
                <c:pt idx="49">
                  <c:v>-55.791441225716554</c:v>
                </c:pt>
                <c:pt idx="50">
                  <c:v>-59.849490858532306</c:v>
                </c:pt>
                <c:pt idx="51">
                  <c:v>-64.18461916433138</c:v>
                </c:pt>
                <c:pt idx="52">
                  <c:v>-67.039940778146345</c:v>
                </c:pt>
                <c:pt idx="53">
                  <c:v>-64.573785310351184</c:v>
                </c:pt>
                <c:pt idx="54">
                  <c:v>-70.637451452837396</c:v>
                </c:pt>
                <c:pt idx="55">
                  <c:v>-71.371616928450621</c:v>
                </c:pt>
                <c:pt idx="56">
                  <c:v>-76.633999297381905</c:v>
                </c:pt>
                <c:pt idx="57">
                  <c:v>-81.754364206210184</c:v>
                </c:pt>
                <c:pt idx="58">
                  <c:v>-77.418190820432997</c:v>
                </c:pt>
                <c:pt idx="59">
                  <c:v>-84.552998182862993</c:v>
                </c:pt>
                <c:pt idx="60">
                  <c:v>-88.214417721532712</c:v>
                </c:pt>
                <c:pt idx="61">
                  <c:v>-91.142003857136444</c:v>
                </c:pt>
                <c:pt idx="62">
                  <c:v>-91.204065282557423</c:v>
                </c:pt>
                <c:pt idx="63">
                  <c:v>-97.132935191890368</c:v>
                </c:pt>
                <c:pt idx="64">
                  <c:v>-99.396601334333923</c:v>
                </c:pt>
                <c:pt idx="65">
                  <c:v>-95.244220306422989</c:v>
                </c:pt>
                <c:pt idx="66">
                  <c:v>-98.579509083762673</c:v>
                </c:pt>
                <c:pt idx="67">
                  <c:v>-100.4399657922761</c:v>
                </c:pt>
                <c:pt idx="68">
                  <c:v>-101.97685928687861</c:v>
                </c:pt>
                <c:pt idx="69">
                  <c:v>-112.23089712704137</c:v>
                </c:pt>
                <c:pt idx="70">
                  <c:v>-112.154952885124</c:v>
                </c:pt>
                <c:pt idx="71">
                  <c:v>-107.22022374478613</c:v>
                </c:pt>
                <c:pt idx="72">
                  <c:v>-111.95711723930302</c:v>
                </c:pt>
                <c:pt idx="73">
                  <c:v>-115.79189847470417</c:v>
                </c:pt>
                <c:pt idx="74">
                  <c:v>-116.72879196940045</c:v>
                </c:pt>
                <c:pt idx="75">
                  <c:v>-118.98924867770333</c:v>
                </c:pt>
                <c:pt idx="76">
                  <c:v>-120.72614217224498</c:v>
                </c:pt>
                <c:pt idx="77">
                  <c:v>-121.98659888076335</c:v>
                </c:pt>
                <c:pt idx="78">
                  <c:v>-122.118678224048</c:v>
                </c:pt>
                <c:pt idx="79">
                  <c:v>-127.97111134723593</c:v>
                </c:pt>
                <c:pt idx="80">
                  <c:v>-135.90479540779299</c:v>
                </c:pt>
                <c:pt idx="81">
                  <c:v>-137.14920494551919</c:v>
                </c:pt>
                <c:pt idx="82">
                  <c:v>-139.6796795718025</c:v>
                </c:pt>
                <c:pt idx="83">
                  <c:v>-135.94174099731404</c:v>
                </c:pt>
                <c:pt idx="84">
                  <c:v>-136.41022129098346</c:v>
                </c:pt>
                <c:pt idx="85">
                  <c:v>-136.1455100686193</c:v>
                </c:pt>
                <c:pt idx="86">
                  <c:v>-146.00757149398902</c:v>
                </c:pt>
                <c:pt idx="87">
                  <c:v>-143.94286027146208</c:v>
                </c:pt>
                <c:pt idx="88">
                  <c:v>-146.40331698005937</c:v>
                </c:pt>
                <c:pt idx="89">
                  <c:v>-147.34021047457802</c:v>
                </c:pt>
                <c:pt idx="90">
                  <c:v>-155.38782944641838</c:v>
                </c:pt>
                <c:pt idx="91">
                  <c:v>-155.32311822399336</c:v>
                </c:pt>
                <c:pt idx="92">
                  <c:v>-153.58197021528852</c:v>
                </c:pt>
                <c:pt idx="93">
                  <c:v>-157.11725899292261</c:v>
                </c:pt>
                <c:pt idx="94">
                  <c:v>-157.57611098417001</c:v>
                </c:pt>
                <c:pt idx="95">
                  <c:v>-165.90658561064231</c:v>
                </c:pt>
                <c:pt idx="96">
                  <c:v>-168.96704231887938</c:v>
                </c:pt>
                <c:pt idx="97">
                  <c:v>-166.10393581357741</c:v>
                </c:pt>
                <c:pt idx="98">
                  <c:v>-171.04834535128788</c:v>
                </c:pt>
                <c:pt idx="99">
                  <c:v>-173.40042469475847</c:v>
                </c:pt>
                <c:pt idx="100">
                  <c:v>-176.19767196901392</c:v>
                </c:pt>
                <c:pt idx="101">
                  <c:v>-168.08236361480766</c:v>
                </c:pt>
                <c:pt idx="102">
                  <c:v>-181.93800617209988</c:v>
                </c:pt>
                <c:pt idx="103">
                  <c:v>-174.87810910070678</c:v>
                </c:pt>
                <c:pt idx="104">
                  <c:v>-183.38251863854182</c:v>
                </c:pt>
                <c:pt idx="105">
                  <c:v>-180.59941213302011</c:v>
                </c:pt>
                <c:pt idx="106">
                  <c:v>-197.05505469032047</c:v>
                </c:pt>
                <c:pt idx="107">
                  <c:v>-207.18392459952994</c:v>
                </c:pt>
                <c:pt idx="108">
                  <c:v>-211.64117187382203</c:v>
                </c:pt>
                <c:pt idx="109">
                  <c:v>-195.38287951972322</c:v>
                </c:pt>
                <c:pt idx="110">
                  <c:v>-190.64173151095432</c:v>
                </c:pt>
                <c:pt idx="111">
                  <c:v>-193.1802297225893</c:v>
                </c:pt>
                <c:pt idx="112">
                  <c:v>-192.63266284568203</c:v>
                </c:pt>
                <c:pt idx="113">
                  <c:v>-228.15511388678544</c:v>
                </c:pt>
                <c:pt idx="114">
                  <c:v>-201.82519889750949</c:v>
                </c:pt>
                <c:pt idx="115">
                  <c:v>-202.15567352384056</c:v>
                </c:pt>
                <c:pt idx="116">
                  <c:v>-201.22094438344007</c:v>
                </c:pt>
                <c:pt idx="117">
                  <c:v>-200.15302372691224</c:v>
                </c:pt>
                <c:pt idx="118">
                  <c:v>-206.81508515245639</c:v>
                </c:pt>
                <c:pt idx="119">
                  <c:v>-210.67554186080528</c:v>
                </c:pt>
                <c:pt idx="120">
                  <c:v>-206.41243535539644</c:v>
                </c:pt>
                <c:pt idx="121">
                  <c:v>-211.45684489312089</c:v>
                </c:pt>
                <c:pt idx="122">
                  <c:v>-217.39213367073518</c:v>
                </c:pt>
                <c:pt idx="123">
                  <c:v>-215.05419509608714</c:v>
                </c:pt>
                <c:pt idx="124">
                  <c:v>-212.78787915663955</c:v>
                </c:pt>
                <c:pt idx="125">
                  <c:v>-213.44512643084457</c:v>
                </c:pt>
                <c:pt idx="126">
                  <c:v>-218.17881049139842</c:v>
                </c:pt>
                <c:pt idx="127">
                  <c:v>-217.63926719975402</c:v>
                </c:pt>
                <c:pt idx="128">
                  <c:v>-222.97134654323258</c:v>
                </c:pt>
                <c:pt idx="129">
                  <c:v>-221.40612777858948</c:v>
                </c:pt>
                <c:pt idx="130">
                  <c:v>-227.54141655614291</c:v>
                </c:pt>
                <c:pt idx="131">
                  <c:v>-226.60347798169056</c:v>
                </c:pt>
                <c:pt idx="132">
                  <c:v>-224.13234789091518</c:v>
                </c:pt>
                <c:pt idx="133">
                  <c:v>-223.99119988225635</c:v>
                </c:pt>
                <c:pt idx="134">
                  <c:v>-230.72327922566416</c:v>
                </c:pt>
                <c:pt idx="135">
                  <c:v>-236.98052649994139</c:v>
                </c:pt>
                <c:pt idx="136">
                  <c:v>-233.12062942864031</c:v>
                </c:pt>
                <c:pt idx="137">
                  <c:v>-234.16503896633856</c:v>
                </c:pt>
                <c:pt idx="138">
                  <c:v>-236.82870510901566</c:v>
                </c:pt>
                <c:pt idx="139">
                  <c:v>-240.56078445244822</c:v>
                </c:pt>
                <c:pt idx="140">
                  <c:v>-242.02766002909826</c:v>
                </c:pt>
                <c:pt idx="141">
                  <c:v>-243.95332050435314</c:v>
                </c:pt>
                <c:pt idx="142">
                  <c:v>-250.01217249549512</c:v>
                </c:pt>
                <c:pt idx="143">
                  <c:v>-243.94746127320843</c:v>
                </c:pt>
                <c:pt idx="144">
                  <c:v>-246.01112741571282</c:v>
                </c:pt>
                <c:pt idx="145">
                  <c:v>-247.93518317380861</c:v>
                </c:pt>
                <c:pt idx="146">
                  <c:v>-247.99724459914077</c:v>
                </c:pt>
                <c:pt idx="147">
                  <c:v>-253.92771922572166</c:v>
                </c:pt>
                <c:pt idx="148">
                  <c:v>-255.98817593390777</c:v>
                </c:pt>
                <c:pt idx="149">
                  <c:v>-257.91865056046248</c:v>
                </c:pt>
                <c:pt idx="150">
                  <c:v>-259.97589783468555</c:v>
                </c:pt>
                <c:pt idx="151">
                  <c:v>-263.91279132926826</c:v>
                </c:pt>
                <c:pt idx="152">
                  <c:v>-265.973248037632</c:v>
                </c:pt>
                <c:pt idx="153">
                  <c:v>-269.90853681514437</c:v>
                </c:pt>
                <c:pt idx="154">
                  <c:v>-271.95455106987509</c:v>
                </c:pt>
                <c:pt idx="155">
                  <c:v>-269.88983984743697</c:v>
                </c:pt>
                <c:pt idx="156">
                  <c:v>-275.94869183875659</c:v>
                </c:pt>
                <c:pt idx="157">
                  <c:v>-278.01235798143864</c:v>
                </c:pt>
                <c:pt idx="158">
                  <c:v>-279.94122789056775</c:v>
                </c:pt>
                <c:pt idx="159">
                  <c:v>-280.00649875004058</c:v>
                </c:pt>
                <c:pt idx="160">
                  <c:v>-283.93697337651957</c:v>
                </c:pt>
                <c:pt idx="161">
                  <c:v>-282.0102678214198</c:v>
                </c:pt>
                <c:pt idx="162">
                  <c:v>-293.94555659898458</c:v>
                </c:pt>
                <c:pt idx="163">
                  <c:v>-288.00601330747355</c:v>
                </c:pt>
                <c:pt idx="164">
                  <c:v>-291.93809265084525</c:v>
                </c:pt>
                <c:pt idx="165">
                  <c:v>-292.00015407635505</c:v>
                </c:pt>
                <c:pt idx="166">
                  <c:v>-297.92100040015868</c:v>
                </c:pt>
                <c:pt idx="167">
                  <c:v>-297.98466654273881</c:v>
                </c:pt>
                <c:pt idx="168">
                  <c:v>-299.91674588636386</c:v>
                </c:pt>
                <c:pt idx="169">
                  <c:v>-299.98041202858872</c:v>
                </c:pt>
                <c:pt idx="170">
                  <c:v>-303.899653635753</c:v>
                </c:pt>
                <c:pt idx="171">
                  <c:v>-305.96331977825741</c:v>
                </c:pt>
                <c:pt idx="172">
                  <c:v>-315.8953991215796</c:v>
                </c:pt>
                <c:pt idx="173">
                  <c:v>-317.95746054701368</c:v>
                </c:pt>
                <c:pt idx="174">
                  <c:v>-313.88633045636993</c:v>
                </c:pt>
                <c:pt idx="175">
                  <c:v>-321.94678716468417</c:v>
                </c:pt>
                <c:pt idx="176">
                  <c:v>-322.00724387312363</c:v>
                </c:pt>
                <c:pt idx="177">
                  <c:v>-325.94253265081363</c:v>
                </c:pt>
                <c:pt idx="178">
                  <c:v>-325.99496577372378</c:v>
                </c:pt>
                <c:pt idx="179">
                  <c:v>-333.93025455126235</c:v>
                </c:pt>
                <c:pt idx="180">
                  <c:v>-335.99071125980373</c:v>
                </c:pt>
                <c:pt idx="181">
                  <c:v>-341.92118588620701</c:v>
                </c:pt>
                <c:pt idx="182">
                  <c:v>-343.97843316025245</c:v>
                </c:pt>
                <c:pt idx="183">
                  <c:v>-337.91372193778813</c:v>
                </c:pt>
                <c:pt idx="184">
                  <c:v>-341.97578336332413</c:v>
                </c:pt>
                <c:pt idx="185">
                  <c:v>-349.91267685793304</c:v>
                </c:pt>
                <c:pt idx="186">
                  <c:v>-357.97152884935457</c:v>
                </c:pt>
                <c:pt idx="187">
                  <c:v>-357.8875610219967</c:v>
                </c:pt>
                <c:pt idx="188">
                  <c:v>-357.95122716457684</c:v>
                </c:pt>
                <c:pt idx="189">
                  <c:v>-363.88330650805045</c:v>
                </c:pt>
                <c:pt idx="190">
                  <c:v>-371.94536793343502</c:v>
                </c:pt>
                <c:pt idx="191">
                  <c:v>-371.87423784263984</c:v>
                </c:pt>
                <c:pt idx="192">
                  <c:v>-371.94111341936065</c:v>
                </c:pt>
                <c:pt idx="193">
                  <c:v>-383.87640219692543</c:v>
                </c:pt>
                <c:pt idx="194">
                  <c:v>-387.93685890539109</c:v>
                </c:pt>
                <c:pt idx="195">
                  <c:v>-387.96682598949417</c:v>
                </c:pt>
                <c:pt idx="196">
                  <c:v>-389.90211476708225</c:v>
                </c:pt>
                <c:pt idx="197">
                  <c:v>-399.96096675860571</c:v>
                </c:pt>
                <c:pt idx="198">
                  <c:v>-397.89786025323792</c:v>
                </c:pt>
                <c:pt idx="199">
                  <c:v>-405.95671224430419</c:v>
                </c:pt>
                <c:pt idx="200">
                  <c:v>-409.88397743664251</c:v>
                </c:pt>
                <c:pt idx="201">
                  <c:v>-409.94603886215231</c:v>
                </c:pt>
              </c:numCache>
            </c:numRef>
          </c:yVal>
          <c:smooth val="1"/>
        </c:ser>
        <c:ser>
          <c:idx val="2"/>
          <c:order val="6"/>
          <c:tx>
            <c:v>125C</c:v>
          </c:tx>
          <c:marker>
            <c:symbol val="none"/>
          </c:marker>
          <c:xVal>
            <c:numRef>
              <c:f>'125C'!$D$9:$D$210</c:f>
              <c:numCache>
                <c:formatCode>General</c:formatCode>
                <c:ptCount val="202"/>
                <c:pt idx="0">
                  <c:v>-2.5093299999999998</c:v>
                </c:pt>
                <c:pt idx="1">
                  <c:v>-2.48332</c:v>
                </c:pt>
                <c:pt idx="2">
                  <c:v>-2.4591699999999999</c:v>
                </c:pt>
                <c:pt idx="3">
                  <c:v>-2.43344</c:v>
                </c:pt>
                <c:pt idx="4">
                  <c:v>-2.4092699999999998</c:v>
                </c:pt>
                <c:pt idx="5">
                  <c:v>-2.3835700000000002</c:v>
                </c:pt>
                <c:pt idx="6">
                  <c:v>-2.35941</c:v>
                </c:pt>
                <c:pt idx="7">
                  <c:v>-2.3340299999999998</c:v>
                </c:pt>
                <c:pt idx="8">
                  <c:v>-2.3082699999999998</c:v>
                </c:pt>
                <c:pt idx="9">
                  <c:v>-2.2841800000000001</c:v>
                </c:pt>
                <c:pt idx="10">
                  <c:v>-2.25847</c:v>
                </c:pt>
                <c:pt idx="11">
                  <c:v>-2.23447</c:v>
                </c:pt>
                <c:pt idx="12">
                  <c:v>-2.2087699999999999</c:v>
                </c:pt>
                <c:pt idx="13">
                  <c:v>-2.1846700000000001</c:v>
                </c:pt>
                <c:pt idx="14">
                  <c:v>-2.15896</c:v>
                </c:pt>
                <c:pt idx="15">
                  <c:v>-2.1350500000000001</c:v>
                </c:pt>
                <c:pt idx="16">
                  <c:v>-2.10934</c:v>
                </c:pt>
                <c:pt idx="17">
                  <c:v>-2.0852599999999999</c:v>
                </c:pt>
                <c:pt idx="18">
                  <c:v>-2.05952</c:v>
                </c:pt>
                <c:pt idx="19">
                  <c:v>-2.0354700000000001</c:v>
                </c:pt>
                <c:pt idx="20">
                  <c:v>-2.00983</c:v>
                </c:pt>
                <c:pt idx="21">
                  <c:v>-1.9857100000000001</c:v>
                </c:pt>
                <c:pt idx="22">
                  <c:v>-1.96004</c:v>
                </c:pt>
                <c:pt idx="23">
                  <c:v>-1.9359299999999999</c:v>
                </c:pt>
                <c:pt idx="24">
                  <c:v>-1.91039</c:v>
                </c:pt>
                <c:pt idx="25">
                  <c:v>-1.88625</c:v>
                </c:pt>
                <c:pt idx="26">
                  <c:v>-1.86056</c:v>
                </c:pt>
                <c:pt idx="27">
                  <c:v>-1.83484</c:v>
                </c:pt>
                <c:pt idx="28">
                  <c:v>-1.8108200000000001</c:v>
                </c:pt>
                <c:pt idx="29">
                  <c:v>-1.78515</c:v>
                </c:pt>
                <c:pt idx="30">
                  <c:v>-1.7610300000000001</c:v>
                </c:pt>
                <c:pt idx="31">
                  <c:v>-1.73532</c:v>
                </c:pt>
                <c:pt idx="32">
                  <c:v>-1.7114100000000001</c:v>
                </c:pt>
                <c:pt idx="33">
                  <c:v>-1.6856899999999999</c:v>
                </c:pt>
                <c:pt idx="34">
                  <c:v>-1.6615899999999999</c:v>
                </c:pt>
                <c:pt idx="35">
                  <c:v>-1.6358900000000001</c:v>
                </c:pt>
                <c:pt idx="36">
                  <c:v>-1.6119000000000001</c:v>
                </c:pt>
                <c:pt idx="37">
                  <c:v>-1.5862000000000001</c:v>
                </c:pt>
                <c:pt idx="38">
                  <c:v>-1.5621799999999999</c:v>
                </c:pt>
                <c:pt idx="39">
                  <c:v>-1.5364599999999999</c:v>
                </c:pt>
                <c:pt idx="40">
                  <c:v>-1.51223</c:v>
                </c:pt>
                <c:pt idx="41">
                  <c:v>-1.4865299999999999</c:v>
                </c:pt>
                <c:pt idx="42">
                  <c:v>-1.46241</c:v>
                </c:pt>
                <c:pt idx="43">
                  <c:v>-1.43669</c:v>
                </c:pt>
                <c:pt idx="44">
                  <c:v>-1.41276</c:v>
                </c:pt>
                <c:pt idx="45">
                  <c:v>-1.3870199999999999</c:v>
                </c:pt>
                <c:pt idx="46">
                  <c:v>-1.3613299999999999</c:v>
                </c:pt>
                <c:pt idx="47">
                  <c:v>-1.33717</c:v>
                </c:pt>
                <c:pt idx="48">
                  <c:v>-1.3116399999999999</c:v>
                </c:pt>
                <c:pt idx="49">
                  <c:v>-1.2875099999999999</c:v>
                </c:pt>
                <c:pt idx="50">
                  <c:v>-1.2618799999999999</c:v>
                </c:pt>
                <c:pt idx="51">
                  <c:v>-1.2377800000000001</c:v>
                </c:pt>
                <c:pt idx="52">
                  <c:v>-1.2120899999999999</c:v>
                </c:pt>
                <c:pt idx="53">
                  <c:v>-1.1879999999999999</c:v>
                </c:pt>
                <c:pt idx="54">
                  <c:v>-1.16225</c:v>
                </c:pt>
                <c:pt idx="55">
                  <c:v>-1.13818</c:v>
                </c:pt>
                <c:pt idx="56">
                  <c:v>-1.1124400000000001</c:v>
                </c:pt>
                <c:pt idx="57">
                  <c:v>-1.08849</c:v>
                </c:pt>
                <c:pt idx="58">
                  <c:v>-1.0627599999999999</c:v>
                </c:pt>
                <c:pt idx="59">
                  <c:v>-1.03868</c:v>
                </c:pt>
                <c:pt idx="60">
                  <c:v>-1.0129999999999999</c:v>
                </c:pt>
                <c:pt idx="61">
                  <c:v>-0.98905600000000005</c:v>
                </c:pt>
                <c:pt idx="62">
                  <c:v>-0.96331100000000003</c:v>
                </c:pt>
                <c:pt idx="63">
                  <c:v>-0.93926699999999996</c:v>
                </c:pt>
                <c:pt idx="64">
                  <c:v>-0.91354900000000006</c:v>
                </c:pt>
                <c:pt idx="65">
                  <c:v>-0.88800299999999999</c:v>
                </c:pt>
                <c:pt idx="66">
                  <c:v>-0.86383399999999999</c:v>
                </c:pt>
                <c:pt idx="67">
                  <c:v>-0.83814900000000003</c:v>
                </c:pt>
                <c:pt idx="68">
                  <c:v>-0.81402200000000002</c:v>
                </c:pt>
                <c:pt idx="69">
                  <c:v>-0.788354</c:v>
                </c:pt>
                <c:pt idx="70">
                  <c:v>-0.76431000000000004</c:v>
                </c:pt>
                <c:pt idx="71">
                  <c:v>-0.73861600000000005</c:v>
                </c:pt>
                <c:pt idx="72">
                  <c:v>-0.71448599999999995</c:v>
                </c:pt>
                <c:pt idx="73">
                  <c:v>-0.689137</c:v>
                </c:pt>
                <c:pt idx="74">
                  <c:v>-0.66501500000000002</c:v>
                </c:pt>
                <c:pt idx="75">
                  <c:v>-0.63933399999999996</c:v>
                </c:pt>
                <c:pt idx="76">
                  <c:v>-0.615205</c:v>
                </c:pt>
                <c:pt idx="77">
                  <c:v>-0.58952800000000005</c:v>
                </c:pt>
                <c:pt idx="78">
                  <c:v>-0.56542099999999995</c:v>
                </c:pt>
                <c:pt idx="79">
                  <c:v>-0.53978599999999999</c:v>
                </c:pt>
                <c:pt idx="80">
                  <c:v>-0.51571999999999996</c:v>
                </c:pt>
                <c:pt idx="81">
                  <c:v>-0.490199</c:v>
                </c:pt>
                <c:pt idx="82">
                  <c:v>-0.46603800000000001</c:v>
                </c:pt>
                <c:pt idx="83">
                  <c:v>-0.440334</c:v>
                </c:pt>
                <c:pt idx="84">
                  <c:v>-0.41460000000000002</c:v>
                </c:pt>
                <c:pt idx="85">
                  <c:v>-0.39054699999999998</c:v>
                </c:pt>
                <c:pt idx="86">
                  <c:v>-0.36483900000000002</c:v>
                </c:pt>
                <c:pt idx="87">
                  <c:v>-0.34073300000000001</c:v>
                </c:pt>
                <c:pt idx="88">
                  <c:v>-0.31508000000000003</c:v>
                </c:pt>
                <c:pt idx="89">
                  <c:v>-0.29095300000000002</c:v>
                </c:pt>
                <c:pt idx="90">
                  <c:v>-0.26539099999999999</c:v>
                </c:pt>
                <c:pt idx="91">
                  <c:v>-0.24129900000000001</c:v>
                </c:pt>
                <c:pt idx="92">
                  <c:v>-0.21562700000000001</c:v>
                </c:pt>
                <c:pt idx="93">
                  <c:v>-0.19151000000000001</c:v>
                </c:pt>
                <c:pt idx="94">
                  <c:v>-0.165876</c:v>
                </c:pt>
                <c:pt idx="95">
                  <c:v>-0.14180300000000001</c:v>
                </c:pt>
                <c:pt idx="96">
                  <c:v>-0.11613800000000001</c:v>
                </c:pt>
                <c:pt idx="97">
                  <c:v>-9.2029E-2</c:v>
                </c:pt>
                <c:pt idx="98">
                  <c:v>-6.6519900000000007E-2</c:v>
                </c:pt>
                <c:pt idx="99">
                  <c:v>-4.2371699999999998E-2</c:v>
                </c:pt>
                <c:pt idx="100">
                  <c:v>-1.6682700000000002E-2</c:v>
                </c:pt>
                <c:pt idx="101">
                  <c:v>1.6679200000000002E-2</c:v>
                </c:pt>
                <c:pt idx="102">
                  <c:v>4.2367700000000001E-2</c:v>
                </c:pt>
                <c:pt idx="103">
                  <c:v>6.6481600000000002E-2</c:v>
                </c:pt>
                <c:pt idx="104">
                  <c:v>9.1973899999999997E-2</c:v>
                </c:pt>
                <c:pt idx="105">
                  <c:v>0.116107</c:v>
                </c:pt>
                <c:pt idx="106">
                  <c:v>0.14178199999999999</c:v>
                </c:pt>
                <c:pt idx="107">
                  <c:v>0.165882</c:v>
                </c:pt>
                <c:pt idx="108">
                  <c:v>0.191524</c:v>
                </c:pt>
                <c:pt idx="109">
                  <c:v>0.21562999999999999</c:v>
                </c:pt>
                <c:pt idx="110">
                  <c:v>0.24129500000000001</c:v>
                </c:pt>
                <c:pt idx="111">
                  <c:v>0.26542700000000002</c:v>
                </c:pt>
                <c:pt idx="112">
                  <c:v>0.29096300000000003</c:v>
                </c:pt>
                <c:pt idx="113">
                  <c:v>0.315079</c:v>
                </c:pt>
                <c:pt idx="114">
                  <c:v>0.34076600000000001</c:v>
                </c:pt>
                <c:pt idx="115">
                  <c:v>0.36486000000000002</c:v>
                </c:pt>
                <c:pt idx="116">
                  <c:v>0.39054499999999998</c:v>
                </c:pt>
                <c:pt idx="117">
                  <c:v>0.41454999999999997</c:v>
                </c:pt>
                <c:pt idx="118">
                  <c:v>0.44024799999999997</c:v>
                </c:pt>
                <c:pt idx="119">
                  <c:v>0.46592800000000001</c:v>
                </c:pt>
                <c:pt idx="120">
                  <c:v>0.49004399999999998</c:v>
                </c:pt>
                <c:pt idx="121">
                  <c:v>0.515544</c:v>
                </c:pt>
                <c:pt idx="122">
                  <c:v>0.53964699999999999</c:v>
                </c:pt>
                <c:pt idx="123">
                  <c:v>0.56534300000000004</c:v>
                </c:pt>
                <c:pt idx="124">
                  <c:v>0.58942000000000005</c:v>
                </c:pt>
                <c:pt idx="125">
                  <c:v>0.61505799999999999</c:v>
                </c:pt>
                <c:pt idx="126">
                  <c:v>0.63917199999999996</c:v>
                </c:pt>
                <c:pt idx="127">
                  <c:v>0.66487799999999997</c:v>
                </c:pt>
                <c:pt idx="128">
                  <c:v>0.68896800000000002</c:v>
                </c:pt>
                <c:pt idx="129">
                  <c:v>0.71429500000000001</c:v>
                </c:pt>
                <c:pt idx="130">
                  <c:v>0.73842600000000003</c:v>
                </c:pt>
                <c:pt idx="131">
                  <c:v>0.76407599999999998</c:v>
                </c:pt>
                <c:pt idx="132">
                  <c:v>0.78811399999999998</c:v>
                </c:pt>
                <c:pt idx="133">
                  <c:v>0.81377200000000005</c:v>
                </c:pt>
                <c:pt idx="134">
                  <c:v>0.83789199999999997</c:v>
                </c:pt>
                <c:pt idx="135">
                  <c:v>0.863568</c:v>
                </c:pt>
                <c:pt idx="136">
                  <c:v>0.88770899999999997</c:v>
                </c:pt>
                <c:pt idx="137">
                  <c:v>0.91319300000000003</c:v>
                </c:pt>
                <c:pt idx="138">
                  <c:v>0.93894</c:v>
                </c:pt>
                <c:pt idx="139">
                  <c:v>0.96301499999999995</c:v>
                </c:pt>
                <c:pt idx="140">
                  <c:v>0.98871200000000004</c:v>
                </c:pt>
                <c:pt idx="141">
                  <c:v>1.01275</c:v>
                </c:pt>
                <c:pt idx="142">
                  <c:v>1.03854</c:v>
                </c:pt>
                <c:pt idx="143">
                  <c:v>1.0626800000000001</c:v>
                </c:pt>
                <c:pt idx="144">
                  <c:v>1.0883799999999999</c:v>
                </c:pt>
                <c:pt idx="145">
                  <c:v>1.1123099999999999</c:v>
                </c:pt>
                <c:pt idx="146">
                  <c:v>1.13802</c:v>
                </c:pt>
                <c:pt idx="147">
                  <c:v>1.16204</c:v>
                </c:pt>
                <c:pt idx="148">
                  <c:v>1.1876899999999999</c:v>
                </c:pt>
                <c:pt idx="149">
                  <c:v>1.21174</c:v>
                </c:pt>
                <c:pt idx="150">
                  <c:v>1.23736</c:v>
                </c:pt>
                <c:pt idx="151">
                  <c:v>1.2615099999999999</c:v>
                </c:pt>
                <c:pt idx="152">
                  <c:v>1.2871699999999999</c:v>
                </c:pt>
                <c:pt idx="153">
                  <c:v>1.3112900000000001</c:v>
                </c:pt>
                <c:pt idx="154">
                  <c:v>1.3367800000000001</c:v>
                </c:pt>
                <c:pt idx="155">
                  <c:v>1.36087</c:v>
                </c:pt>
                <c:pt idx="156">
                  <c:v>1.38653</c:v>
                </c:pt>
                <c:pt idx="157">
                  <c:v>1.41225</c:v>
                </c:pt>
                <c:pt idx="158">
                  <c:v>1.4362900000000001</c:v>
                </c:pt>
                <c:pt idx="159">
                  <c:v>1.46201</c:v>
                </c:pt>
                <c:pt idx="160">
                  <c:v>1.48611</c:v>
                </c:pt>
                <c:pt idx="161">
                  <c:v>1.5118100000000001</c:v>
                </c:pt>
                <c:pt idx="162">
                  <c:v>1.53596</c:v>
                </c:pt>
                <c:pt idx="163">
                  <c:v>1.56166</c:v>
                </c:pt>
                <c:pt idx="164">
                  <c:v>1.5857600000000001</c:v>
                </c:pt>
                <c:pt idx="165">
                  <c:v>1.61148</c:v>
                </c:pt>
                <c:pt idx="166">
                  <c:v>1.63547</c:v>
                </c:pt>
                <c:pt idx="167">
                  <c:v>1.66116</c:v>
                </c:pt>
                <c:pt idx="168">
                  <c:v>1.68526</c:v>
                </c:pt>
                <c:pt idx="169">
                  <c:v>1.71095</c:v>
                </c:pt>
                <c:pt idx="170">
                  <c:v>1.7348699999999999</c:v>
                </c:pt>
                <c:pt idx="171">
                  <c:v>1.7605999999999999</c:v>
                </c:pt>
                <c:pt idx="172">
                  <c:v>1.7846900000000001</c:v>
                </c:pt>
                <c:pt idx="173">
                  <c:v>1.8104100000000001</c:v>
                </c:pt>
                <c:pt idx="174">
                  <c:v>1.8344199999999999</c:v>
                </c:pt>
                <c:pt idx="175">
                  <c:v>1.86016</c:v>
                </c:pt>
                <c:pt idx="176">
                  <c:v>1.8858299999999999</c:v>
                </c:pt>
                <c:pt idx="177">
                  <c:v>1.90994</c:v>
                </c:pt>
                <c:pt idx="178">
                  <c:v>1.9355500000000001</c:v>
                </c:pt>
                <c:pt idx="179">
                  <c:v>1.9597100000000001</c:v>
                </c:pt>
                <c:pt idx="180">
                  <c:v>1.9853400000000001</c:v>
                </c:pt>
                <c:pt idx="181">
                  <c:v>2.0094400000000001</c:v>
                </c:pt>
                <c:pt idx="182">
                  <c:v>2.03505</c:v>
                </c:pt>
                <c:pt idx="183">
                  <c:v>2.0591400000000002</c:v>
                </c:pt>
                <c:pt idx="184">
                  <c:v>2.08487</c:v>
                </c:pt>
                <c:pt idx="185">
                  <c:v>2.1089199999999999</c:v>
                </c:pt>
                <c:pt idx="186">
                  <c:v>2.13463</c:v>
                </c:pt>
                <c:pt idx="187">
                  <c:v>2.1585299999999998</c:v>
                </c:pt>
                <c:pt idx="188">
                  <c:v>2.18424</c:v>
                </c:pt>
                <c:pt idx="189">
                  <c:v>2.2083400000000002</c:v>
                </c:pt>
                <c:pt idx="190">
                  <c:v>2.2340800000000001</c:v>
                </c:pt>
                <c:pt idx="191">
                  <c:v>2.2581199999999999</c:v>
                </c:pt>
                <c:pt idx="192">
                  <c:v>2.2838099999999999</c:v>
                </c:pt>
                <c:pt idx="193">
                  <c:v>2.3079200000000002</c:v>
                </c:pt>
                <c:pt idx="194">
                  <c:v>2.3336299999999999</c:v>
                </c:pt>
                <c:pt idx="195">
                  <c:v>2.3589899999999999</c:v>
                </c:pt>
                <c:pt idx="196">
                  <c:v>2.3831099999999998</c:v>
                </c:pt>
                <c:pt idx="197">
                  <c:v>2.4087900000000002</c:v>
                </c:pt>
                <c:pt idx="198">
                  <c:v>2.4329200000000002</c:v>
                </c:pt>
                <c:pt idx="199">
                  <c:v>2.45858</c:v>
                </c:pt>
                <c:pt idx="200">
                  <c:v>2.4826000000000001</c:v>
                </c:pt>
                <c:pt idx="201">
                  <c:v>2.5083099999999998</c:v>
                </c:pt>
              </c:numCache>
            </c:numRef>
          </c:xVal>
          <c:yVal>
            <c:numRef>
              <c:f>'125C'!$L$9:$L$210</c:f>
              <c:numCache>
                <c:formatCode>General</c:formatCode>
                <c:ptCount val="202"/>
                <c:pt idx="0">
                  <c:v>192.1941873352595</c:v>
                </c:pt>
                <c:pt idx="1">
                  <c:v>167.31639968259327</c:v>
                </c:pt>
                <c:pt idx="2">
                  <c:v>160.98046901822372</c:v>
                </c:pt>
                <c:pt idx="3">
                  <c:v>152.91840759279472</c:v>
                </c:pt>
                <c:pt idx="4">
                  <c:v>154.57766277719998</c:v>
                </c:pt>
                <c:pt idx="5">
                  <c:v>149.71672465373675</c:v>
                </c:pt>
                <c:pt idx="6">
                  <c:v>142.98015210252314</c:v>
                </c:pt>
                <c:pt idx="7">
                  <c:v>150.93975435735985</c:v>
                </c:pt>
                <c:pt idx="8">
                  <c:v>142.87528585630315</c:v>
                </c:pt>
                <c:pt idx="9">
                  <c:v>140.94240415443159</c:v>
                </c:pt>
                <c:pt idx="10">
                  <c:v>134.88114508746207</c:v>
                </c:pt>
                <c:pt idx="11">
                  <c:v>132.55564508400929</c:v>
                </c:pt>
                <c:pt idx="12">
                  <c:v>134.09213941315556</c:v>
                </c:pt>
                <c:pt idx="13">
                  <c:v>128.9597391263886</c:v>
                </c:pt>
                <c:pt idx="14">
                  <c:v>123.69815911601468</c:v>
                </c:pt>
                <c:pt idx="15">
                  <c:v>117.78132458470925</c:v>
                </c:pt>
                <c:pt idx="16">
                  <c:v>110.9203864611663</c:v>
                </c:pt>
                <c:pt idx="17">
                  <c:v>112.18702334410135</c:v>
                </c:pt>
                <c:pt idx="18">
                  <c:v>105.32367814499732</c:v>
                </c:pt>
                <c:pt idx="19">
                  <c:v>99.395610594288371</c:v>
                </c:pt>
                <c:pt idx="20">
                  <c:v>103.33595624436586</c:v>
                </c:pt>
                <c:pt idx="21">
                  <c:v>97.00243265569064</c:v>
                </c:pt>
                <c:pt idx="22">
                  <c:v>90.544543494486263</c:v>
                </c:pt>
                <c:pt idx="23">
                  <c:v>81.812785094470541</c:v>
                </c:pt>
                <c:pt idx="24">
                  <c:v>88.959870556326592</c:v>
                </c:pt>
                <c:pt idx="25">
                  <c:v>78.626346967514138</c:v>
                </c:pt>
                <c:pt idx="26">
                  <c:v>80.563483183526685</c:v>
                </c:pt>
                <c:pt idx="27">
                  <c:v>75.301100814684219</c:v>
                </c:pt>
                <c:pt idx="28">
                  <c:v>69.77527986777865</c:v>
                </c:pt>
                <c:pt idx="29">
                  <c:v>66.516106933045549</c:v>
                </c:pt>
                <c:pt idx="30">
                  <c:v>61.781941457494938</c:v>
                </c:pt>
                <c:pt idx="31">
                  <c:v>56.920200975385526</c:v>
                </c:pt>
                <c:pt idx="32">
                  <c:v>57.400798896800609</c:v>
                </c:pt>
                <c:pt idx="33">
                  <c:v>55.736972282538488</c:v>
                </c:pt>
                <c:pt idx="34">
                  <c:v>46.60617671277123</c:v>
                </c:pt>
                <c:pt idx="35">
                  <c:v>35.347806136565296</c:v>
                </c:pt>
                <c:pt idx="36">
                  <c:v>32.623268963360985</c:v>
                </c:pt>
                <c:pt idx="37">
                  <c:v>27.762330839831151</c:v>
                </c:pt>
                <c:pt idx="38">
                  <c:v>25.035386590976927</c:v>
                </c:pt>
                <c:pt idx="39">
                  <c:v>26.570276203097265</c:v>
                </c:pt>
                <c:pt idx="40">
                  <c:v>16.229531387557117</c:v>
                </c:pt>
                <c:pt idx="41">
                  <c:v>9.7692351508360531</c:v>
                </c:pt>
                <c:pt idx="42">
                  <c:v>11.032662599763654</c:v>
                </c:pt>
                <c:pt idx="43">
                  <c:v>0.57236636297197663</c:v>
                </c:pt>
                <c:pt idx="44">
                  <c:v>-2.1473566590213267</c:v>
                </c:pt>
                <c:pt idx="45">
                  <c:v>-8.2110228015963571</c:v>
                </c:pt>
                <c:pt idx="46">
                  <c:v>-9.4726028119662686</c:v>
                </c:pt>
                <c:pt idx="47">
                  <c:v>-10.611421966988388</c:v>
                </c:pt>
                <c:pt idx="48">
                  <c:v>-11.060485184222202</c:v>
                </c:pt>
                <c:pt idx="49">
                  <c:v>-26.191280753939949</c:v>
                </c:pt>
                <c:pt idx="50">
                  <c:v>-37.843874348819639</c:v>
                </c:pt>
                <c:pt idx="51">
                  <c:v>-34.179805013145881</c:v>
                </c:pt>
                <c:pt idx="52">
                  <c:v>-36.640903608420317</c:v>
                </c:pt>
                <c:pt idx="53">
                  <c:v>-39.373464366931898</c:v>
                </c:pt>
                <c:pt idx="54">
                  <c:v>-45.837772396284393</c:v>
                </c:pt>
                <c:pt idx="55">
                  <c:v>-50.567926079203573</c:v>
                </c:pt>
                <c:pt idx="56">
                  <c:v>-59.830308448072245</c:v>
                </c:pt>
                <c:pt idx="57">
                  <c:v>-62.551636187180293</c:v>
                </c:pt>
                <c:pt idx="58">
                  <c:v>-63.416586103404178</c:v>
                </c:pt>
                <c:pt idx="59">
                  <c:v>-72.145937427769979</c:v>
                </c:pt>
                <c:pt idx="60">
                  <c:v>-68.208801211788739</c:v>
                </c:pt>
                <c:pt idx="61">
                  <c:v>-76.127561403449562</c:v>
                </c:pt>
                <c:pt idx="62">
                  <c:v>-75.194436980119406</c:v>
                </c:pt>
                <c:pt idx="63">
                  <c:v>-85.920097455272071</c:v>
                </c:pt>
                <c:pt idx="64">
                  <c:v>-87.583763597809394</c:v>
                </c:pt>
                <c:pt idx="65">
                  <c:v>-90.832987286937339</c:v>
                </c:pt>
                <c:pt idx="66">
                  <c:v>-98.569880781607111</c:v>
                </c:pt>
                <c:pt idx="67">
                  <c:v>-97.631942206888311</c:v>
                </c:pt>
                <c:pt idx="68">
                  <c:v>-104.96562626745032</c:v>
                </c:pt>
                <c:pt idx="69">
                  <c:v>-108.62447825870092</c:v>
                </c:pt>
                <c:pt idx="70">
                  <c:v>-115.35174345089771</c:v>
                </c:pt>
                <c:pt idx="71">
                  <c:v>-120.2122001594752</c:v>
                </c:pt>
                <c:pt idx="72">
                  <c:v>-124.14748893698757</c:v>
                </c:pt>
                <c:pt idx="73">
                  <c:v>-131.97906073809662</c:v>
                </c:pt>
                <c:pt idx="74">
                  <c:v>-126.31755894991768</c:v>
                </c:pt>
                <c:pt idx="75">
                  <c:v>-140.573201507177</c:v>
                </c:pt>
                <c:pt idx="76">
                  <c:v>-140.31009500170555</c:v>
                </c:pt>
                <c:pt idx="77">
                  <c:v>-149.76734227598598</c:v>
                </c:pt>
                <c:pt idx="78">
                  <c:v>-149.10263105356591</c:v>
                </c:pt>
                <c:pt idx="79">
                  <c:v>-158.15666889373858</c:v>
                </c:pt>
                <c:pt idx="80">
                  <c:v>-157.28874823706107</c:v>
                </c:pt>
                <c:pt idx="81">
                  <c:v>-159.53636720889008</c:v>
                </c:pt>
                <c:pt idx="82">
                  <c:v>-173.67005126933677</c:v>
                </c:pt>
                <c:pt idx="83">
                  <c:v>-172.53371741201562</c:v>
                </c:pt>
                <c:pt idx="84">
                  <c:v>-177.39738355455614</c:v>
                </c:pt>
                <c:pt idx="85">
                  <c:v>-177.92785818091517</c:v>
                </c:pt>
                <c:pt idx="86">
                  <c:v>-181.58991960639526</c:v>
                </c:pt>
                <c:pt idx="87">
                  <c:v>-192.7203942326372</c:v>
                </c:pt>
                <c:pt idx="88">
                  <c:v>-185.38245565817846</c:v>
                </c:pt>
                <c:pt idx="89">
                  <c:v>-196.7145350015187</c:v>
                </c:pt>
                <c:pt idx="90">
                  <c:v>-199.16536340760516</c:v>
                </c:pt>
                <c:pt idx="91">
                  <c:v>-203.49744275085513</c:v>
                </c:pt>
                <c:pt idx="92">
                  <c:v>-211.95469002535106</c:v>
                </c:pt>
                <c:pt idx="93">
                  <c:v>-217.28837408563351</c:v>
                </c:pt>
                <c:pt idx="94">
                  <c:v>-214.14722607717707</c:v>
                </c:pt>
                <c:pt idx="95">
                  <c:v>-218.67770070338466</c:v>
                </c:pt>
                <c:pt idx="96">
                  <c:v>-217.73815741177316</c:v>
                </c:pt>
                <c:pt idx="97">
                  <c:v>-225.47023675514311</c:v>
                </c:pt>
                <c:pt idx="98">
                  <c:v>-221.33946044418096</c:v>
                </c:pt>
                <c:pt idx="99">
                  <c:v>-228.91474922168698</c:v>
                </c:pt>
                <c:pt idx="100">
                  <c:v>-236.77360121308055</c:v>
                </c:pt>
                <c:pt idx="101">
                  <c:v>-243.82866455656682</c:v>
                </c:pt>
                <c:pt idx="102">
                  <c:v>-243.59072598185705</c:v>
                </c:pt>
                <c:pt idx="103">
                  <c:v>-248.30441004244366</c:v>
                </c:pt>
                <c:pt idx="104">
                  <c:v>-252.8088195802525</c:v>
                </c:pt>
                <c:pt idx="105">
                  <c:v>-253.36571307477129</c:v>
                </c:pt>
                <c:pt idx="106">
                  <c:v>-254.4261697831729</c:v>
                </c:pt>
                <c:pt idx="107">
                  <c:v>-256.35985384360185</c:v>
                </c:pt>
                <c:pt idx="108">
                  <c:v>-262.81549640083665</c:v>
                </c:pt>
                <c:pt idx="109">
                  <c:v>-261.95078517838868</c:v>
                </c:pt>
                <c:pt idx="110">
                  <c:v>-261.01124188677716</c:v>
                </c:pt>
                <c:pt idx="111">
                  <c:v>-273.34332123016833</c:v>
                </c:pt>
                <c:pt idx="112">
                  <c:v>-270.59414963614972</c:v>
                </c:pt>
                <c:pt idx="113">
                  <c:v>-271.72943841371477</c:v>
                </c:pt>
                <c:pt idx="114">
                  <c:v>-275.18989512218536</c:v>
                </c:pt>
                <c:pt idx="115">
                  <c:v>-271.92518389984599</c:v>
                </c:pt>
                <c:pt idx="116">
                  <c:v>-282.98243117399483</c:v>
                </c:pt>
                <c:pt idx="117">
                  <c:v>-277.91130108330009</c:v>
                </c:pt>
                <c:pt idx="118">
                  <c:v>-287.57015307459</c:v>
                </c:pt>
                <c:pt idx="119">
                  <c:v>-285.63221450008672</c:v>
                </c:pt>
                <c:pt idx="120">
                  <c:v>-286.76750327765177</c:v>
                </c:pt>
                <c:pt idx="121">
                  <c:v>-296.81030809847186</c:v>
                </c:pt>
                <c:pt idx="122">
                  <c:v>-295.34559687593998</c:v>
                </c:pt>
                <c:pt idx="123">
                  <c:v>-300.60605358430695</c:v>
                </c:pt>
                <c:pt idx="124">
                  <c:v>-305.93652821053752</c:v>
                </c:pt>
                <c:pt idx="125">
                  <c:v>-307.59377548497116</c:v>
                </c:pt>
                <c:pt idx="126">
                  <c:v>-304.33066897952443</c:v>
                </c:pt>
                <c:pt idx="127">
                  <c:v>-311.59112568790448</c:v>
                </c:pt>
                <c:pt idx="128">
                  <c:v>-315.52320503136502</c:v>
                </c:pt>
                <c:pt idx="129">
                  <c:v>-314.95638154970248</c:v>
                </c:pt>
                <c:pt idx="130">
                  <c:v>-323.09006561010989</c:v>
                </c:pt>
                <c:pt idx="131">
                  <c:v>-327.14731288434604</c:v>
                </c:pt>
                <c:pt idx="132">
                  <c:v>-328.67618279377456</c:v>
                </c:pt>
                <c:pt idx="133">
                  <c:v>-334.33343006805671</c:v>
                </c:pt>
                <c:pt idx="134">
                  <c:v>-332.27032356260014</c:v>
                </c:pt>
                <c:pt idx="135">
                  <c:v>-333.53078027094085</c:v>
                </c:pt>
                <c:pt idx="136">
                  <c:v>-343.66446433145018</c:v>
                </c:pt>
                <c:pt idx="137">
                  <c:v>-342.51047858626652</c:v>
                </c:pt>
                <c:pt idx="138">
                  <c:v>-345.97574944594811</c:v>
                </c:pt>
                <c:pt idx="139">
                  <c:v>-346.90782878934459</c:v>
                </c:pt>
                <c:pt idx="140">
                  <c:v>-352.36828549773946</c:v>
                </c:pt>
                <c:pt idx="141">
                  <c:v>-349.89876012421206</c:v>
                </c:pt>
                <c:pt idx="142">
                  <c:v>-357.96563570080764</c:v>
                </c:pt>
                <c:pt idx="143">
                  <c:v>-363.90092447842193</c:v>
                </c:pt>
                <c:pt idx="144">
                  <c:v>-361.9645906207225</c:v>
                </c:pt>
                <c:pt idx="145">
                  <c:v>-369.88222751066502</c:v>
                </c:pt>
                <c:pt idx="146">
                  <c:v>-369.94589365306751</c:v>
                </c:pt>
                <c:pt idx="147">
                  <c:v>-379.86994941121566</c:v>
                </c:pt>
                <c:pt idx="148">
                  <c:v>-379.92880140276242</c:v>
                </c:pt>
                <c:pt idx="149">
                  <c:v>-379.85927602885994</c:v>
                </c:pt>
                <c:pt idx="150">
                  <c:v>-385.91331386914618</c:v>
                </c:pt>
                <c:pt idx="151">
                  <c:v>-385.85181208059538</c:v>
                </c:pt>
                <c:pt idx="152">
                  <c:v>-387.91066407206642</c:v>
                </c:pt>
                <c:pt idx="153">
                  <c:v>-389.84595284947687</c:v>
                </c:pt>
                <c:pt idx="154">
                  <c:v>-397.88875767037268</c:v>
                </c:pt>
                <c:pt idx="155">
                  <c:v>-397.82244173096615</c:v>
                </c:pt>
                <c:pt idx="156">
                  <c:v>-403.87968900521543</c:v>
                </c:pt>
                <c:pt idx="157">
                  <c:v>-405.94335514771984</c:v>
                </c:pt>
                <c:pt idx="158">
                  <c:v>-411.87062033980482</c:v>
                </c:pt>
                <c:pt idx="159">
                  <c:v>-413.93428648248687</c:v>
                </c:pt>
                <c:pt idx="160">
                  <c:v>-419.86636582578285</c:v>
                </c:pt>
                <c:pt idx="161">
                  <c:v>-421.92842725139457</c:v>
                </c:pt>
                <c:pt idx="162">
                  <c:v>-429.86371602893314</c:v>
                </c:pt>
                <c:pt idx="163">
                  <c:v>-427.92738217123372</c:v>
                </c:pt>
                <c:pt idx="164">
                  <c:v>-429.8610662319291</c:v>
                </c:pt>
                <c:pt idx="165">
                  <c:v>-431.92473237443352</c:v>
                </c:pt>
                <c:pt idx="166">
                  <c:v>-439.8471834154094</c:v>
                </c:pt>
                <c:pt idx="167">
                  <c:v>-439.90924484074156</c:v>
                </c:pt>
                <c:pt idx="168">
                  <c:v>-449.83971946717105</c:v>
                </c:pt>
                <c:pt idx="169">
                  <c:v>-449.90178089268085</c:v>
                </c:pt>
                <c:pt idx="170">
                  <c:v>-451.82102249956557</c:v>
                </c:pt>
                <c:pt idx="171">
                  <c:v>-451.88629335921604</c:v>
                </c:pt>
                <c:pt idx="172">
                  <c:v>-463.81516326849948</c:v>
                </c:pt>
                <c:pt idx="173">
                  <c:v>-465.87882941100389</c:v>
                </c:pt>
                <c:pt idx="174">
                  <c:v>-469.80448988609425</c:v>
                </c:pt>
                <c:pt idx="175">
                  <c:v>-479.86655131175837</c:v>
                </c:pt>
                <c:pt idx="176">
                  <c:v>-479.9270080200202</c:v>
                </c:pt>
                <c:pt idx="177">
                  <c:v>-487.8590873634181</c:v>
                </c:pt>
                <c:pt idx="178">
                  <c:v>-487.91472992064655</c:v>
                </c:pt>
                <c:pt idx="179">
                  <c:v>-505.84680926419873</c:v>
                </c:pt>
                <c:pt idx="180">
                  <c:v>-505.90405653831999</c:v>
                </c:pt>
                <c:pt idx="181">
                  <c:v>-499.84095003292589</c:v>
                </c:pt>
                <c:pt idx="182">
                  <c:v>-511.89177843884443</c:v>
                </c:pt>
                <c:pt idx="183">
                  <c:v>-511.82546249943789</c:v>
                </c:pt>
                <c:pt idx="184">
                  <c:v>-515.88912864204417</c:v>
                </c:pt>
                <c:pt idx="185">
                  <c:v>-523.81639383405343</c:v>
                </c:pt>
                <c:pt idx="186">
                  <c:v>-523.88005997663356</c:v>
                </c:pt>
                <c:pt idx="187">
                  <c:v>-537.79288271549319</c:v>
                </c:pt>
                <c:pt idx="188">
                  <c:v>-541.85494414085156</c:v>
                </c:pt>
                <c:pt idx="189">
                  <c:v>-543.78862820136931</c:v>
                </c:pt>
                <c:pt idx="190">
                  <c:v>-541.85550377816583</c:v>
                </c:pt>
                <c:pt idx="191">
                  <c:v>-555.77955953616254</c:v>
                </c:pt>
                <c:pt idx="192">
                  <c:v>-555.84162096149475</c:v>
                </c:pt>
                <c:pt idx="193">
                  <c:v>-559.77530502211437</c:v>
                </c:pt>
                <c:pt idx="194">
                  <c:v>-567.83576173025097</c:v>
                </c:pt>
                <c:pt idx="195">
                  <c:v>-573.86893824880042</c:v>
                </c:pt>
                <c:pt idx="196">
                  <c:v>-575.80422702621092</c:v>
                </c:pt>
                <c:pt idx="197">
                  <c:v>-585.86147430048641</c:v>
                </c:pt>
                <c:pt idx="198">
                  <c:v>-589.79676307817647</c:v>
                </c:pt>
                <c:pt idx="199">
                  <c:v>-595.85401035224811</c:v>
                </c:pt>
                <c:pt idx="200">
                  <c:v>-597.78127554466209</c:v>
                </c:pt>
                <c:pt idx="201">
                  <c:v>-605.84173225297627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232"/>
        <c:axId val="140234752"/>
      </c:scatterChart>
      <c:valAx>
        <c:axId val="13761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34752"/>
        <c:crossesAt val="-600"/>
        <c:crossBetween val="midCat"/>
      </c:valAx>
      <c:valAx>
        <c:axId val="1402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15232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(-40C)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n40C!$H$8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n40C!$H$9:$H$210</c:f>
              <c:numCache>
                <c:formatCode>General</c:formatCode>
                <c:ptCount val="202"/>
                <c:pt idx="0">
                  <c:v>-201.99999999997996</c:v>
                </c:pt>
                <c:pt idx="1">
                  <c:v>-220.80000000002099</c:v>
                </c:pt>
                <c:pt idx="2">
                  <c:v>-214.0000000000253</c:v>
                </c:pt>
                <c:pt idx="3">
                  <c:v>-213.20000000002449</c:v>
                </c:pt>
                <c:pt idx="4">
                  <c:v>-205.19999999997208</c:v>
                </c:pt>
                <c:pt idx="5">
                  <c:v>-203.59999999997046</c:v>
                </c:pt>
                <c:pt idx="6">
                  <c:v>-197.59999999997558</c:v>
                </c:pt>
                <c:pt idx="7">
                  <c:v>-201.60000000002398</c:v>
                </c:pt>
                <c:pt idx="8">
                  <c:v>-189.20000000004489</c:v>
                </c:pt>
                <c:pt idx="9">
                  <c:v>-190.39999999996837</c:v>
                </c:pt>
                <c:pt idx="10">
                  <c:v>-188.80000000001118</c:v>
                </c:pt>
                <c:pt idx="11">
                  <c:v>-180.00000000000239</c:v>
                </c:pt>
                <c:pt idx="12">
                  <c:v>-175.19999999995318</c:v>
                </c:pt>
                <c:pt idx="13">
                  <c:v>-173.60000000001818</c:v>
                </c:pt>
                <c:pt idx="14">
                  <c:v>-171.59999999996069</c:v>
                </c:pt>
                <c:pt idx="15">
                  <c:v>-165.6000000000102</c:v>
                </c:pt>
                <c:pt idx="16">
                  <c:v>-157.99999999996928</c:v>
                </c:pt>
                <c:pt idx="17">
                  <c:v>-151.6000000000073</c:v>
                </c:pt>
                <c:pt idx="18">
                  <c:v>-150.39999999999498</c:v>
                </c:pt>
                <c:pt idx="19">
                  <c:v>-147.99999999997036</c:v>
                </c:pt>
                <c:pt idx="20">
                  <c:v>-146.00000000002387</c:v>
                </c:pt>
                <c:pt idx="21">
                  <c:v>-139.9999999999846</c:v>
                </c:pt>
                <c:pt idx="22">
                  <c:v>-127.59999999993886</c:v>
                </c:pt>
                <c:pt idx="23">
                  <c:v>-131.199999999998</c:v>
                </c:pt>
                <c:pt idx="24">
                  <c:v>-134.79999999996829</c:v>
                </c:pt>
                <c:pt idx="25">
                  <c:v>-129.99999999996348</c:v>
                </c:pt>
                <c:pt idx="26">
                  <c:v>-121.19999999993247</c:v>
                </c:pt>
                <c:pt idx="27">
                  <c:v>-113.59999999993597</c:v>
                </c:pt>
                <c:pt idx="28">
                  <c:v>-112.80000000000179</c:v>
                </c:pt>
                <c:pt idx="29">
                  <c:v>-113.59999999998038</c:v>
                </c:pt>
                <c:pt idx="30">
                  <c:v>-112.80000000000179</c:v>
                </c:pt>
                <c:pt idx="31">
                  <c:v>-103.60000000000369</c:v>
                </c:pt>
                <c:pt idx="32">
                  <c:v>-95.999999999918373</c:v>
                </c:pt>
                <c:pt idx="33">
                  <c:v>-96.400000000018693</c:v>
                </c:pt>
                <c:pt idx="34">
                  <c:v>-98.399999999987386</c:v>
                </c:pt>
                <c:pt idx="35">
                  <c:v>-91.600000000013893</c:v>
                </c:pt>
                <c:pt idx="36">
                  <c:v>-88.800000000022195</c:v>
                </c:pt>
                <c:pt idx="37">
                  <c:v>-87.99999999999919</c:v>
                </c:pt>
                <c:pt idx="38">
                  <c:v>-86.39999999999759</c:v>
                </c:pt>
                <c:pt idx="39">
                  <c:v>-84.79999999999599</c:v>
                </c:pt>
                <c:pt idx="40">
                  <c:v>-80.800000000014194</c:v>
                </c:pt>
                <c:pt idx="41">
                  <c:v>-68.399999999968486</c:v>
                </c:pt>
                <c:pt idx="42">
                  <c:v>-71.600000000016095</c:v>
                </c:pt>
                <c:pt idx="43">
                  <c:v>-71.600000000016095</c:v>
                </c:pt>
                <c:pt idx="44">
                  <c:v>-64.399999999986676</c:v>
                </c:pt>
                <c:pt idx="45">
                  <c:v>-58.800000000003294</c:v>
                </c:pt>
                <c:pt idx="46">
                  <c:v>-64.400000000031099</c:v>
                </c:pt>
                <c:pt idx="47">
                  <c:v>-57.200000000001694</c:v>
                </c:pt>
                <c:pt idx="48">
                  <c:v>-54.800000000021498</c:v>
                </c:pt>
                <c:pt idx="49">
                  <c:v>-44.000000000021799</c:v>
                </c:pt>
                <c:pt idx="50">
                  <c:v>-50.4000000000282</c:v>
                </c:pt>
                <c:pt idx="51">
                  <c:v>-50.799999999995293</c:v>
                </c:pt>
                <c:pt idx="52">
                  <c:v>-41.199999999985693</c:v>
                </c:pt>
                <c:pt idx="53">
                  <c:v>-38.000000000026908</c:v>
                </c:pt>
                <c:pt idx="54">
                  <c:v>-37.999999999982492</c:v>
                </c:pt>
                <c:pt idx="55">
                  <c:v>-36.800000000036803</c:v>
                </c:pt>
                <c:pt idx="56">
                  <c:v>-33.600000000033596</c:v>
                </c:pt>
                <c:pt idx="57">
                  <c:v>-41.200000000030101</c:v>
                </c:pt>
                <c:pt idx="58">
                  <c:v>-32.800000000010591</c:v>
                </c:pt>
                <c:pt idx="59">
                  <c:v>-22.399999999977993</c:v>
                </c:pt>
                <c:pt idx="60">
                  <c:v>-18.800000000007703</c:v>
                </c:pt>
                <c:pt idx="61">
                  <c:v>-13.199999999979894</c:v>
                </c:pt>
                <c:pt idx="62">
                  <c:v>-13.200000000068712</c:v>
                </c:pt>
                <c:pt idx="63">
                  <c:v>-9.2000000000425075</c:v>
                </c:pt>
                <c:pt idx="64">
                  <c:v>-3.2000000000032003</c:v>
                </c:pt>
                <c:pt idx="65">
                  <c:v>-3.5999999999702936</c:v>
                </c:pt>
                <c:pt idx="66">
                  <c:v>6.2000000000672628</c:v>
                </c:pt>
                <c:pt idx="67">
                  <c:v>5.8000000000113516</c:v>
                </c:pt>
                <c:pt idx="68">
                  <c:v>5.2000000000163027</c:v>
                </c:pt>
                <c:pt idx="69">
                  <c:v>12.800000000012801</c:v>
                </c:pt>
                <c:pt idx="70">
                  <c:v>10.799999999999699</c:v>
                </c:pt>
                <c:pt idx="71">
                  <c:v>16.399999999983095</c:v>
                </c:pt>
                <c:pt idx="72">
                  <c:v>20.600000000037255</c:v>
                </c:pt>
                <c:pt idx="73">
                  <c:v>18.399999999996201</c:v>
                </c:pt>
                <c:pt idx="74">
                  <c:v>24.999999999941735</c:v>
                </c:pt>
                <c:pt idx="75">
                  <c:v>26.199999999931833</c:v>
                </c:pt>
                <c:pt idx="76">
                  <c:v>30.399999999985994</c:v>
                </c:pt>
                <c:pt idx="77">
                  <c:v>29.199999999995896</c:v>
                </c:pt>
                <c:pt idx="78">
                  <c:v>39.999999999995595</c:v>
                </c:pt>
                <c:pt idx="79">
                  <c:v>37.999999999982492</c:v>
                </c:pt>
                <c:pt idx="80">
                  <c:v>42.600000000003746</c:v>
                </c:pt>
                <c:pt idx="81">
                  <c:v>51.199999999962387</c:v>
                </c:pt>
                <c:pt idx="82">
                  <c:v>46.599999999941133</c:v>
                </c:pt>
                <c:pt idx="83">
                  <c:v>55.400000000016547</c:v>
                </c:pt>
                <c:pt idx="84">
                  <c:v>54.800000000021498</c:v>
                </c:pt>
                <c:pt idx="85">
                  <c:v>53.6000000000314</c:v>
                </c:pt>
                <c:pt idx="86">
                  <c:v>59.400000000042752</c:v>
                </c:pt>
                <c:pt idx="87">
                  <c:v>67.799999999973423</c:v>
                </c:pt>
                <c:pt idx="88">
                  <c:v>73.800000000012744</c:v>
                </c:pt>
                <c:pt idx="89">
                  <c:v>79.000000000029047</c:v>
                </c:pt>
                <c:pt idx="90">
                  <c:v>72.199999999966735</c:v>
                </c:pt>
                <c:pt idx="91">
                  <c:v>79.39999999999614</c:v>
                </c:pt>
                <c:pt idx="92">
                  <c:v>81.600000000037198</c:v>
                </c:pt>
                <c:pt idx="93">
                  <c:v>84.800000000040399</c:v>
                </c:pt>
                <c:pt idx="94">
                  <c:v>93.399999999999039</c:v>
                </c:pt>
                <c:pt idx="95">
                  <c:v>99.400000000038347</c:v>
                </c:pt>
                <c:pt idx="96">
                  <c:v>99.400000000038347</c:v>
                </c:pt>
                <c:pt idx="97">
                  <c:v>98.920000000024544</c:v>
                </c:pt>
                <c:pt idx="98">
                  <c:v>111.16000000006565</c:v>
                </c:pt>
                <c:pt idx="99">
                  <c:v>109.30000000000106</c:v>
                </c:pt>
                <c:pt idx="100">
                  <c:v>109.73999999999151</c:v>
                </c:pt>
                <c:pt idx="101">
                  <c:v>144.57999999999413</c:v>
                </c:pt>
                <c:pt idx="102">
                  <c:v>136.86000000001641</c:v>
                </c:pt>
                <c:pt idx="103">
                  <c:v>149.46000000000129</c:v>
                </c:pt>
                <c:pt idx="104">
                  <c:v>145.98000000001221</c:v>
                </c:pt>
                <c:pt idx="105">
                  <c:v>150.80000000002869</c:v>
                </c:pt>
                <c:pt idx="106">
                  <c:v>143.80000000002724</c:v>
                </c:pt>
                <c:pt idx="107">
                  <c:v>147.60000000002549</c:v>
                </c:pt>
                <c:pt idx="108">
                  <c:v>154.60000000002694</c:v>
                </c:pt>
                <c:pt idx="109">
                  <c:v>158.79999999999228</c:v>
                </c:pt>
                <c:pt idx="110">
                  <c:v>158.59999999996433</c:v>
                </c:pt>
                <c:pt idx="111">
                  <c:v>161.99999999999548</c:v>
                </c:pt>
                <c:pt idx="112">
                  <c:v>168.99999999999693</c:v>
                </c:pt>
                <c:pt idx="113">
                  <c:v>170.79999999998208</c:v>
                </c:pt>
                <c:pt idx="114">
                  <c:v>171.80000000003304</c:v>
                </c:pt>
                <c:pt idx="115">
                  <c:v>170.00000000004789</c:v>
                </c:pt>
                <c:pt idx="116">
                  <c:v>185.79999999994712</c:v>
                </c:pt>
                <c:pt idx="117">
                  <c:v>185.00000000001293</c:v>
                </c:pt>
                <c:pt idx="118">
                  <c:v>190.59999999999633</c:v>
                </c:pt>
                <c:pt idx="119">
                  <c:v>195.20000000001758</c:v>
                </c:pt>
                <c:pt idx="120">
                  <c:v>199.20000000004379</c:v>
                </c:pt>
                <c:pt idx="121">
                  <c:v>204.79999999993836</c:v>
                </c:pt>
                <c:pt idx="122">
                  <c:v>215.00000000003183</c:v>
                </c:pt>
                <c:pt idx="123">
                  <c:v>221.80000000000533</c:v>
                </c:pt>
                <c:pt idx="124">
                  <c:v>215.79999999996602</c:v>
                </c:pt>
                <c:pt idx="125">
                  <c:v>222.99999999999542</c:v>
                </c:pt>
                <c:pt idx="126">
                  <c:v>230.20000000002483</c:v>
                </c:pt>
                <c:pt idx="127">
                  <c:v>223.59999999999047</c:v>
                </c:pt>
                <c:pt idx="128">
                  <c:v>235.80000000000823</c:v>
                </c:pt>
                <c:pt idx="129">
                  <c:v>234.00000000002308</c:v>
                </c:pt>
                <c:pt idx="130">
                  <c:v>236.80000000005919</c:v>
                </c:pt>
                <c:pt idx="131">
                  <c:v>257.00000000004047</c:v>
                </c:pt>
                <c:pt idx="132">
                  <c:v>250.4000000000062</c:v>
                </c:pt>
                <c:pt idx="133">
                  <c:v>249.400000000044</c:v>
                </c:pt>
                <c:pt idx="134">
                  <c:v>252.19999999999132</c:v>
                </c:pt>
                <c:pt idx="135">
                  <c:v>260.79999999994993</c:v>
                </c:pt>
                <c:pt idx="136">
                  <c:v>270.60000000007631</c:v>
                </c:pt>
                <c:pt idx="137">
                  <c:v>269.39999999999748</c:v>
                </c:pt>
                <c:pt idx="138">
                  <c:v>270.99999999995464</c:v>
                </c:pt>
                <c:pt idx="139">
                  <c:v>274.60000000001372</c:v>
                </c:pt>
                <c:pt idx="140">
                  <c:v>284.80000000001837</c:v>
                </c:pt>
                <c:pt idx="141">
                  <c:v>280.00000000005798</c:v>
                </c:pt>
                <c:pt idx="142">
                  <c:v>291.99999999995896</c:v>
                </c:pt>
                <c:pt idx="143">
                  <c:v>291.99999999995896</c:v>
                </c:pt>
                <c:pt idx="144">
                  <c:v>300.00000000001137</c:v>
                </c:pt>
                <c:pt idx="145">
                  <c:v>307.9999999998862</c:v>
                </c:pt>
                <c:pt idx="146">
                  <c:v>306.00000000013949</c:v>
                </c:pt>
                <c:pt idx="147">
                  <c:v>314.00000000001427</c:v>
                </c:pt>
                <c:pt idx="148">
                  <c:v>319.99999999996476</c:v>
                </c:pt>
                <c:pt idx="149">
                  <c:v>311.99999999991235</c:v>
                </c:pt>
                <c:pt idx="150">
                  <c:v>314.00000000001427</c:v>
                </c:pt>
                <c:pt idx="151">
                  <c:v>323.99999999999096</c:v>
                </c:pt>
                <c:pt idx="152">
                  <c:v>328.00000000001717</c:v>
                </c:pt>
                <c:pt idx="153">
                  <c:v>336.00000000006958</c:v>
                </c:pt>
                <c:pt idx="154">
                  <c:v>335.99999999989194</c:v>
                </c:pt>
                <c:pt idx="155">
                  <c:v>333.99999999996766</c:v>
                </c:pt>
                <c:pt idx="156">
                  <c:v>347.99999999997056</c:v>
                </c:pt>
                <c:pt idx="157">
                  <c:v>351.99999999999676</c:v>
                </c:pt>
                <c:pt idx="158">
                  <c:v>347.99999999997056</c:v>
                </c:pt>
                <c:pt idx="159">
                  <c:v>360.00000000004917</c:v>
                </c:pt>
                <c:pt idx="160">
                  <c:v>357.99999999994725</c:v>
                </c:pt>
                <c:pt idx="161">
                  <c:v>365.99999999999966</c:v>
                </c:pt>
                <c:pt idx="162">
                  <c:v>363.99999999989774</c:v>
                </c:pt>
                <c:pt idx="163">
                  <c:v>371.99999999995015</c:v>
                </c:pt>
                <c:pt idx="164">
                  <c:v>372.00000000012778</c:v>
                </c:pt>
                <c:pt idx="165">
                  <c:v>381.99999999992684</c:v>
                </c:pt>
                <c:pt idx="166">
                  <c:v>380.00000000018019</c:v>
                </c:pt>
                <c:pt idx="167">
                  <c:v>388.00000000005497</c:v>
                </c:pt>
                <c:pt idx="168">
                  <c:v>385.99999999995305</c:v>
                </c:pt>
                <c:pt idx="169">
                  <c:v>394.00000000000546</c:v>
                </c:pt>
                <c:pt idx="170">
                  <c:v>396.00000000010738</c:v>
                </c:pt>
                <c:pt idx="171">
                  <c:v>406.00000000008407</c:v>
                </c:pt>
                <c:pt idx="172">
                  <c:v>403.99999999998215</c:v>
                </c:pt>
                <c:pt idx="173">
                  <c:v>408.00000000000836</c:v>
                </c:pt>
                <c:pt idx="174">
                  <c:v>413.99999999995885</c:v>
                </c:pt>
                <c:pt idx="175">
                  <c:v>417.99999999998505</c:v>
                </c:pt>
                <c:pt idx="176">
                  <c:v>423.99999999993554</c:v>
                </c:pt>
                <c:pt idx="177">
                  <c:v>423.99999999993554</c:v>
                </c:pt>
                <c:pt idx="178">
                  <c:v>422.00000000001125</c:v>
                </c:pt>
                <c:pt idx="179">
                  <c:v>431.99999999998795</c:v>
                </c:pt>
                <c:pt idx="180">
                  <c:v>431.99999999998795</c:v>
                </c:pt>
                <c:pt idx="181">
                  <c:v>435.99999999983652</c:v>
                </c:pt>
                <c:pt idx="182">
                  <c:v>444.00000000006656</c:v>
                </c:pt>
                <c:pt idx="183">
                  <c:v>437.99999999993844</c:v>
                </c:pt>
                <c:pt idx="184">
                  <c:v>451.99999999994134</c:v>
                </c:pt>
                <c:pt idx="185">
                  <c:v>452.00000000011897</c:v>
                </c:pt>
                <c:pt idx="186">
                  <c:v>450.00000000001705</c:v>
                </c:pt>
                <c:pt idx="187">
                  <c:v>448.00000000009277</c:v>
                </c:pt>
                <c:pt idx="188">
                  <c:v>458.00000000006946</c:v>
                </c:pt>
                <c:pt idx="189">
                  <c:v>461.99999999991803</c:v>
                </c:pt>
                <c:pt idx="190">
                  <c:v>466.00000000012187</c:v>
                </c:pt>
                <c:pt idx="191">
                  <c:v>461.99999999991803</c:v>
                </c:pt>
                <c:pt idx="192">
                  <c:v>465.99999999994424</c:v>
                </c:pt>
                <c:pt idx="193">
                  <c:v>468.00000000004616</c:v>
                </c:pt>
                <c:pt idx="194">
                  <c:v>473.99999999999665</c:v>
                </c:pt>
                <c:pt idx="195">
                  <c:v>478.00000000002285</c:v>
                </c:pt>
                <c:pt idx="196">
                  <c:v>473.99999999999665</c:v>
                </c:pt>
                <c:pt idx="197">
                  <c:v>483.99999999997334</c:v>
                </c:pt>
                <c:pt idx="198">
                  <c:v>486.00000000007526</c:v>
                </c:pt>
                <c:pt idx="199">
                  <c:v>482.00000000004906</c:v>
                </c:pt>
                <c:pt idx="200">
                  <c:v>485.99999999989763</c:v>
                </c:pt>
                <c:pt idx="201">
                  <c:v>487.99999999999955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9008"/>
        <c:axId val="140541312"/>
      </c:scatterChart>
      <c:valAx>
        <c:axId val="1405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41312"/>
        <c:crossesAt val="0"/>
        <c:crossBetween val="midCat"/>
      </c:valAx>
      <c:valAx>
        <c:axId val="14054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3900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(-40C)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n40C!$H$9:$H$210</c:f>
              <c:numCache>
                <c:formatCode>General</c:formatCode>
                <c:ptCount val="202"/>
                <c:pt idx="0">
                  <c:v>-201.99999999997996</c:v>
                </c:pt>
                <c:pt idx="1">
                  <c:v>-220.80000000002099</c:v>
                </c:pt>
                <c:pt idx="2">
                  <c:v>-214.0000000000253</c:v>
                </c:pt>
                <c:pt idx="3">
                  <c:v>-213.20000000002449</c:v>
                </c:pt>
                <c:pt idx="4">
                  <c:v>-205.19999999997208</c:v>
                </c:pt>
                <c:pt idx="5">
                  <c:v>-203.59999999997046</c:v>
                </c:pt>
                <c:pt idx="6">
                  <c:v>-197.59999999997558</c:v>
                </c:pt>
                <c:pt idx="7">
                  <c:v>-201.60000000002398</c:v>
                </c:pt>
                <c:pt idx="8">
                  <c:v>-189.20000000004489</c:v>
                </c:pt>
                <c:pt idx="9">
                  <c:v>-190.39999999996837</c:v>
                </c:pt>
                <c:pt idx="10">
                  <c:v>-188.80000000001118</c:v>
                </c:pt>
                <c:pt idx="11">
                  <c:v>-180.00000000000239</c:v>
                </c:pt>
                <c:pt idx="12">
                  <c:v>-175.19999999995318</c:v>
                </c:pt>
                <c:pt idx="13">
                  <c:v>-173.60000000001818</c:v>
                </c:pt>
                <c:pt idx="14">
                  <c:v>-171.59999999996069</c:v>
                </c:pt>
                <c:pt idx="15">
                  <c:v>-165.6000000000102</c:v>
                </c:pt>
                <c:pt idx="16">
                  <c:v>-157.99999999996928</c:v>
                </c:pt>
                <c:pt idx="17">
                  <c:v>-151.6000000000073</c:v>
                </c:pt>
                <c:pt idx="18">
                  <c:v>-150.39999999999498</c:v>
                </c:pt>
                <c:pt idx="19">
                  <c:v>-147.99999999997036</c:v>
                </c:pt>
                <c:pt idx="20">
                  <c:v>-146.00000000002387</c:v>
                </c:pt>
                <c:pt idx="21">
                  <c:v>-139.9999999999846</c:v>
                </c:pt>
                <c:pt idx="22">
                  <c:v>-127.59999999993886</c:v>
                </c:pt>
                <c:pt idx="23">
                  <c:v>-131.199999999998</c:v>
                </c:pt>
                <c:pt idx="24">
                  <c:v>-134.79999999996829</c:v>
                </c:pt>
                <c:pt idx="25">
                  <c:v>-129.99999999996348</c:v>
                </c:pt>
                <c:pt idx="26">
                  <c:v>-121.19999999993247</c:v>
                </c:pt>
                <c:pt idx="27">
                  <c:v>-113.59999999993597</c:v>
                </c:pt>
                <c:pt idx="28">
                  <c:v>-112.80000000000179</c:v>
                </c:pt>
                <c:pt idx="29">
                  <c:v>-113.59999999998038</c:v>
                </c:pt>
                <c:pt idx="30">
                  <c:v>-112.80000000000179</c:v>
                </c:pt>
                <c:pt idx="31">
                  <c:v>-103.60000000000369</c:v>
                </c:pt>
                <c:pt idx="32">
                  <c:v>-95.999999999918373</c:v>
                </c:pt>
                <c:pt idx="33">
                  <c:v>-96.400000000018693</c:v>
                </c:pt>
                <c:pt idx="34">
                  <c:v>-98.399999999987386</c:v>
                </c:pt>
                <c:pt idx="35">
                  <c:v>-91.600000000013893</c:v>
                </c:pt>
                <c:pt idx="36">
                  <c:v>-88.800000000022195</c:v>
                </c:pt>
                <c:pt idx="37">
                  <c:v>-87.99999999999919</c:v>
                </c:pt>
                <c:pt idx="38">
                  <c:v>-86.39999999999759</c:v>
                </c:pt>
                <c:pt idx="39">
                  <c:v>-84.79999999999599</c:v>
                </c:pt>
                <c:pt idx="40">
                  <c:v>-80.800000000014194</c:v>
                </c:pt>
                <c:pt idx="41">
                  <c:v>-68.399999999968486</c:v>
                </c:pt>
                <c:pt idx="42">
                  <c:v>-71.600000000016095</c:v>
                </c:pt>
                <c:pt idx="43">
                  <c:v>-71.600000000016095</c:v>
                </c:pt>
                <c:pt idx="44">
                  <c:v>-64.399999999986676</c:v>
                </c:pt>
                <c:pt idx="45">
                  <c:v>-58.800000000003294</c:v>
                </c:pt>
                <c:pt idx="46">
                  <c:v>-64.400000000031099</c:v>
                </c:pt>
                <c:pt idx="47">
                  <c:v>-57.200000000001694</c:v>
                </c:pt>
                <c:pt idx="48">
                  <c:v>-54.800000000021498</c:v>
                </c:pt>
                <c:pt idx="49">
                  <c:v>-44.000000000021799</c:v>
                </c:pt>
                <c:pt idx="50">
                  <c:v>-50.4000000000282</c:v>
                </c:pt>
                <c:pt idx="51">
                  <c:v>-50.799999999995293</c:v>
                </c:pt>
                <c:pt idx="52">
                  <c:v>-41.199999999985693</c:v>
                </c:pt>
                <c:pt idx="53">
                  <c:v>-38.000000000026908</c:v>
                </c:pt>
                <c:pt idx="54">
                  <c:v>-37.999999999982492</c:v>
                </c:pt>
                <c:pt idx="55">
                  <c:v>-36.800000000036803</c:v>
                </c:pt>
                <c:pt idx="56">
                  <c:v>-33.600000000033596</c:v>
                </c:pt>
                <c:pt idx="57">
                  <c:v>-41.200000000030101</c:v>
                </c:pt>
                <c:pt idx="58">
                  <c:v>-32.800000000010591</c:v>
                </c:pt>
                <c:pt idx="59">
                  <c:v>-22.399999999977993</c:v>
                </c:pt>
                <c:pt idx="60">
                  <c:v>-18.800000000007703</c:v>
                </c:pt>
                <c:pt idx="61">
                  <c:v>-13.199999999979894</c:v>
                </c:pt>
                <c:pt idx="62">
                  <c:v>-13.200000000068712</c:v>
                </c:pt>
                <c:pt idx="63">
                  <c:v>-9.2000000000425075</c:v>
                </c:pt>
                <c:pt idx="64">
                  <c:v>-3.2000000000032003</c:v>
                </c:pt>
                <c:pt idx="65">
                  <c:v>-3.5999999999702936</c:v>
                </c:pt>
                <c:pt idx="66">
                  <c:v>6.2000000000672628</c:v>
                </c:pt>
                <c:pt idx="67">
                  <c:v>5.8000000000113516</c:v>
                </c:pt>
                <c:pt idx="68">
                  <c:v>5.2000000000163027</c:v>
                </c:pt>
                <c:pt idx="69">
                  <c:v>12.800000000012801</c:v>
                </c:pt>
                <c:pt idx="70">
                  <c:v>10.799999999999699</c:v>
                </c:pt>
                <c:pt idx="71">
                  <c:v>16.399999999983095</c:v>
                </c:pt>
                <c:pt idx="72">
                  <c:v>20.600000000037255</c:v>
                </c:pt>
                <c:pt idx="73">
                  <c:v>18.399999999996201</c:v>
                </c:pt>
                <c:pt idx="74">
                  <c:v>24.999999999941735</c:v>
                </c:pt>
                <c:pt idx="75">
                  <c:v>26.199999999931833</c:v>
                </c:pt>
                <c:pt idx="76">
                  <c:v>30.399999999985994</c:v>
                </c:pt>
                <c:pt idx="77">
                  <c:v>29.199999999995896</c:v>
                </c:pt>
                <c:pt idx="78">
                  <c:v>39.999999999995595</c:v>
                </c:pt>
                <c:pt idx="79">
                  <c:v>37.999999999982492</c:v>
                </c:pt>
                <c:pt idx="80">
                  <c:v>42.600000000003746</c:v>
                </c:pt>
                <c:pt idx="81">
                  <c:v>51.199999999962387</c:v>
                </c:pt>
                <c:pt idx="82">
                  <c:v>46.599999999941133</c:v>
                </c:pt>
                <c:pt idx="83">
                  <c:v>55.400000000016547</c:v>
                </c:pt>
                <c:pt idx="84">
                  <c:v>54.800000000021498</c:v>
                </c:pt>
                <c:pt idx="85">
                  <c:v>53.6000000000314</c:v>
                </c:pt>
                <c:pt idx="86">
                  <c:v>59.400000000042752</c:v>
                </c:pt>
                <c:pt idx="87">
                  <c:v>67.799999999973423</c:v>
                </c:pt>
                <c:pt idx="88">
                  <c:v>73.800000000012744</c:v>
                </c:pt>
                <c:pt idx="89">
                  <c:v>79.000000000029047</c:v>
                </c:pt>
                <c:pt idx="90">
                  <c:v>72.199999999966735</c:v>
                </c:pt>
                <c:pt idx="91">
                  <c:v>79.39999999999614</c:v>
                </c:pt>
                <c:pt idx="92">
                  <c:v>81.600000000037198</c:v>
                </c:pt>
                <c:pt idx="93">
                  <c:v>84.800000000040399</c:v>
                </c:pt>
                <c:pt idx="94">
                  <c:v>93.399999999999039</c:v>
                </c:pt>
                <c:pt idx="95">
                  <c:v>99.400000000038347</c:v>
                </c:pt>
                <c:pt idx="96">
                  <c:v>99.400000000038347</c:v>
                </c:pt>
                <c:pt idx="97">
                  <c:v>98.920000000024544</c:v>
                </c:pt>
                <c:pt idx="98">
                  <c:v>111.16000000006565</c:v>
                </c:pt>
                <c:pt idx="99">
                  <c:v>109.30000000000106</c:v>
                </c:pt>
                <c:pt idx="100">
                  <c:v>109.73999999999151</c:v>
                </c:pt>
                <c:pt idx="101">
                  <c:v>144.57999999999413</c:v>
                </c:pt>
                <c:pt idx="102">
                  <c:v>136.86000000001641</c:v>
                </c:pt>
                <c:pt idx="103">
                  <c:v>149.46000000000129</c:v>
                </c:pt>
                <c:pt idx="104">
                  <c:v>145.98000000001221</c:v>
                </c:pt>
                <c:pt idx="105">
                  <c:v>150.80000000002869</c:v>
                </c:pt>
                <c:pt idx="106">
                  <c:v>143.80000000002724</c:v>
                </c:pt>
                <c:pt idx="107">
                  <c:v>147.60000000002549</c:v>
                </c:pt>
                <c:pt idx="108">
                  <c:v>154.60000000002694</c:v>
                </c:pt>
                <c:pt idx="109">
                  <c:v>158.79999999999228</c:v>
                </c:pt>
                <c:pt idx="110">
                  <c:v>158.59999999996433</c:v>
                </c:pt>
                <c:pt idx="111">
                  <c:v>161.99999999999548</c:v>
                </c:pt>
                <c:pt idx="112">
                  <c:v>168.99999999999693</c:v>
                </c:pt>
                <c:pt idx="113">
                  <c:v>170.79999999998208</c:v>
                </c:pt>
                <c:pt idx="114">
                  <c:v>171.80000000003304</c:v>
                </c:pt>
                <c:pt idx="115">
                  <c:v>170.00000000004789</c:v>
                </c:pt>
                <c:pt idx="116">
                  <c:v>185.79999999994712</c:v>
                </c:pt>
                <c:pt idx="117">
                  <c:v>185.00000000001293</c:v>
                </c:pt>
                <c:pt idx="118">
                  <c:v>190.59999999999633</c:v>
                </c:pt>
                <c:pt idx="119">
                  <c:v>195.20000000001758</c:v>
                </c:pt>
                <c:pt idx="120">
                  <c:v>199.20000000004379</c:v>
                </c:pt>
                <c:pt idx="121">
                  <c:v>204.79999999993836</c:v>
                </c:pt>
                <c:pt idx="122">
                  <c:v>215.00000000003183</c:v>
                </c:pt>
                <c:pt idx="123">
                  <c:v>221.80000000000533</c:v>
                </c:pt>
                <c:pt idx="124">
                  <c:v>215.79999999996602</c:v>
                </c:pt>
                <c:pt idx="125">
                  <c:v>222.99999999999542</c:v>
                </c:pt>
                <c:pt idx="126">
                  <c:v>230.20000000002483</c:v>
                </c:pt>
                <c:pt idx="127">
                  <c:v>223.59999999999047</c:v>
                </c:pt>
                <c:pt idx="128">
                  <c:v>235.80000000000823</c:v>
                </c:pt>
                <c:pt idx="129">
                  <c:v>234.00000000002308</c:v>
                </c:pt>
                <c:pt idx="130">
                  <c:v>236.80000000005919</c:v>
                </c:pt>
                <c:pt idx="131">
                  <c:v>257.00000000004047</c:v>
                </c:pt>
                <c:pt idx="132">
                  <c:v>250.4000000000062</c:v>
                </c:pt>
                <c:pt idx="133">
                  <c:v>249.400000000044</c:v>
                </c:pt>
                <c:pt idx="134">
                  <c:v>252.19999999999132</c:v>
                </c:pt>
                <c:pt idx="135">
                  <c:v>260.79999999994993</c:v>
                </c:pt>
                <c:pt idx="136">
                  <c:v>270.60000000007631</c:v>
                </c:pt>
                <c:pt idx="137">
                  <c:v>269.39999999999748</c:v>
                </c:pt>
                <c:pt idx="138">
                  <c:v>270.99999999995464</c:v>
                </c:pt>
                <c:pt idx="139">
                  <c:v>274.60000000001372</c:v>
                </c:pt>
                <c:pt idx="140">
                  <c:v>284.80000000001837</c:v>
                </c:pt>
                <c:pt idx="141">
                  <c:v>280.00000000005798</c:v>
                </c:pt>
                <c:pt idx="142">
                  <c:v>291.99999999995896</c:v>
                </c:pt>
                <c:pt idx="143">
                  <c:v>291.99999999995896</c:v>
                </c:pt>
                <c:pt idx="144">
                  <c:v>300.00000000001137</c:v>
                </c:pt>
                <c:pt idx="145">
                  <c:v>307.9999999998862</c:v>
                </c:pt>
                <c:pt idx="146">
                  <c:v>306.00000000013949</c:v>
                </c:pt>
                <c:pt idx="147">
                  <c:v>314.00000000001427</c:v>
                </c:pt>
                <c:pt idx="148">
                  <c:v>319.99999999996476</c:v>
                </c:pt>
                <c:pt idx="149">
                  <c:v>311.99999999991235</c:v>
                </c:pt>
                <c:pt idx="150">
                  <c:v>314.00000000001427</c:v>
                </c:pt>
                <c:pt idx="151">
                  <c:v>323.99999999999096</c:v>
                </c:pt>
                <c:pt idx="152">
                  <c:v>328.00000000001717</c:v>
                </c:pt>
                <c:pt idx="153">
                  <c:v>336.00000000006958</c:v>
                </c:pt>
                <c:pt idx="154">
                  <c:v>335.99999999989194</c:v>
                </c:pt>
                <c:pt idx="155">
                  <c:v>333.99999999996766</c:v>
                </c:pt>
                <c:pt idx="156">
                  <c:v>347.99999999997056</c:v>
                </c:pt>
                <c:pt idx="157">
                  <c:v>351.99999999999676</c:v>
                </c:pt>
                <c:pt idx="158">
                  <c:v>347.99999999997056</c:v>
                </c:pt>
                <c:pt idx="159">
                  <c:v>360.00000000004917</c:v>
                </c:pt>
                <c:pt idx="160">
                  <c:v>357.99999999994725</c:v>
                </c:pt>
                <c:pt idx="161">
                  <c:v>365.99999999999966</c:v>
                </c:pt>
                <c:pt idx="162">
                  <c:v>363.99999999989774</c:v>
                </c:pt>
                <c:pt idx="163">
                  <c:v>371.99999999995015</c:v>
                </c:pt>
                <c:pt idx="164">
                  <c:v>372.00000000012778</c:v>
                </c:pt>
                <c:pt idx="165">
                  <c:v>381.99999999992684</c:v>
                </c:pt>
                <c:pt idx="166">
                  <c:v>380.00000000018019</c:v>
                </c:pt>
                <c:pt idx="167">
                  <c:v>388.00000000005497</c:v>
                </c:pt>
                <c:pt idx="168">
                  <c:v>385.99999999995305</c:v>
                </c:pt>
                <c:pt idx="169">
                  <c:v>394.00000000000546</c:v>
                </c:pt>
                <c:pt idx="170">
                  <c:v>396.00000000010738</c:v>
                </c:pt>
                <c:pt idx="171">
                  <c:v>406.00000000008407</c:v>
                </c:pt>
                <c:pt idx="172">
                  <c:v>403.99999999998215</c:v>
                </c:pt>
                <c:pt idx="173">
                  <c:v>408.00000000000836</c:v>
                </c:pt>
                <c:pt idx="174">
                  <c:v>413.99999999995885</c:v>
                </c:pt>
                <c:pt idx="175">
                  <c:v>417.99999999998505</c:v>
                </c:pt>
                <c:pt idx="176">
                  <c:v>423.99999999993554</c:v>
                </c:pt>
                <c:pt idx="177">
                  <c:v>423.99999999993554</c:v>
                </c:pt>
                <c:pt idx="178">
                  <c:v>422.00000000001125</c:v>
                </c:pt>
                <c:pt idx="179">
                  <c:v>431.99999999998795</c:v>
                </c:pt>
                <c:pt idx="180">
                  <c:v>431.99999999998795</c:v>
                </c:pt>
                <c:pt idx="181">
                  <c:v>435.99999999983652</c:v>
                </c:pt>
                <c:pt idx="182">
                  <c:v>444.00000000006656</c:v>
                </c:pt>
                <c:pt idx="183">
                  <c:v>437.99999999993844</c:v>
                </c:pt>
                <c:pt idx="184">
                  <c:v>451.99999999994134</c:v>
                </c:pt>
                <c:pt idx="185">
                  <c:v>452.00000000011897</c:v>
                </c:pt>
                <c:pt idx="186">
                  <c:v>450.00000000001705</c:v>
                </c:pt>
                <c:pt idx="187">
                  <c:v>448.00000000009277</c:v>
                </c:pt>
                <c:pt idx="188">
                  <c:v>458.00000000006946</c:v>
                </c:pt>
                <c:pt idx="189">
                  <c:v>461.99999999991803</c:v>
                </c:pt>
                <c:pt idx="190">
                  <c:v>466.00000000012187</c:v>
                </c:pt>
                <c:pt idx="191">
                  <c:v>461.99999999991803</c:v>
                </c:pt>
                <c:pt idx="192">
                  <c:v>465.99999999994424</c:v>
                </c:pt>
                <c:pt idx="193">
                  <c:v>468.00000000004616</c:v>
                </c:pt>
                <c:pt idx="194">
                  <c:v>473.99999999999665</c:v>
                </c:pt>
                <c:pt idx="195">
                  <c:v>478.00000000002285</c:v>
                </c:pt>
                <c:pt idx="196">
                  <c:v>473.99999999999665</c:v>
                </c:pt>
                <c:pt idx="197">
                  <c:v>483.99999999997334</c:v>
                </c:pt>
                <c:pt idx="198">
                  <c:v>486.00000000007526</c:v>
                </c:pt>
                <c:pt idx="199">
                  <c:v>482.00000000004906</c:v>
                </c:pt>
                <c:pt idx="200">
                  <c:v>485.99999999989763</c:v>
                </c:pt>
                <c:pt idx="201">
                  <c:v>487.99999999999955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n40C!$D$9:$D$210</c:f>
              <c:numCache>
                <c:formatCode>General</c:formatCode>
                <c:ptCount val="202"/>
                <c:pt idx="0">
                  <c:v>-2.5096400000000001</c:v>
                </c:pt>
                <c:pt idx="1">
                  <c:v>-2.4836499999999999</c:v>
                </c:pt>
                <c:pt idx="2">
                  <c:v>-2.4595099999999999</c:v>
                </c:pt>
                <c:pt idx="3">
                  <c:v>-2.4337499999999999</c:v>
                </c:pt>
                <c:pt idx="4">
                  <c:v>-2.4096000000000002</c:v>
                </c:pt>
                <c:pt idx="5">
                  <c:v>-2.3839100000000002</c:v>
                </c:pt>
                <c:pt idx="6">
                  <c:v>-2.3597700000000001</c:v>
                </c:pt>
                <c:pt idx="7">
                  <c:v>-2.3343799999999999</c:v>
                </c:pt>
                <c:pt idx="8">
                  <c:v>-2.3086099999999998</c:v>
                </c:pt>
                <c:pt idx="9">
                  <c:v>-2.2845300000000002</c:v>
                </c:pt>
                <c:pt idx="10">
                  <c:v>-2.25881</c:v>
                </c:pt>
                <c:pt idx="11">
                  <c:v>-2.23482</c:v>
                </c:pt>
                <c:pt idx="12">
                  <c:v>-2.2090900000000002</c:v>
                </c:pt>
                <c:pt idx="13">
                  <c:v>-2.1849799999999999</c:v>
                </c:pt>
                <c:pt idx="14">
                  <c:v>-2.1592600000000002</c:v>
                </c:pt>
                <c:pt idx="15">
                  <c:v>-2.13537</c:v>
                </c:pt>
                <c:pt idx="16">
                  <c:v>-2.1096400000000002</c:v>
                </c:pt>
                <c:pt idx="17">
                  <c:v>-2.08555</c:v>
                </c:pt>
                <c:pt idx="18">
                  <c:v>-2.0598000000000001</c:v>
                </c:pt>
                <c:pt idx="19">
                  <c:v>-2.0357400000000001</c:v>
                </c:pt>
                <c:pt idx="20">
                  <c:v>-2.0100799999999999</c:v>
                </c:pt>
                <c:pt idx="21">
                  <c:v>-1.9859599999999999</c:v>
                </c:pt>
                <c:pt idx="22">
                  <c:v>-1.9602900000000001</c:v>
                </c:pt>
                <c:pt idx="23">
                  <c:v>-1.93614</c:v>
                </c:pt>
                <c:pt idx="24">
                  <c:v>-1.91059</c:v>
                </c:pt>
                <c:pt idx="25">
                  <c:v>-1.88646</c:v>
                </c:pt>
                <c:pt idx="26">
                  <c:v>-1.8608100000000001</c:v>
                </c:pt>
                <c:pt idx="27">
                  <c:v>-1.83511</c:v>
                </c:pt>
                <c:pt idx="28">
                  <c:v>-1.81108</c:v>
                </c:pt>
                <c:pt idx="29">
                  <c:v>-1.7853600000000001</c:v>
                </c:pt>
                <c:pt idx="30">
                  <c:v>-1.7612699999999999</c:v>
                </c:pt>
                <c:pt idx="31">
                  <c:v>-1.73553</c:v>
                </c:pt>
                <c:pt idx="32">
                  <c:v>-1.7116100000000001</c:v>
                </c:pt>
                <c:pt idx="33">
                  <c:v>-1.68587</c:v>
                </c:pt>
                <c:pt idx="34">
                  <c:v>-1.6617999999999999</c:v>
                </c:pt>
                <c:pt idx="35">
                  <c:v>-1.6360699999999999</c:v>
                </c:pt>
                <c:pt idx="36">
                  <c:v>-1.6120699999999999</c:v>
                </c:pt>
                <c:pt idx="37">
                  <c:v>-1.5863499999999999</c:v>
                </c:pt>
                <c:pt idx="38">
                  <c:v>-1.56226</c:v>
                </c:pt>
                <c:pt idx="39">
                  <c:v>-1.53654</c:v>
                </c:pt>
                <c:pt idx="40">
                  <c:v>-1.5123599999999999</c:v>
                </c:pt>
                <c:pt idx="41">
                  <c:v>-1.4866600000000001</c:v>
                </c:pt>
                <c:pt idx="42">
                  <c:v>-1.46254</c:v>
                </c:pt>
                <c:pt idx="43">
                  <c:v>-1.4368099999999999</c:v>
                </c:pt>
                <c:pt idx="44">
                  <c:v>-1.41279</c:v>
                </c:pt>
                <c:pt idx="45">
                  <c:v>-1.3870800000000001</c:v>
                </c:pt>
                <c:pt idx="46">
                  <c:v>-1.3613999999999999</c:v>
                </c:pt>
                <c:pt idx="47">
                  <c:v>-1.3372599999999999</c:v>
                </c:pt>
                <c:pt idx="48">
                  <c:v>-1.31172</c:v>
                </c:pt>
                <c:pt idx="49">
                  <c:v>-1.28762</c:v>
                </c:pt>
                <c:pt idx="50">
                  <c:v>-1.2619499999999999</c:v>
                </c:pt>
                <c:pt idx="51">
                  <c:v>-1.2378</c:v>
                </c:pt>
                <c:pt idx="52">
                  <c:v>-1.2121500000000001</c:v>
                </c:pt>
                <c:pt idx="53">
                  <c:v>-1.18807</c:v>
                </c:pt>
                <c:pt idx="54">
                  <c:v>-1.1623300000000001</c:v>
                </c:pt>
                <c:pt idx="55">
                  <c:v>-1.1382699999999999</c:v>
                </c:pt>
                <c:pt idx="56">
                  <c:v>-1.1125499999999999</c:v>
                </c:pt>
                <c:pt idx="57">
                  <c:v>-1.0885499999999999</c:v>
                </c:pt>
                <c:pt idx="58">
                  <c:v>-1.0628299999999999</c:v>
                </c:pt>
                <c:pt idx="59">
                  <c:v>-1.0387500000000001</c:v>
                </c:pt>
                <c:pt idx="60">
                  <c:v>-1.01302</c:v>
                </c:pt>
                <c:pt idx="61">
                  <c:v>-0.98901399999999995</c:v>
                </c:pt>
                <c:pt idx="62">
                  <c:v>-0.96329399999999998</c:v>
                </c:pt>
                <c:pt idx="63">
                  <c:v>-0.93921399999999999</c:v>
                </c:pt>
                <c:pt idx="64">
                  <c:v>-0.91348399999999996</c:v>
                </c:pt>
                <c:pt idx="65">
                  <c:v>-0.88800199999999996</c:v>
                </c:pt>
                <c:pt idx="66">
                  <c:v>-0.86383100000000002</c:v>
                </c:pt>
                <c:pt idx="67">
                  <c:v>-0.83810899999999999</c:v>
                </c:pt>
                <c:pt idx="68">
                  <c:v>-0.81400600000000001</c:v>
                </c:pt>
                <c:pt idx="69">
                  <c:v>-0.78832400000000002</c:v>
                </c:pt>
                <c:pt idx="70">
                  <c:v>-0.76429400000000003</c:v>
                </c:pt>
                <c:pt idx="71">
                  <c:v>-0.738622</c:v>
                </c:pt>
                <c:pt idx="72">
                  <c:v>-0.714503</c:v>
                </c:pt>
                <c:pt idx="73">
                  <c:v>-0.68913199999999997</c:v>
                </c:pt>
                <c:pt idx="74">
                  <c:v>-0.66500499999999996</c:v>
                </c:pt>
                <c:pt idx="75">
                  <c:v>-0.63933099999999998</c:v>
                </c:pt>
                <c:pt idx="76">
                  <c:v>-0.61519199999999996</c:v>
                </c:pt>
                <c:pt idx="77">
                  <c:v>-0.58954600000000001</c:v>
                </c:pt>
                <c:pt idx="78">
                  <c:v>-0.56544000000000005</c:v>
                </c:pt>
                <c:pt idx="79">
                  <c:v>-0.53974999999999995</c:v>
                </c:pt>
                <c:pt idx="80">
                  <c:v>-0.51565300000000003</c:v>
                </c:pt>
                <c:pt idx="81">
                  <c:v>-0.49015599999999998</c:v>
                </c:pt>
                <c:pt idx="82">
                  <c:v>-0.46603299999999998</c:v>
                </c:pt>
                <c:pt idx="83">
                  <c:v>-0.440357</c:v>
                </c:pt>
                <c:pt idx="84">
                  <c:v>-0.41465400000000002</c:v>
                </c:pt>
                <c:pt idx="85">
                  <c:v>-0.39058799999999999</c:v>
                </c:pt>
                <c:pt idx="86">
                  <c:v>-0.36483700000000002</c:v>
                </c:pt>
                <c:pt idx="87">
                  <c:v>-0.340779</c:v>
                </c:pt>
                <c:pt idx="88">
                  <c:v>-0.31510899999999997</c:v>
                </c:pt>
                <c:pt idx="89">
                  <c:v>-0.29097499999999998</c:v>
                </c:pt>
                <c:pt idx="90">
                  <c:v>-0.265401</c:v>
                </c:pt>
                <c:pt idx="91">
                  <c:v>-0.24129700000000001</c:v>
                </c:pt>
                <c:pt idx="92">
                  <c:v>-0.21562799999999999</c:v>
                </c:pt>
                <c:pt idx="93">
                  <c:v>-0.19150400000000001</c:v>
                </c:pt>
                <c:pt idx="94">
                  <c:v>-0.165827</c:v>
                </c:pt>
                <c:pt idx="95">
                  <c:v>-0.141737</c:v>
                </c:pt>
                <c:pt idx="96">
                  <c:v>-0.11605699999999999</c:v>
                </c:pt>
                <c:pt idx="97">
                  <c:v>-9.1914599999999999E-2</c:v>
                </c:pt>
                <c:pt idx="98">
                  <c:v>-6.6415799999999997E-2</c:v>
                </c:pt>
                <c:pt idx="99">
                  <c:v>-4.2286499999999998E-2</c:v>
                </c:pt>
                <c:pt idx="100">
                  <c:v>-1.6668700000000002E-2</c:v>
                </c:pt>
                <c:pt idx="101">
                  <c:v>1.6357099999999999E-2</c:v>
                </c:pt>
                <c:pt idx="102">
                  <c:v>4.2115699999999999E-2</c:v>
                </c:pt>
                <c:pt idx="103">
                  <c:v>6.6292699999999996E-2</c:v>
                </c:pt>
                <c:pt idx="104">
                  <c:v>9.1830099999999998E-2</c:v>
                </c:pt>
                <c:pt idx="105">
                  <c:v>0.116006</c:v>
                </c:pt>
                <c:pt idx="106">
                  <c:v>0.141761</c:v>
                </c:pt>
                <c:pt idx="107">
                  <c:v>0.165822</c:v>
                </c:pt>
                <c:pt idx="108">
                  <c:v>0.19148699999999999</c:v>
                </c:pt>
                <c:pt idx="109">
                  <c:v>0.21562600000000001</c:v>
                </c:pt>
                <c:pt idx="110">
                  <c:v>0.24132700000000001</c:v>
                </c:pt>
                <c:pt idx="111">
                  <c:v>0.26545000000000002</c:v>
                </c:pt>
                <c:pt idx="112">
                  <c:v>0.290995</c:v>
                </c:pt>
                <c:pt idx="113">
                  <c:v>0.31512600000000002</c:v>
                </c:pt>
                <c:pt idx="114">
                  <c:v>0.34080100000000002</c:v>
                </c:pt>
                <c:pt idx="115">
                  <c:v>0.36488999999999999</c:v>
                </c:pt>
                <c:pt idx="116">
                  <c:v>0.39059100000000002</c:v>
                </c:pt>
                <c:pt idx="117">
                  <c:v>0.41467500000000002</c:v>
                </c:pt>
                <c:pt idx="118">
                  <c:v>0.44040699999999999</c:v>
                </c:pt>
                <c:pt idx="119">
                  <c:v>0.46606399999999998</c:v>
                </c:pt>
                <c:pt idx="120">
                  <c:v>0.49020399999999997</c:v>
                </c:pt>
                <c:pt idx="121">
                  <c:v>0.51569600000000004</c:v>
                </c:pt>
                <c:pt idx="122">
                  <c:v>0.539825</c:v>
                </c:pt>
                <c:pt idx="123">
                  <c:v>0.56551099999999999</c:v>
                </c:pt>
                <c:pt idx="124">
                  <c:v>0.58962099999999995</c:v>
                </c:pt>
                <c:pt idx="125">
                  <c:v>0.61526499999999995</c:v>
                </c:pt>
                <c:pt idx="126">
                  <c:v>0.63938899999999999</c:v>
                </c:pt>
                <c:pt idx="127">
                  <c:v>0.66508199999999995</c:v>
                </c:pt>
                <c:pt idx="128">
                  <c:v>0.68918100000000004</c:v>
                </c:pt>
                <c:pt idx="129">
                  <c:v>0.71453</c:v>
                </c:pt>
                <c:pt idx="130">
                  <c:v>0.73865599999999998</c:v>
                </c:pt>
                <c:pt idx="131">
                  <c:v>0.76431499999999997</c:v>
                </c:pt>
                <c:pt idx="132">
                  <c:v>0.78838799999999998</c:v>
                </c:pt>
                <c:pt idx="133">
                  <c:v>0.81403300000000001</c:v>
                </c:pt>
                <c:pt idx="134">
                  <c:v>0.83815899999999999</c:v>
                </c:pt>
                <c:pt idx="135">
                  <c:v>0.86383600000000005</c:v>
                </c:pt>
                <c:pt idx="136">
                  <c:v>0.88796699999999995</c:v>
                </c:pt>
                <c:pt idx="137">
                  <c:v>0.913493</c:v>
                </c:pt>
                <c:pt idx="138">
                  <c:v>0.93918500000000005</c:v>
                </c:pt>
                <c:pt idx="139">
                  <c:v>0.96326699999999998</c:v>
                </c:pt>
                <c:pt idx="140">
                  <c:v>0.98895599999999995</c:v>
                </c:pt>
                <c:pt idx="141">
                  <c:v>1.01298</c:v>
                </c:pt>
                <c:pt idx="142">
                  <c:v>1.03868</c:v>
                </c:pt>
                <c:pt idx="143">
                  <c:v>1.0627800000000001</c:v>
                </c:pt>
                <c:pt idx="144">
                  <c:v>1.0884799999999999</c:v>
                </c:pt>
                <c:pt idx="145">
                  <c:v>1.1124400000000001</c:v>
                </c:pt>
                <c:pt idx="146">
                  <c:v>1.1381699999999999</c:v>
                </c:pt>
                <c:pt idx="147">
                  <c:v>1.1622300000000001</c:v>
                </c:pt>
                <c:pt idx="148">
                  <c:v>1.1879599999999999</c:v>
                </c:pt>
                <c:pt idx="149">
                  <c:v>1.21204</c:v>
                </c:pt>
                <c:pt idx="150">
                  <c:v>1.2377100000000001</c:v>
                </c:pt>
                <c:pt idx="151">
                  <c:v>1.2618400000000001</c:v>
                </c:pt>
                <c:pt idx="152">
                  <c:v>1.2875000000000001</c:v>
                </c:pt>
                <c:pt idx="153">
                  <c:v>1.31162</c:v>
                </c:pt>
                <c:pt idx="154">
                  <c:v>1.3371200000000001</c:v>
                </c:pt>
                <c:pt idx="155">
                  <c:v>1.3612500000000001</c:v>
                </c:pt>
                <c:pt idx="156">
                  <c:v>1.3869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1.4623999999999999</c:v>
                </c:pt>
                <c:pt idx="160">
                  <c:v>1.48651</c:v>
                </c:pt>
                <c:pt idx="161">
                  <c:v>1.5122500000000001</c:v>
                </c:pt>
                <c:pt idx="162">
                  <c:v>1.5363800000000001</c:v>
                </c:pt>
                <c:pt idx="163">
                  <c:v>1.5621</c:v>
                </c:pt>
                <c:pt idx="164">
                  <c:v>1.5861799999999999</c:v>
                </c:pt>
                <c:pt idx="165">
                  <c:v>1.61191</c:v>
                </c:pt>
                <c:pt idx="166">
                  <c:v>1.6358999999999999</c:v>
                </c:pt>
                <c:pt idx="167">
                  <c:v>1.6616200000000001</c:v>
                </c:pt>
                <c:pt idx="168">
                  <c:v>1.68571</c:v>
                </c:pt>
                <c:pt idx="169">
                  <c:v>1.71143</c:v>
                </c:pt>
                <c:pt idx="170">
                  <c:v>1.7353400000000001</c:v>
                </c:pt>
                <c:pt idx="171">
                  <c:v>1.7610300000000001</c:v>
                </c:pt>
                <c:pt idx="172">
                  <c:v>1.78512</c:v>
                </c:pt>
                <c:pt idx="173">
                  <c:v>1.8108200000000001</c:v>
                </c:pt>
                <c:pt idx="174">
                  <c:v>1.83483</c:v>
                </c:pt>
                <c:pt idx="175">
                  <c:v>1.8605499999999999</c:v>
                </c:pt>
                <c:pt idx="176">
                  <c:v>1.8862399999999999</c:v>
                </c:pt>
                <c:pt idx="177">
                  <c:v>1.9103600000000001</c:v>
                </c:pt>
                <c:pt idx="178">
                  <c:v>1.9359299999999999</c:v>
                </c:pt>
                <c:pt idx="179">
                  <c:v>1.9600599999999999</c:v>
                </c:pt>
                <c:pt idx="180">
                  <c:v>1.9857400000000001</c:v>
                </c:pt>
                <c:pt idx="181">
                  <c:v>2.0098400000000001</c:v>
                </c:pt>
                <c:pt idx="182">
                  <c:v>2.0354800000000002</c:v>
                </c:pt>
                <c:pt idx="183">
                  <c:v>2.05959</c:v>
                </c:pt>
                <c:pt idx="184">
                  <c:v>2.08528</c:v>
                </c:pt>
                <c:pt idx="185">
                  <c:v>2.1093799999999998</c:v>
                </c:pt>
                <c:pt idx="186">
                  <c:v>2.1350699999999998</c:v>
                </c:pt>
                <c:pt idx="187">
                  <c:v>2.1589999999999998</c:v>
                </c:pt>
                <c:pt idx="188">
                  <c:v>2.1847099999999999</c:v>
                </c:pt>
                <c:pt idx="189">
                  <c:v>2.20879</c:v>
                </c:pt>
                <c:pt idx="190">
                  <c:v>2.2345299999999999</c:v>
                </c:pt>
                <c:pt idx="191">
                  <c:v>2.2585700000000002</c:v>
                </c:pt>
                <c:pt idx="192">
                  <c:v>2.2842899999999999</c:v>
                </c:pt>
                <c:pt idx="193">
                  <c:v>2.3083999999999998</c:v>
                </c:pt>
                <c:pt idx="194">
                  <c:v>2.3341099999999999</c:v>
                </c:pt>
                <c:pt idx="195">
                  <c:v>2.3595100000000002</c:v>
                </c:pt>
                <c:pt idx="196">
                  <c:v>2.38361</c:v>
                </c:pt>
                <c:pt idx="197">
                  <c:v>2.4093200000000001</c:v>
                </c:pt>
                <c:pt idx="198">
                  <c:v>2.43343</c:v>
                </c:pt>
                <c:pt idx="199">
                  <c:v>2.4591099999999999</c:v>
                </c:pt>
                <c:pt idx="200">
                  <c:v>2.4831500000000002</c:v>
                </c:pt>
                <c:pt idx="201">
                  <c:v>2.5088400000000002</c:v>
                </c:pt>
              </c:numCache>
            </c:numRef>
          </c:xVal>
          <c:yVal>
            <c:numRef>
              <c:f>n40C!$L$9:$L$210</c:f>
              <c:numCache>
                <c:formatCode>General</c:formatCode>
                <c:ptCount val="202"/>
                <c:pt idx="0">
                  <c:v>116.64938960226357</c:v>
                </c:pt>
                <c:pt idx="1">
                  <c:v>95.771601949534713</c:v>
                </c:pt>
                <c:pt idx="2">
                  <c:v>100.63198043592791</c:v>
                </c:pt>
                <c:pt idx="3">
                  <c:v>99.364783915856236</c:v>
                </c:pt>
                <c:pt idx="4">
                  <c:v>105.4238786286632</c:v>
                </c:pt>
                <c:pt idx="5">
                  <c:v>104.96197767491111</c:v>
                </c:pt>
                <c:pt idx="6">
                  <c:v>109.02267710470871</c:v>
                </c:pt>
                <c:pt idx="7">
                  <c:v>102.98709351073133</c:v>
                </c:pt>
                <c:pt idx="8">
                  <c:v>113.31444095261656</c:v>
                </c:pt>
                <c:pt idx="9">
                  <c:v>110.18284302439784</c:v>
                </c:pt>
                <c:pt idx="10">
                  <c:v>109.71853499499584</c:v>
                </c:pt>
                <c:pt idx="11">
                  <c:v>116.59014650085008</c:v>
                </c:pt>
                <c:pt idx="12">
                  <c:v>119.32375233936199</c:v>
                </c:pt>
                <c:pt idx="13">
                  <c:v>118.98862403347809</c:v>
                </c:pt>
                <c:pt idx="14">
                  <c:v>118.92415553247382</c:v>
                </c:pt>
                <c:pt idx="15">
                  <c:v>123.00491392551737</c:v>
                </c:pt>
                <c:pt idx="16">
                  <c:v>128.53739646205841</c:v>
                </c:pt>
                <c:pt idx="17">
                  <c:v>133.00194721279635</c:v>
                </c:pt>
                <c:pt idx="18">
                  <c:v>132.13539257954653</c:v>
                </c:pt>
                <c:pt idx="19">
                  <c:v>132.60395512300073</c:v>
                </c:pt>
                <c:pt idx="20">
                  <c:v>132.54430077307421</c:v>
                </c:pt>
                <c:pt idx="21">
                  <c:v>136.60660491998655</c:v>
                </c:pt>
                <c:pt idx="22">
                  <c:v>146.94197594726788</c:v>
                </c:pt>
                <c:pt idx="23">
                  <c:v>141.40572433944953</c:v>
                </c:pt>
                <c:pt idx="24">
                  <c:v>135.7571425373294</c:v>
                </c:pt>
                <c:pt idx="25">
                  <c:v>138.61912574077982</c:v>
                </c:pt>
                <c:pt idx="26">
                  <c:v>145.35754573046233</c:v>
                </c:pt>
                <c:pt idx="27">
                  <c:v>150.89243534256448</c:v>
                </c:pt>
                <c:pt idx="28">
                  <c:v>149.7640468483219</c:v>
                </c:pt>
                <c:pt idx="29">
                  <c:v>146.90070164924407</c:v>
                </c:pt>
                <c:pt idx="30">
                  <c:v>145.76749900387929</c:v>
                </c:pt>
                <c:pt idx="31">
                  <c:v>152.89853729503201</c:v>
                </c:pt>
                <c:pt idx="32">
                  <c:v>158.57624672577231</c:v>
                </c:pt>
                <c:pt idx="33">
                  <c:v>156.11113633777762</c:v>
                </c:pt>
                <c:pt idx="34">
                  <c:v>152.18066171147626</c:v>
                </c:pt>
                <c:pt idx="35">
                  <c:v>156.9134651913995</c:v>
                </c:pt>
                <c:pt idx="36">
                  <c:v>157.78668141428477</c:v>
                </c:pt>
                <c:pt idx="37">
                  <c:v>156.52269432835374</c:v>
                </c:pt>
                <c:pt idx="38">
                  <c:v>156.18917073960679</c:v>
                </c:pt>
                <c:pt idx="39">
                  <c:v>155.7248627102492</c:v>
                </c:pt>
                <c:pt idx="40">
                  <c:v>157.7831550644504</c:v>
                </c:pt>
                <c:pt idx="41">
                  <c:v>168.11611901612622</c:v>
                </c:pt>
                <c:pt idx="42">
                  <c:v>162.9821140122001</c:v>
                </c:pt>
                <c:pt idx="43">
                  <c:v>160.91764551111609</c:v>
                </c:pt>
                <c:pt idx="44">
                  <c:v>166.18749182821801</c:v>
                </c:pt>
                <c:pt idx="45">
                  <c:v>169.72238144030706</c:v>
                </c:pt>
                <c:pt idx="46">
                  <c:v>162.06417133575181</c:v>
                </c:pt>
                <c:pt idx="47">
                  <c:v>167.32438935047611</c:v>
                </c:pt>
                <c:pt idx="48">
                  <c:v>167.67420283128052</c:v>
                </c:pt>
                <c:pt idx="49">
                  <c:v>176.53618603472589</c:v>
                </c:pt>
                <c:pt idx="50">
                  <c:v>168.07909923213236</c:v>
                </c:pt>
                <c:pt idx="51">
                  <c:v>165.7415638507853</c:v>
                </c:pt>
                <c:pt idx="52">
                  <c:v>173.27966289699683</c:v>
                </c:pt>
                <c:pt idx="53">
                  <c:v>174.54629977993187</c:v>
                </c:pt>
                <c:pt idx="54">
                  <c:v>172.48102892035709</c:v>
                </c:pt>
                <c:pt idx="55">
                  <c:v>171.75007287884014</c:v>
                </c:pt>
                <c:pt idx="56">
                  <c:v>172.88512296267376</c:v>
                </c:pt>
                <c:pt idx="57">
                  <c:v>163.36251144992707</c:v>
                </c:pt>
                <c:pt idx="58">
                  <c:v>169.69547540157669</c:v>
                </c:pt>
                <c:pt idx="59">
                  <c:v>178.15922379385006</c:v>
                </c:pt>
                <c:pt idx="60">
                  <c:v>179.69331104739084</c:v>
                </c:pt>
                <c:pt idx="61">
                  <c:v>183.3649225533307</c:v>
                </c:pt>
                <c:pt idx="62">
                  <c:v>181.30125641064865</c:v>
                </c:pt>
                <c:pt idx="63">
                  <c:v>183.3675723501571</c:v>
                </c:pt>
                <c:pt idx="64">
                  <c:v>187.30069677355132</c:v>
                </c:pt>
                <c:pt idx="65">
                  <c:v>184.85628723574621</c:v>
                </c:pt>
                <c:pt idx="66">
                  <c:v>192.71297487311045</c:v>
                </c:pt>
                <c:pt idx="67">
                  <c:v>190.24930873046131</c:v>
                </c:pt>
                <c:pt idx="68">
                  <c:v>187.71562466994851</c:v>
                </c:pt>
                <c:pt idx="69">
                  <c:v>193.25195852735177</c:v>
                </c:pt>
                <c:pt idx="70">
                  <c:v>189.32469333519109</c:v>
                </c:pt>
                <c:pt idx="71">
                  <c:v>192.8626319097404</c:v>
                </c:pt>
                <c:pt idx="72">
                  <c:v>195.12573841522496</c:v>
                </c:pt>
                <c:pt idx="73">
                  <c:v>190.8909571797679</c:v>
                </c:pt>
                <c:pt idx="74">
                  <c:v>195.55245896798468</c:v>
                </c:pt>
                <c:pt idx="75">
                  <c:v>194.69200225961103</c:v>
                </c:pt>
                <c:pt idx="76">
                  <c:v>196.95350404802525</c:v>
                </c:pt>
                <c:pt idx="77">
                  <c:v>193.69625677372326</c:v>
                </c:pt>
                <c:pt idx="78">
                  <c:v>202.55775856199421</c:v>
                </c:pt>
                <c:pt idx="79">
                  <c:v>198.49730185361736</c:v>
                </c:pt>
                <c:pt idx="80">
                  <c:v>201.16201307605053</c:v>
                </c:pt>
                <c:pt idx="81">
                  <c:v>207.71278938713778</c:v>
                </c:pt>
                <c:pt idx="82">
                  <c:v>201.17910532668759</c:v>
                </c:pt>
                <c:pt idx="83">
                  <c:v>207.91543918416977</c:v>
                </c:pt>
                <c:pt idx="84">
                  <c:v>205.25337775874064</c:v>
                </c:pt>
                <c:pt idx="85">
                  <c:v>202.12290313237347</c:v>
                </c:pt>
                <c:pt idx="86">
                  <c:v>205.85442283858058</c:v>
                </c:pt>
                <c:pt idx="87">
                  <c:v>212.32073877808233</c:v>
                </c:pt>
                <c:pt idx="88">
                  <c:v>216.25867735277637</c:v>
                </c:pt>
                <c:pt idx="89">
                  <c:v>219.52017914106392</c:v>
                </c:pt>
                <c:pt idx="90">
                  <c:v>210.67095545195258</c:v>
                </c:pt>
                <c:pt idx="91">
                  <c:v>215.93406195741238</c:v>
                </c:pt>
                <c:pt idx="92">
                  <c:v>216.07360524917851</c:v>
                </c:pt>
                <c:pt idx="93">
                  <c:v>217.33671175452329</c:v>
                </c:pt>
                <c:pt idx="94">
                  <c:v>223.87304561197752</c:v>
                </c:pt>
                <c:pt idx="95">
                  <c:v>227.93775683442874</c:v>
                </c:pt>
                <c:pt idx="96">
                  <c:v>225.87730012606499</c:v>
                </c:pt>
                <c:pt idx="97">
                  <c:v>223.46040663148159</c:v>
                </c:pt>
                <c:pt idx="98">
                  <c:v>233.64957822540333</c:v>
                </c:pt>
                <c:pt idx="99">
                  <c:v>229.85428944775066</c:v>
                </c:pt>
                <c:pt idx="100">
                  <c:v>228.23864689058837</c:v>
                </c:pt>
                <c:pt idx="101">
                  <c:v>260.41481656662313</c:v>
                </c:pt>
                <c:pt idx="102">
                  <c:v>250.631150424141</c:v>
                </c:pt>
                <c:pt idx="103">
                  <c:v>261.28623334429335</c:v>
                </c:pt>
                <c:pt idx="104">
                  <c:v>255.75861437232561</c:v>
                </c:pt>
                <c:pt idx="105">
                  <c:v>258.63690672647266</c:v>
                </c:pt>
                <c:pt idx="106">
                  <c:v>249.57324058396682</c:v>
                </c:pt>
                <c:pt idx="107">
                  <c:v>251.44116124069527</c:v>
                </c:pt>
                <c:pt idx="108">
                  <c:v>256.379099815085</c:v>
                </c:pt>
                <c:pt idx="109">
                  <c:v>258.64060160349919</c:v>
                </c:pt>
                <c:pt idx="110">
                  <c:v>256.37854017785958</c:v>
                </c:pt>
                <c:pt idx="111">
                  <c:v>257.84164668332113</c:v>
                </c:pt>
                <c:pt idx="112">
                  <c:v>262.78921356031049</c:v>
                </c:pt>
                <c:pt idx="113">
                  <c:v>262.65232006572603</c:v>
                </c:pt>
                <c:pt idx="114">
                  <c:v>261.59186335732443</c:v>
                </c:pt>
                <c:pt idx="115">
                  <c:v>257.85978401398069</c:v>
                </c:pt>
                <c:pt idx="116">
                  <c:v>271.5913037200757</c:v>
                </c:pt>
                <c:pt idx="117">
                  <c:v>268.85922437678289</c:v>
                </c:pt>
                <c:pt idx="118">
                  <c:v>272.39234880012123</c:v>
                </c:pt>
                <c:pt idx="119">
                  <c:v>274.93189209168986</c:v>
                </c:pt>
                <c:pt idx="120">
                  <c:v>276.99339388007616</c:v>
                </c:pt>
                <c:pt idx="121">
                  <c:v>280.54577490808083</c:v>
                </c:pt>
                <c:pt idx="122">
                  <c:v>288.80567197946402</c:v>
                </c:pt>
                <c:pt idx="123">
                  <c:v>293.54200583693313</c:v>
                </c:pt>
                <c:pt idx="124">
                  <c:v>285.60992649335759</c:v>
                </c:pt>
                <c:pt idx="125">
                  <c:v>290.74946978511207</c:v>
                </c:pt>
                <c:pt idx="126">
                  <c:v>296.01097157350154</c:v>
                </c:pt>
                <c:pt idx="127">
                  <c:v>287.35211958199613</c:v>
                </c:pt>
                <c:pt idx="128">
                  <c:v>297.61362137037395</c:v>
                </c:pt>
                <c:pt idx="129">
                  <c:v>293.7804448520431</c:v>
                </c:pt>
                <c:pt idx="130">
                  <c:v>294.64355135750964</c:v>
                </c:pt>
                <c:pt idx="131">
                  <c:v>312.77667578084589</c:v>
                </c:pt>
                <c:pt idx="132">
                  <c:v>304.24780587159364</c:v>
                </c:pt>
                <c:pt idx="133">
                  <c:v>301.19055859731958</c:v>
                </c:pt>
                <c:pt idx="134">
                  <c:v>302.05366510269727</c:v>
                </c:pt>
                <c:pt idx="135">
                  <c:v>308.58999896015149</c:v>
                </c:pt>
                <c:pt idx="136">
                  <c:v>316.44989603147877</c:v>
                </c:pt>
                <c:pt idx="137">
                  <c:v>313.20227705942114</c:v>
                </c:pt>
                <c:pt idx="138">
                  <c:v>312.74021563403306</c:v>
                </c:pt>
                <c:pt idx="139">
                  <c:v>314.40653157348561</c:v>
                </c:pt>
                <c:pt idx="140">
                  <c:v>322.54126071391556</c:v>
                </c:pt>
                <c:pt idx="141">
                  <c:v>315.81560023887789</c:v>
                </c:pt>
                <c:pt idx="142">
                  <c:v>325.74872466213378</c:v>
                </c:pt>
                <c:pt idx="143">
                  <c:v>323.81504060161603</c:v>
                </c:pt>
                <c:pt idx="144">
                  <c:v>329.74976974209369</c:v>
                </c:pt>
                <c:pt idx="145">
                  <c:v>335.8241092668024</c:v>
                </c:pt>
                <c:pt idx="146">
                  <c:v>331.76044312455133</c:v>
                </c:pt>
                <c:pt idx="147">
                  <c:v>337.82675906390836</c:v>
                </c:pt>
                <c:pt idx="148">
                  <c:v>341.75988348721376</c:v>
                </c:pt>
                <c:pt idx="149">
                  <c:v>331.83101357785461</c:v>
                </c:pt>
                <c:pt idx="150">
                  <c:v>331.77055686959278</c:v>
                </c:pt>
                <c:pt idx="151">
                  <c:v>339.83045394077038</c:v>
                </c:pt>
                <c:pt idx="152">
                  <c:v>341.76999723243284</c:v>
                </c:pt>
                <c:pt idx="153">
                  <c:v>347.8314990207565</c:v>
                </c:pt>
                <c:pt idx="154">
                  <c:v>345.78548476584814</c:v>
                </c:pt>
                <c:pt idx="155">
                  <c:v>341.85019598833577</c:v>
                </c:pt>
                <c:pt idx="156">
                  <c:v>353.78652984583425</c:v>
                </c:pt>
                <c:pt idx="157">
                  <c:v>355.71965426921537</c:v>
                </c:pt>
                <c:pt idx="158">
                  <c:v>349.79238907695276</c:v>
                </c:pt>
                <c:pt idx="159">
                  <c:v>359.72390878331595</c:v>
                </c:pt>
                <c:pt idx="160">
                  <c:v>355.79022472269628</c:v>
                </c:pt>
                <c:pt idx="161">
                  <c:v>361.72174442903327</c:v>
                </c:pt>
                <c:pt idx="162">
                  <c:v>357.78645565134326</c:v>
                </c:pt>
                <c:pt idx="163">
                  <c:v>363.71958007475058</c:v>
                </c:pt>
                <c:pt idx="164">
                  <c:v>361.78750073165844</c:v>
                </c:pt>
                <c:pt idx="165">
                  <c:v>369.71902043774207</c:v>
                </c:pt>
                <c:pt idx="166">
                  <c:v>365.79496467989969</c:v>
                </c:pt>
                <c:pt idx="167">
                  <c:v>371.72808910295174</c:v>
                </c:pt>
                <c:pt idx="168">
                  <c:v>367.79600975958004</c:v>
                </c:pt>
                <c:pt idx="169">
                  <c:v>373.72913418298737</c:v>
                </c:pt>
                <c:pt idx="170">
                  <c:v>373.80989257620456</c:v>
                </c:pt>
                <c:pt idx="171">
                  <c:v>381.74462171642887</c:v>
                </c:pt>
                <c:pt idx="172">
                  <c:v>377.81254237305717</c:v>
                </c:pt>
                <c:pt idx="173">
                  <c:v>379.74887623040132</c:v>
                </c:pt>
                <c:pt idx="174">
                  <c:v>383.82000632122271</c:v>
                </c:pt>
                <c:pt idx="175">
                  <c:v>385.75473546149652</c:v>
                </c:pt>
                <c:pt idx="176">
                  <c:v>389.6910693189426</c:v>
                </c:pt>
                <c:pt idx="177">
                  <c:v>387.75578054153215</c:v>
                </c:pt>
                <c:pt idx="178">
                  <c:v>383.7049521354885</c:v>
                </c:pt>
                <c:pt idx="179">
                  <c:v>391.76484920684373</c:v>
                </c:pt>
                <c:pt idx="180">
                  <c:v>389.70439249830235</c:v>
                </c:pt>
                <c:pt idx="181">
                  <c:v>391.76910372074047</c:v>
                </c:pt>
                <c:pt idx="182">
                  <c:v>397.70864701242914</c:v>
                </c:pt>
                <c:pt idx="183">
                  <c:v>389.77656766903124</c:v>
                </c:pt>
                <c:pt idx="184">
                  <c:v>401.70969209238905</c:v>
                </c:pt>
                <c:pt idx="185">
                  <c:v>399.77600803204894</c:v>
                </c:pt>
                <c:pt idx="186">
                  <c:v>395.71555132358327</c:v>
                </c:pt>
                <c:pt idx="187">
                  <c:v>391.79630971659662</c:v>
                </c:pt>
                <c:pt idx="188">
                  <c:v>399.72943413992823</c:v>
                </c:pt>
                <c:pt idx="189">
                  <c:v>401.79575007943669</c:v>
                </c:pt>
                <c:pt idx="190">
                  <c:v>403.72887450299544</c:v>
                </c:pt>
                <c:pt idx="191">
                  <c:v>397.80160931055519</c:v>
                </c:pt>
                <c:pt idx="192">
                  <c:v>399.73633845100665</c:v>
                </c:pt>
                <c:pt idx="193">
                  <c:v>399.80104967352048</c:v>
                </c:pt>
                <c:pt idx="194">
                  <c:v>403.73577881389622</c:v>
                </c:pt>
                <c:pt idx="195">
                  <c:v>405.69618342729541</c:v>
                </c:pt>
                <c:pt idx="196">
                  <c:v>399.76410408382179</c:v>
                </c:pt>
                <c:pt idx="197">
                  <c:v>407.6972285071534</c:v>
                </c:pt>
                <c:pt idx="198">
                  <c:v>407.76193972966723</c:v>
                </c:pt>
                <c:pt idx="199">
                  <c:v>401.70308773834762</c:v>
                </c:pt>
                <c:pt idx="200">
                  <c:v>403.77261311181911</c:v>
                </c:pt>
                <c:pt idx="201">
                  <c:v>403.71055168648695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2960"/>
        <c:axId val="143151488"/>
      </c:scatterChart>
      <c:valAx>
        <c:axId val="1427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51488"/>
        <c:crossesAt val="0"/>
        <c:crossBetween val="midCat"/>
      </c:valAx>
      <c:valAx>
        <c:axId val="14315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792960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(-25C)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565322491812438"/>
          <c:y val="2.190923137700956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n25C!$H$8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n25C!$D$9:$D$210</c:f>
              <c:numCache>
                <c:formatCode>General</c:formatCode>
                <c:ptCount val="202"/>
                <c:pt idx="0">
                  <c:v>-2.5093000000000001</c:v>
                </c:pt>
                <c:pt idx="1">
                  <c:v>-2.48326</c:v>
                </c:pt>
                <c:pt idx="2">
                  <c:v>-2.4590900000000002</c:v>
                </c:pt>
                <c:pt idx="3">
                  <c:v>-2.4333300000000002</c:v>
                </c:pt>
                <c:pt idx="4">
                  <c:v>-2.40916</c:v>
                </c:pt>
                <c:pt idx="5">
                  <c:v>-2.3834399999999998</c:v>
                </c:pt>
                <c:pt idx="6">
                  <c:v>-2.3592900000000001</c:v>
                </c:pt>
                <c:pt idx="7">
                  <c:v>-2.3339500000000002</c:v>
                </c:pt>
                <c:pt idx="8">
                  <c:v>-2.3081900000000002</c:v>
                </c:pt>
                <c:pt idx="9">
                  <c:v>-2.2841100000000001</c:v>
                </c:pt>
                <c:pt idx="10">
                  <c:v>-2.2583899999999999</c:v>
                </c:pt>
                <c:pt idx="11">
                  <c:v>-2.2343700000000002</c:v>
                </c:pt>
                <c:pt idx="12">
                  <c:v>-2.2086299999999999</c:v>
                </c:pt>
                <c:pt idx="13">
                  <c:v>-2.1845599999999998</c:v>
                </c:pt>
                <c:pt idx="14">
                  <c:v>-2.1588400000000001</c:v>
                </c:pt>
                <c:pt idx="15">
                  <c:v>-2.1349399999999998</c:v>
                </c:pt>
                <c:pt idx="16">
                  <c:v>-2.1092399999999998</c:v>
                </c:pt>
                <c:pt idx="17">
                  <c:v>-2.0851500000000001</c:v>
                </c:pt>
                <c:pt idx="18">
                  <c:v>-2.0594700000000001</c:v>
                </c:pt>
                <c:pt idx="19">
                  <c:v>-2.0354000000000001</c:v>
                </c:pt>
                <c:pt idx="20">
                  <c:v>-2.0097499999999999</c:v>
                </c:pt>
                <c:pt idx="21">
                  <c:v>-1.9856199999999999</c:v>
                </c:pt>
                <c:pt idx="22">
                  <c:v>-1.9599599999999999</c:v>
                </c:pt>
                <c:pt idx="23">
                  <c:v>-1.9358599999999999</c:v>
                </c:pt>
                <c:pt idx="24">
                  <c:v>-1.91029</c:v>
                </c:pt>
                <c:pt idx="25">
                  <c:v>-1.8861600000000001</c:v>
                </c:pt>
                <c:pt idx="26">
                  <c:v>-1.86046</c:v>
                </c:pt>
                <c:pt idx="27">
                  <c:v>-1.8347500000000001</c:v>
                </c:pt>
                <c:pt idx="28">
                  <c:v>-1.81073</c:v>
                </c:pt>
                <c:pt idx="29">
                  <c:v>-1.7850200000000001</c:v>
                </c:pt>
                <c:pt idx="30">
                  <c:v>-1.7609300000000001</c:v>
                </c:pt>
                <c:pt idx="31">
                  <c:v>-1.73522</c:v>
                </c:pt>
                <c:pt idx="32">
                  <c:v>-1.71129</c:v>
                </c:pt>
                <c:pt idx="33">
                  <c:v>-1.6855599999999999</c:v>
                </c:pt>
                <c:pt idx="34">
                  <c:v>-1.6614800000000001</c:v>
                </c:pt>
                <c:pt idx="35">
                  <c:v>-1.6357600000000001</c:v>
                </c:pt>
                <c:pt idx="36">
                  <c:v>-1.6118300000000001</c:v>
                </c:pt>
                <c:pt idx="37">
                  <c:v>-1.5861000000000001</c:v>
                </c:pt>
                <c:pt idx="38">
                  <c:v>-1.5619799999999999</c:v>
                </c:pt>
                <c:pt idx="39">
                  <c:v>-1.5362800000000001</c:v>
                </c:pt>
                <c:pt idx="40">
                  <c:v>-1.5121</c:v>
                </c:pt>
                <c:pt idx="41">
                  <c:v>-1.48638</c:v>
                </c:pt>
                <c:pt idx="42">
                  <c:v>-1.46228</c:v>
                </c:pt>
                <c:pt idx="43">
                  <c:v>-1.4365699999999999</c:v>
                </c:pt>
                <c:pt idx="44">
                  <c:v>-1.41256</c:v>
                </c:pt>
                <c:pt idx="45">
                  <c:v>-1.3868499999999999</c:v>
                </c:pt>
                <c:pt idx="46">
                  <c:v>-1.3611800000000001</c:v>
                </c:pt>
                <c:pt idx="47">
                  <c:v>-1.3370599999999999</c:v>
                </c:pt>
                <c:pt idx="48">
                  <c:v>-1.31152</c:v>
                </c:pt>
                <c:pt idx="49">
                  <c:v>-1.2874399999999999</c:v>
                </c:pt>
                <c:pt idx="50">
                  <c:v>-1.2617700000000001</c:v>
                </c:pt>
                <c:pt idx="51">
                  <c:v>-1.2376199999999999</c:v>
                </c:pt>
                <c:pt idx="52">
                  <c:v>-1.21197</c:v>
                </c:pt>
                <c:pt idx="53">
                  <c:v>-1.1879</c:v>
                </c:pt>
                <c:pt idx="54">
                  <c:v>-1.16218</c:v>
                </c:pt>
                <c:pt idx="55">
                  <c:v>-1.13809</c:v>
                </c:pt>
                <c:pt idx="56">
                  <c:v>-1.1123499999999999</c:v>
                </c:pt>
                <c:pt idx="57">
                  <c:v>-1.0884</c:v>
                </c:pt>
                <c:pt idx="58">
                  <c:v>-1.06271</c:v>
                </c:pt>
                <c:pt idx="59">
                  <c:v>-1.03861</c:v>
                </c:pt>
                <c:pt idx="60">
                  <c:v>-1.0128900000000001</c:v>
                </c:pt>
                <c:pt idx="61">
                  <c:v>-0.98888600000000004</c:v>
                </c:pt>
                <c:pt idx="62">
                  <c:v>-0.96316599999999997</c:v>
                </c:pt>
                <c:pt idx="63">
                  <c:v>-0.93906199999999995</c:v>
                </c:pt>
                <c:pt idx="64">
                  <c:v>-0.91334300000000002</c:v>
                </c:pt>
                <c:pt idx="65">
                  <c:v>-0.88780999999999999</c:v>
                </c:pt>
                <c:pt idx="66">
                  <c:v>-0.86370400000000003</c:v>
                </c:pt>
                <c:pt idx="67">
                  <c:v>-0.83801700000000001</c:v>
                </c:pt>
                <c:pt idx="68">
                  <c:v>-0.81389299999999998</c:v>
                </c:pt>
                <c:pt idx="69">
                  <c:v>-0.78825599999999996</c:v>
                </c:pt>
                <c:pt idx="70">
                  <c:v>-0.76419199999999998</c:v>
                </c:pt>
                <c:pt idx="71">
                  <c:v>-0.73853400000000002</c:v>
                </c:pt>
                <c:pt idx="72">
                  <c:v>-0.71441100000000002</c:v>
                </c:pt>
                <c:pt idx="73">
                  <c:v>-0.68906000000000001</c:v>
                </c:pt>
                <c:pt idx="74">
                  <c:v>-0.66489799999999999</c:v>
                </c:pt>
                <c:pt idx="75">
                  <c:v>-0.63917500000000005</c:v>
                </c:pt>
                <c:pt idx="76">
                  <c:v>-0.61507500000000004</c:v>
                </c:pt>
                <c:pt idx="77">
                  <c:v>-0.58943299999999998</c:v>
                </c:pt>
                <c:pt idx="78">
                  <c:v>-0.56536399999999998</c:v>
                </c:pt>
                <c:pt idx="79">
                  <c:v>-0.53967600000000004</c:v>
                </c:pt>
                <c:pt idx="80">
                  <c:v>-0.51555099999999998</c:v>
                </c:pt>
                <c:pt idx="81">
                  <c:v>-0.49007099999999998</c:v>
                </c:pt>
                <c:pt idx="82">
                  <c:v>-0.46595700000000001</c:v>
                </c:pt>
                <c:pt idx="83">
                  <c:v>-0.44028</c:v>
                </c:pt>
                <c:pt idx="84">
                  <c:v>-0.41456599999999999</c:v>
                </c:pt>
                <c:pt idx="85">
                  <c:v>-0.39047300000000001</c:v>
                </c:pt>
                <c:pt idx="86">
                  <c:v>-0.36477300000000001</c:v>
                </c:pt>
                <c:pt idx="87">
                  <c:v>-0.340698</c:v>
                </c:pt>
                <c:pt idx="88">
                  <c:v>-0.31498599999999999</c:v>
                </c:pt>
                <c:pt idx="89">
                  <c:v>-0.29087400000000002</c:v>
                </c:pt>
                <c:pt idx="90">
                  <c:v>-0.26534400000000002</c:v>
                </c:pt>
                <c:pt idx="91">
                  <c:v>-0.241198</c:v>
                </c:pt>
                <c:pt idx="92">
                  <c:v>-0.21551300000000001</c:v>
                </c:pt>
                <c:pt idx="93">
                  <c:v>-0.19137299999999999</c:v>
                </c:pt>
                <c:pt idx="94">
                  <c:v>-0.16573599999999999</c:v>
                </c:pt>
                <c:pt idx="95">
                  <c:v>-0.14166300000000001</c:v>
                </c:pt>
                <c:pt idx="96">
                  <c:v>-0.116023</c:v>
                </c:pt>
                <c:pt idx="97">
                  <c:v>-9.1880400000000001E-2</c:v>
                </c:pt>
                <c:pt idx="98">
                  <c:v>-6.6381399999999993E-2</c:v>
                </c:pt>
                <c:pt idx="99">
                  <c:v>-4.2277700000000001E-2</c:v>
                </c:pt>
                <c:pt idx="100">
                  <c:v>-1.6630200000000001E-2</c:v>
                </c:pt>
                <c:pt idx="101">
                  <c:v>1.6609700000000002E-2</c:v>
                </c:pt>
                <c:pt idx="102">
                  <c:v>4.2313099999999999E-2</c:v>
                </c:pt>
                <c:pt idx="103">
                  <c:v>6.6413299999999995E-2</c:v>
                </c:pt>
                <c:pt idx="104">
                  <c:v>9.1908400000000001E-2</c:v>
                </c:pt>
                <c:pt idx="105">
                  <c:v>0.116066</c:v>
                </c:pt>
                <c:pt idx="106">
                  <c:v>0.141758</c:v>
                </c:pt>
                <c:pt idx="107">
                  <c:v>0.16584099999999999</c:v>
                </c:pt>
                <c:pt idx="108">
                  <c:v>0.19148999999999999</c:v>
                </c:pt>
                <c:pt idx="109">
                  <c:v>0.215585</c:v>
                </c:pt>
                <c:pt idx="110">
                  <c:v>0.241283</c:v>
                </c:pt>
                <c:pt idx="111">
                  <c:v>0.26537500000000003</c:v>
                </c:pt>
                <c:pt idx="112">
                  <c:v>0.29091</c:v>
                </c:pt>
                <c:pt idx="113">
                  <c:v>0.31502200000000002</c:v>
                </c:pt>
                <c:pt idx="114">
                  <c:v>0.340667</c:v>
                </c:pt>
                <c:pt idx="115">
                  <c:v>0.36477999999999999</c:v>
                </c:pt>
                <c:pt idx="116">
                  <c:v>0.39050099999999999</c:v>
                </c:pt>
                <c:pt idx="117">
                  <c:v>0.41454299999999999</c:v>
                </c:pt>
                <c:pt idx="118">
                  <c:v>0.44024799999999997</c:v>
                </c:pt>
                <c:pt idx="119">
                  <c:v>0.46593000000000001</c:v>
                </c:pt>
                <c:pt idx="120">
                  <c:v>0.49005700000000002</c:v>
                </c:pt>
                <c:pt idx="121">
                  <c:v>0.51553800000000005</c:v>
                </c:pt>
                <c:pt idx="122">
                  <c:v>0.53969699999999998</c:v>
                </c:pt>
                <c:pt idx="123">
                  <c:v>0.56538699999999997</c:v>
                </c:pt>
                <c:pt idx="124">
                  <c:v>0.58944399999999997</c:v>
                </c:pt>
                <c:pt idx="125">
                  <c:v>0.61512299999999998</c:v>
                </c:pt>
                <c:pt idx="126">
                  <c:v>0.63923700000000006</c:v>
                </c:pt>
                <c:pt idx="127">
                  <c:v>0.66493000000000002</c:v>
                </c:pt>
                <c:pt idx="128">
                  <c:v>0.68902799999999997</c:v>
                </c:pt>
                <c:pt idx="129">
                  <c:v>0.71436999999999995</c:v>
                </c:pt>
                <c:pt idx="130">
                  <c:v>0.73848199999999997</c:v>
                </c:pt>
                <c:pt idx="131">
                  <c:v>0.76414899999999997</c:v>
                </c:pt>
                <c:pt idx="132">
                  <c:v>0.78822599999999998</c:v>
                </c:pt>
                <c:pt idx="133">
                  <c:v>0.81383300000000003</c:v>
                </c:pt>
                <c:pt idx="134">
                  <c:v>0.83797999999999995</c:v>
                </c:pt>
                <c:pt idx="135">
                  <c:v>0.86365199999999998</c:v>
                </c:pt>
                <c:pt idx="136">
                  <c:v>0.88777099999999998</c:v>
                </c:pt>
                <c:pt idx="137">
                  <c:v>0.91327000000000003</c:v>
                </c:pt>
                <c:pt idx="138">
                  <c:v>0.938971</c:v>
                </c:pt>
                <c:pt idx="139">
                  <c:v>0.96305700000000005</c:v>
                </c:pt>
                <c:pt idx="140">
                  <c:v>0.98877099999999996</c:v>
                </c:pt>
                <c:pt idx="141">
                  <c:v>1.0127900000000001</c:v>
                </c:pt>
                <c:pt idx="142">
                  <c:v>1.0384800000000001</c:v>
                </c:pt>
                <c:pt idx="143">
                  <c:v>1.0625599999999999</c:v>
                </c:pt>
                <c:pt idx="144">
                  <c:v>1.0883</c:v>
                </c:pt>
                <c:pt idx="145">
                  <c:v>1.1122399999999999</c:v>
                </c:pt>
                <c:pt idx="146">
                  <c:v>1.1379699999999999</c:v>
                </c:pt>
                <c:pt idx="147">
                  <c:v>1.16204</c:v>
                </c:pt>
                <c:pt idx="148">
                  <c:v>1.1877200000000001</c:v>
                </c:pt>
                <c:pt idx="149">
                  <c:v>1.2118100000000001</c:v>
                </c:pt>
                <c:pt idx="150">
                  <c:v>1.2374499999999999</c:v>
                </c:pt>
                <c:pt idx="151">
                  <c:v>1.26159</c:v>
                </c:pt>
                <c:pt idx="152">
                  <c:v>1.2872600000000001</c:v>
                </c:pt>
                <c:pt idx="153">
                  <c:v>1.3113999999999999</c:v>
                </c:pt>
                <c:pt idx="154">
                  <c:v>1.3369200000000001</c:v>
                </c:pt>
                <c:pt idx="155">
                  <c:v>1.36104</c:v>
                </c:pt>
                <c:pt idx="156">
                  <c:v>1.3867100000000001</c:v>
                </c:pt>
                <c:pt idx="157">
                  <c:v>1.41245</c:v>
                </c:pt>
                <c:pt idx="158">
                  <c:v>1.4364600000000001</c:v>
                </c:pt>
                <c:pt idx="159">
                  <c:v>1.46221</c:v>
                </c:pt>
                <c:pt idx="160">
                  <c:v>1.48628</c:v>
                </c:pt>
                <c:pt idx="161">
                  <c:v>1.5119899999999999</c:v>
                </c:pt>
                <c:pt idx="162">
                  <c:v>1.5361499999999999</c:v>
                </c:pt>
                <c:pt idx="163">
                  <c:v>1.56186</c:v>
                </c:pt>
                <c:pt idx="164">
                  <c:v>1.58596</c:v>
                </c:pt>
                <c:pt idx="165">
                  <c:v>1.61165</c:v>
                </c:pt>
                <c:pt idx="166">
                  <c:v>1.63561</c:v>
                </c:pt>
                <c:pt idx="167">
                  <c:v>1.6613199999999999</c:v>
                </c:pt>
                <c:pt idx="168">
                  <c:v>1.6854100000000001</c:v>
                </c:pt>
                <c:pt idx="169">
                  <c:v>1.7111400000000001</c:v>
                </c:pt>
                <c:pt idx="170">
                  <c:v>1.7350699999999999</c:v>
                </c:pt>
                <c:pt idx="171">
                  <c:v>1.7607900000000001</c:v>
                </c:pt>
                <c:pt idx="172">
                  <c:v>1.7848599999999999</c:v>
                </c:pt>
                <c:pt idx="173">
                  <c:v>1.8106</c:v>
                </c:pt>
                <c:pt idx="174">
                  <c:v>1.8346100000000001</c:v>
                </c:pt>
                <c:pt idx="175">
                  <c:v>1.86032</c:v>
                </c:pt>
                <c:pt idx="176">
                  <c:v>1.8859999999999999</c:v>
                </c:pt>
                <c:pt idx="177">
                  <c:v>1.9101399999999999</c:v>
                </c:pt>
                <c:pt idx="178">
                  <c:v>1.93571</c:v>
                </c:pt>
                <c:pt idx="179">
                  <c:v>1.95983</c:v>
                </c:pt>
                <c:pt idx="180">
                  <c:v>1.98553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2.0850900000000001</c:v>
                </c:pt>
                <c:pt idx="185">
                  <c:v>2.1091700000000002</c:v>
                </c:pt>
                <c:pt idx="186">
                  <c:v>2.13489</c:v>
                </c:pt>
                <c:pt idx="187">
                  <c:v>2.1587800000000001</c:v>
                </c:pt>
                <c:pt idx="188">
                  <c:v>2.1844999999999999</c:v>
                </c:pt>
                <c:pt idx="189">
                  <c:v>2.2085900000000001</c:v>
                </c:pt>
                <c:pt idx="190">
                  <c:v>2.2343199999999999</c:v>
                </c:pt>
                <c:pt idx="191">
                  <c:v>2.25834</c:v>
                </c:pt>
                <c:pt idx="192">
                  <c:v>2.2840400000000001</c:v>
                </c:pt>
                <c:pt idx="193">
                  <c:v>2.3081200000000002</c:v>
                </c:pt>
                <c:pt idx="194">
                  <c:v>2.3338700000000001</c:v>
                </c:pt>
                <c:pt idx="195">
                  <c:v>2.3592499999999998</c:v>
                </c:pt>
                <c:pt idx="196">
                  <c:v>2.3833500000000001</c:v>
                </c:pt>
                <c:pt idx="197">
                  <c:v>2.4090600000000002</c:v>
                </c:pt>
                <c:pt idx="198">
                  <c:v>2.4331800000000001</c:v>
                </c:pt>
                <c:pt idx="199">
                  <c:v>2.45886</c:v>
                </c:pt>
                <c:pt idx="200">
                  <c:v>2.48292</c:v>
                </c:pt>
                <c:pt idx="201">
                  <c:v>2.5085999999999999</c:v>
                </c:pt>
              </c:numCache>
            </c:numRef>
          </c:xVal>
          <c:yVal>
            <c:numRef>
              <c:f>n25C!$H$9:$H$210</c:f>
              <c:numCache>
                <c:formatCode>General</c:formatCode>
                <c:ptCount val="202"/>
                <c:pt idx="0">
                  <c:v>-328.39999999998429</c:v>
                </c:pt>
                <c:pt idx="1">
                  <c:v>-341.59999999998638</c:v>
                </c:pt>
                <c:pt idx="2">
                  <c:v>-338.79999999995027</c:v>
                </c:pt>
                <c:pt idx="3">
                  <c:v>-332.79999999995533</c:v>
                </c:pt>
                <c:pt idx="4">
                  <c:v>-327.60000000000565</c:v>
                </c:pt>
                <c:pt idx="5">
                  <c:v>-322.00000000004445</c:v>
                </c:pt>
                <c:pt idx="6">
                  <c:v>-311.59999999996745</c:v>
                </c:pt>
                <c:pt idx="7">
                  <c:v>-300.79999999996772</c:v>
                </c:pt>
                <c:pt idx="8">
                  <c:v>-297.99999999995384</c:v>
                </c:pt>
                <c:pt idx="9">
                  <c:v>-290.79999999999109</c:v>
                </c:pt>
                <c:pt idx="10">
                  <c:v>-286.80000000003145</c:v>
                </c:pt>
                <c:pt idx="11">
                  <c:v>-279.99999999996919</c:v>
                </c:pt>
                <c:pt idx="12">
                  <c:v>-274.80000000001945</c:v>
                </c:pt>
                <c:pt idx="13">
                  <c:v>-264.40000000003124</c:v>
                </c:pt>
                <c:pt idx="14">
                  <c:v>-259.99999999997135</c:v>
                </c:pt>
                <c:pt idx="15">
                  <c:v>-261.20000000002807</c:v>
                </c:pt>
                <c:pt idx="16">
                  <c:v>-253.20000000004225</c:v>
                </c:pt>
                <c:pt idx="17">
                  <c:v>-245.99999999999071</c:v>
                </c:pt>
                <c:pt idx="18">
                  <c:v>-235.19999999996878</c:v>
                </c:pt>
                <c:pt idx="19">
                  <c:v>-230.79999999997546</c:v>
                </c:pt>
                <c:pt idx="20">
                  <c:v>-226.40000000000438</c:v>
                </c:pt>
                <c:pt idx="21">
                  <c:v>-227.59999999997228</c:v>
                </c:pt>
                <c:pt idx="22">
                  <c:v>-224.00000000000199</c:v>
                </c:pt>
                <c:pt idx="23">
                  <c:v>-215.20000000001539</c:v>
                </c:pt>
                <c:pt idx="24">
                  <c:v>-211.19999999994477</c:v>
                </c:pt>
                <c:pt idx="25">
                  <c:v>-202.39999999995817</c:v>
                </c:pt>
                <c:pt idx="26">
                  <c:v>-205.2000000000387</c:v>
                </c:pt>
                <c:pt idx="27">
                  <c:v>-196.39999999991886</c:v>
                </c:pt>
                <c:pt idx="28">
                  <c:v>-196.40000000000768</c:v>
                </c:pt>
                <c:pt idx="29">
                  <c:v>-191.19999999999138</c:v>
                </c:pt>
                <c:pt idx="30">
                  <c:v>-184.79999999998498</c:v>
                </c:pt>
                <c:pt idx="31">
                  <c:v>-177.19999999994405</c:v>
                </c:pt>
                <c:pt idx="32">
                  <c:v>-181.99999999999329</c:v>
                </c:pt>
                <c:pt idx="33">
                  <c:v>-173.20000000005109</c:v>
                </c:pt>
                <c:pt idx="34">
                  <c:v>-168.79999999992458</c:v>
                </c:pt>
                <c:pt idx="35">
                  <c:v>-166.80000000004469</c:v>
                </c:pt>
                <c:pt idx="36">
                  <c:v>-154.39999999995459</c:v>
                </c:pt>
                <c:pt idx="37">
                  <c:v>-154.39999999999898</c:v>
                </c:pt>
                <c:pt idx="38">
                  <c:v>-152.79999999999737</c:v>
                </c:pt>
                <c:pt idx="39">
                  <c:v>-150.39999999997278</c:v>
                </c:pt>
                <c:pt idx="40">
                  <c:v>-144.79999999998935</c:v>
                </c:pt>
                <c:pt idx="41">
                  <c:v>-144.0000000000108</c:v>
                </c:pt>
                <c:pt idx="42">
                  <c:v>-139.59999999997311</c:v>
                </c:pt>
                <c:pt idx="43">
                  <c:v>-136.00000000000279</c:v>
                </c:pt>
                <c:pt idx="44">
                  <c:v>-132.3999999999881</c:v>
                </c:pt>
                <c:pt idx="45">
                  <c:v>-133.60000000002262</c:v>
                </c:pt>
                <c:pt idx="46">
                  <c:v>-121.99999999999989</c:v>
                </c:pt>
                <c:pt idx="47">
                  <c:v>-120.00000000003119</c:v>
                </c:pt>
                <c:pt idx="48">
                  <c:v>-125.2000000000031</c:v>
                </c:pt>
                <c:pt idx="49">
                  <c:v>-121.20000000002129</c:v>
                </c:pt>
                <c:pt idx="50">
                  <c:v>-115.19999999998198</c:v>
                </c:pt>
                <c:pt idx="51">
                  <c:v>-108.80000000001999</c:v>
                </c:pt>
                <c:pt idx="52">
                  <c:v>-109.59999999999859</c:v>
                </c:pt>
                <c:pt idx="53">
                  <c:v>-97.600000000008791</c:v>
                </c:pt>
                <c:pt idx="54">
                  <c:v>-100.40000000000049</c:v>
                </c:pt>
                <c:pt idx="55">
                  <c:v>-96.399999999974284</c:v>
                </c:pt>
                <c:pt idx="56">
                  <c:v>-92.80000000000399</c:v>
                </c:pt>
                <c:pt idx="57">
                  <c:v>-95.199999999984186</c:v>
                </c:pt>
                <c:pt idx="58">
                  <c:v>-86.39999999999759</c:v>
                </c:pt>
                <c:pt idx="59">
                  <c:v>-83.600000000005892</c:v>
                </c:pt>
                <c:pt idx="60">
                  <c:v>-85.599999999974585</c:v>
                </c:pt>
                <c:pt idx="61">
                  <c:v>-74.799999999974887</c:v>
                </c:pt>
                <c:pt idx="62">
                  <c:v>-74.799999999974887</c:v>
                </c:pt>
                <c:pt idx="63">
                  <c:v>-71.600000000060504</c:v>
                </c:pt>
                <c:pt idx="64">
                  <c:v>-55.399999999927729</c:v>
                </c:pt>
                <c:pt idx="65">
                  <c:v>-61.999999999962085</c:v>
                </c:pt>
                <c:pt idx="66">
                  <c:v>-55.199999999988592</c:v>
                </c:pt>
                <c:pt idx="67">
                  <c:v>-56.599999999917827</c:v>
                </c:pt>
                <c:pt idx="68">
                  <c:v>-53.400000000092263</c:v>
                </c:pt>
                <c:pt idx="69">
                  <c:v>-44.799999999955986</c:v>
                </c:pt>
                <c:pt idx="70">
                  <c:v>-45.599999999978991</c:v>
                </c:pt>
                <c:pt idx="71">
                  <c:v>-45.200000000011897</c:v>
                </c:pt>
                <c:pt idx="72">
                  <c:v>-41.799999999980741</c:v>
                </c:pt>
                <c:pt idx="73">
                  <c:v>-23.999999999979593</c:v>
                </c:pt>
                <c:pt idx="74">
                  <c:v>-32.399999999999089</c:v>
                </c:pt>
                <c:pt idx="75">
                  <c:v>-32.999999999994152</c:v>
                </c:pt>
                <c:pt idx="76">
                  <c:v>-25.000000000030553</c:v>
                </c:pt>
                <c:pt idx="77">
                  <c:v>-25.399999999997647</c:v>
                </c:pt>
                <c:pt idx="78">
                  <c:v>-23.200000000045407</c:v>
                </c:pt>
                <c:pt idx="79">
                  <c:v>-20.799999999976393</c:v>
                </c:pt>
                <c:pt idx="80">
                  <c:v>-17.800000000001148</c:v>
                </c:pt>
                <c:pt idx="81">
                  <c:v>-9.8000000000375564</c:v>
                </c:pt>
                <c:pt idx="82">
                  <c:v>-8.6000000000474586</c:v>
                </c:pt>
                <c:pt idx="83">
                  <c:v>-4.0000000000262039</c:v>
                </c:pt>
                <c:pt idx="84">
                  <c:v>5.1999999999274849</c:v>
                </c:pt>
                <c:pt idx="85">
                  <c:v>2.6000000000081513</c:v>
                </c:pt>
                <c:pt idx="86">
                  <c:v>6.6000000000343562</c:v>
                </c:pt>
                <c:pt idx="87">
                  <c:v>11.600000000022703</c:v>
                </c:pt>
                <c:pt idx="88">
                  <c:v>13.200000000068712</c:v>
                </c:pt>
                <c:pt idx="89">
                  <c:v>10.799999999999699</c:v>
                </c:pt>
                <c:pt idx="90">
                  <c:v>20.799999999976393</c:v>
                </c:pt>
                <c:pt idx="91">
                  <c:v>19.599999999986295</c:v>
                </c:pt>
                <c:pt idx="92">
                  <c:v>26.599999999987745</c:v>
                </c:pt>
                <c:pt idx="93">
                  <c:v>30.600000000013949</c:v>
                </c:pt>
                <c:pt idx="94">
                  <c:v>35.199999999946392</c:v>
                </c:pt>
                <c:pt idx="95">
                  <c:v>36.599999999964439</c:v>
                </c:pt>
                <c:pt idx="96">
                  <c:v>40.600000000079461</c:v>
                </c:pt>
                <c:pt idx="97">
                  <c:v>48.080000000005896</c:v>
                </c:pt>
                <c:pt idx="98">
                  <c:v>48.280000000033851</c:v>
                </c:pt>
                <c:pt idx="99">
                  <c:v>51.540000000027675</c:v>
                </c:pt>
                <c:pt idx="100">
                  <c:v>58.039999999959235</c:v>
                </c:pt>
                <c:pt idx="101">
                  <c:v>62.059999999952716</c:v>
                </c:pt>
                <c:pt idx="102">
                  <c:v>65.380000000025959</c:v>
                </c:pt>
                <c:pt idx="103">
                  <c:v>69.340000000028823</c:v>
                </c:pt>
                <c:pt idx="104">
                  <c:v>82.320000000013493</c:v>
                </c:pt>
                <c:pt idx="105">
                  <c:v>70.8000000000375</c:v>
                </c:pt>
                <c:pt idx="106">
                  <c:v>80.4000000000471</c:v>
                </c:pt>
                <c:pt idx="107">
                  <c:v>83.799999999989438</c:v>
                </c:pt>
                <c:pt idx="108">
                  <c:v>93.999999999994088</c:v>
                </c:pt>
                <c:pt idx="109">
                  <c:v>95.000000000045048</c:v>
                </c:pt>
                <c:pt idx="110">
                  <c:v>95.400000000012142</c:v>
                </c:pt>
                <c:pt idx="111">
                  <c:v>104.99999999993292</c:v>
                </c:pt>
                <c:pt idx="112">
                  <c:v>105.99999999998388</c:v>
                </c:pt>
                <c:pt idx="113">
                  <c:v>115.59999999999349</c:v>
                </c:pt>
                <c:pt idx="114">
                  <c:v>118.60000000005755</c:v>
                </c:pt>
                <c:pt idx="115">
                  <c:v>119.99999999998678</c:v>
                </c:pt>
                <c:pt idx="116">
                  <c:v>123.79999999998503</c:v>
                </c:pt>
                <c:pt idx="117">
                  <c:v>127.39999999995534</c:v>
                </c:pt>
                <c:pt idx="118">
                  <c:v>138.39999999998298</c:v>
                </c:pt>
                <c:pt idx="119">
                  <c:v>137.9999999999271</c:v>
                </c:pt>
                <c:pt idx="120">
                  <c:v>136.59999999999786</c:v>
                </c:pt>
                <c:pt idx="121">
                  <c:v>140.39999999990727</c:v>
                </c:pt>
                <c:pt idx="122">
                  <c:v>144.60000000005024</c:v>
                </c:pt>
                <c:pt idx="123">
                  <c:v>154.60000000002694</c:v>
                </c:pt>
                <c:pt idx="124">
                  <c:v>159.20000000004819</c:v>
                </c:pt>
                <c:pt idx="125">
                  <c:v>159.39999999998733</c:v>
                </c:pt>
                <c:pt idx="126">
                  <c:v>164.60000000000363</c:v>
                </c:pt>
                <c:pt idx="127">
                  <c:v>166.00000000002169</c:v>
                </c:pt>
                <c:pt idx="128">
                  <c:v>166.39999999998878</c:v>
                </c:pt>
                <c:pt idx="129">
                  <c:v>178.00000000001148</c:v>
                </c:pt>
                <c:pt idx="130">
                  <c:v>175.59999999994247</c:v>
                </c:pt>
                <c:pt idx="131">
                  <c:v>190.20000000002923</c:v>
                </c:pt>
                <c:pt idx="132">
                  <c:v>182.80000000006069</c:v>
                </c:pt>
                <c:pt idx="133">
                  <c:v>197.39999999996982</c:v>
                </c:pt>
                <c:pt idx="134">
                  <c:v>196.00000000004059</c:v>
                </c:pt>
                <c:pt idx="135">
                  <c:v>201.60000000002398</c:v>
                </c:pt>
                <c:pt idx="136">
                  <c:v>201.80000000005194</c:v>
                </c:pt>
                <c:pt idx="137">
                  <c:v>206.00000000001728</c:v>
                </c:pt>
                <c:pt idx="138">
                  <c:v>217.79999999997912</c:v>
                </c:pt>
                <c:pt idx="139">
                  <c:v>220.60000000001523</c:v>
                </c:pt>
                <c:pt idx="140">
                  <c:v>221.80000000000533</c:v>
                </c:pt>
                <c:pt idx="141">
                  <c:v>225.99999999997067</c:v>
                </c:pt>
                <c:pt idx="142">
                  <c:v>232.00000000009879</c:v>
                </c:pt>
                <c:pt idx="143">
                  <c:v>236.000000000125</c:v>
                </c:pt>
                <c:pt idx="144">
                  <c:v>243.99999999999977</c:v>
                </c:pt>
                <c:pt idx="145">
                  <c:v>248.00000000002598</c:v>
                </c:pt>
                <c:pt idx="146">
                  <c:v>245.99999999992406</c:v>
                </c:pt>
                <c:pt idx="147">
                  <c:v>243.99999999999977</c:v>
                </c:pt>
                <c:pt idx="148">
                  <c:v>255.99999999990072</c:v>
                </c:pt>
                <c:pt idx="149">
                  <c:v>253.99999999997647</c:v>
                </c:pt>
                <c:pt idx="150">
                  <c:v>262.00000000002888</c:v>
                </c:pt>
                <c:pt idx="151">
                  <c:v>262.00000000002888</c:v>
                </c:pt>
                <c:pt idx="152">
                  <c:v>267.99999999997937</c:v>
                </c:pt>
                <c:pt idx="153">
                  <c:v>272.00000000000557</c:v>
                </c:pt>
                <c:pt idx="154">
                  <c:v>276.00000000003172</c:v>
                </c:pt>
                <c:pt idx="155">
                  <c:v>280.00000000005798</c:v>
                </c:pt>
                <c:pt idx="156">
                  <c:v>286.00000000000847</c:v>
                </c:pt>
                <c:pt idx="157">
                  <c:v>286.00000000000847</c:v>
                </c:pt>
                <c:pt idx="158">
                  <c:v>291.99999999995896</c:v>
                </c:pt>
                <c:pt idx="159">
                  <c:v>294.00000000006088</c:v>
                </c:pt>
                <c:pt idx="160">
                  <c:v>300.00000000001137</c:v>
                </c:pt>
                <c:pt idx="161">
                  <c:v>301.99999999993571</c:v>
                </c:pt>
                <c:pt idx="162">
                  <c:v>309.99999999998806</c:v>
                </c:pt>
                <c:pt idx="163">
                  <c:v>311.99999999991235</c:v>
                </c:pt>
                <c:pt idx="164">
                  <c:v>315.99999999993855</c:v>
                </c:pt>
                <c:pt idx="165">
                  <c:v>322.00000000006668</c:v>
                </c:pt>
                <c:pt idx="166">
                  <c:v>318.00000000004047</c:v>
                </c:pt>
                <c:pt idx="167">
                  <c:v>328.00000000001717</c:v>
                </c:pt>
                <c:pt idx="168">
                  <c:v>329.99999999994145</c:v>
                </c:pt>
                <c:pt idx="169">
                  <c:v>331.99999999986574</c:v>
                </c:pt>
                <c:pt idx="170">
                  <c:v>333.99999999996766</c:v>
                </c:pt>
                <c:pt idx="171">
                  <c:v>337.99999999999386</c:v>
                </c:pt>
                <c:pt idx="172">
                  <c:v>343.99999999994435</c:v>
                </c:pt>
                <c:pt idx="173">
                  <c:v>339.99999999991815</c:v>
                </c:pt>
                <c:pt idx="174">
                  <c:v>337.99999999999386</c:v>
                </c:pt>
                <c:pt idx="175">
                  <c:v>351.99999999999676</c:v>
                </c:pt>
                <c:pt idx="176">
                  <c:v>360.00000000004917</c:v>
                </c:pt>
                <c:pt idx="177">
                  <c:v>356.00000000002296</c:v>
                </c:pt>
                <c:pt idx="178">
                  <c:v>353.99999999992104</c:v>
                </c:pt>
                <c:pt idx="179">
                  <c:v>353.99999999992104</c:v>
                </c:pt>
                <c:pt idx="180">
                  <c:v>361.99999999997345</c:v>
                </c:pt>
                <c:pt idx="181">
                  <c:v>361.99999999979582</c:v>
                </c:pt>
                <c:pt idx="182">
                  <c:v>370.00000000002586</c:v>
                </c:pt>
                <c:pt idx="183">
                  <c:v>374.00000000005207</c:v>
                </c:pt>
                <c:pt idx="184">
                  <c:v>374.00000000005207</c:v>
                </c:pt>
                <c:pt idx="185">
                  <c:v>381.99999999992684</c:v>
                </c:pt>
                <c:pt idx="186">
                  <c:v>385.99999999995305</c:v>
                </c:pt>
                <c:pt idx="187">
                  <c:v>380.00000000000256</c:v>
                </c:pt>
                <c:pt idx="188">
                  <c:v>384.00000000002876</c:v>
                </c:pt>
                <c:pt idx="189">
                  <c:v>385.99999999995305</c:v>
                </c:pt>
                <c:pt idx="190">
                  <c:v>383.99999999985113</c:v>
                </c:pt>
                <c:pt idx="191">
                  <c:v>391.99999999990354</c:v>
                </c:pt>
                <c:pt idx="192">
                  <c:v>391.99999999990354</c:v>
                </c:pt>
                <c:pt idx="193">
                  <c:v>395.99999999992974</c:v>
                </c:pt>
                <c:pt idx="194">
                  <c:v>394.00000000000546</c:v>
                </c:pt>
                <c:pt idx="195">
                  <c:v>390.00000000015689</c:v>
                </c:pt>
                <c:pt idx="196">
                  <c:v>398.00000000003166</c:v>
                </c:pt>
                <c:pt idx="197">
                  <c:v>403.99999999998215</c:v>
                </c:pt>
                <c:pt idx="198">
                  <c:v>408.00000000000836</c:v>
                </c:pt>
                <c:pt idx="199">
                  <c:v>408.00000000000836</c:v>
                </c:pt>
                <c:pt idx="200">
                  <c:v>403.99999999998215</c:v>
                </c:pt>
                <c:pt idx="201">
                  <c:v>412.00000000003456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8576"/>
        <c:axId val="39450496"/>
      </c:scatterChart>
      <c:valAx>
        <c:axId val="394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0496"/>
        <c:crossesAt val="0"/>
        <c:crossBetween val="midCat"/>
      </c:valAx>
      <c:valAx>
        <c:axId val="3945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48576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(-25C)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n25C!$D$9:$D$210</c:f>
              <c:numCache>
                <c:formatCode>General</c:formatCode>
                <c:ptCount val="202"/>
                <c:pt idx="0">
                  <c:v>-2.5093000000000001</c:v>
                </c:pt>
                <c:pt idx="1">
                  <c:v>-2.48326</c:v>
                </c:pt>
                <c:pt idx="2">
                  <c:v>-2.4590900000000002</c:v>
                </c:pt>
                <c:pt idx="3">
                  <c:v>-2.4333300000000002</c:v>
                </c:pt>
                <c:pt idx="4">
                  <c:v>-2.40916</c:v>
                </c:pt>
                <c:pt idx="5">
                  <c:v>-2.3834399999999998</c:v>
                </c:pt>
                <c:pt idx="6">
                  <c:v>-2.3592900000000001</c:v>
                </c:pt>
                <c:pt idx="7">
                  <c:v>-2.3339500000000002</c:v>
                </c:pt>
                <c:pt idx="8">
                  <c:v>-2.3081900000000002</c:v>
                </c:pt>
                <c:pt idx="9">
                  <c:v>-2.2841100000000001</c:v>
                </c:pt>
                <c:pt idx="10">
                  <c:v>-2.2583899999999999</c:v>
                </c:pt>
                <c:pt idx="11">
                  <c:v>-2.2343700000000002</c:v>
                </c:pt>
                <c:pt idx="12">
                  <c:v>-2.2086299999999999</c:v>
                </c:pt>
                <c:pt idx="13">
                  <c:v>-2.1845599999999998</c:v>
                </c:pt>
                <c:pt idx="14">
                  <c:v>-2.1588400000000001</c:v>
                </c:pt>
                <c:pt idx="15">
                  <c:v>-2.1349399999999998</c:v>
                </c:pt>
                <c:pt idx="16">
                  <c:v>-2.1092399999999998</c:v>
                </c:pt>
                <c:pt idx="17">
                  <c:v>-2.0851500000000001</c:v>
                </c:pt>
                <c:pt idx="18">
                  <c:v>-2.0594700000000001</c:v>
                </c:pt>
                <c:pt idx="19">
                  <c:v>-2.0354000000000001</c:v>
                </c:pt>
                <c:pt idx="20">
                  <c:v>-2.0097499999999999</c:v>
                </c:pt>
                <c:pt idx="21">
                  <c:v>-1.9856199999999999</c:v>
                </c:pt>
                <c:pt idx="22">
                  <c:v>-1.9599599999999999</c:v>
                </c:pt>
                <c:pt idx="23">
                  <c:v>-1.9358599999999999</c:v>
                </c:pt>
                <c:pt idx="24">
                  <c:v>-1.91029</c:v>
                </c:pt>
                <c:pt idx="25">
                  <c:v>-1.8861600000000001</c:v>
                </c:pt>
                <c:pt idx="26">
                  <c:v>-1.86046</c:v>
                </c:pt>
                <c:pt idx="27">
                  <c:v>-1.8347500000000001</c:v>
                </c:pt>
                <c:pt idx="28">
                  <c:v>-1.81073</c:v>
                </c:pt>
                <c:pt idx="29">
                  <c:v>-1.7850200000000001</c:v>
                </c:pt>
                <c:pt idx="30">
                  <c:v>-1.7609300000000001</c:v>
                </c:pt>
                <c:pt idx="31">
                  <c:v>-1.73522</c:v>
                </c:pt>
                <c:pt idx="32">
                  <c:v>-1.71129</c:v>
                </c:pt>
                <c:pt idx="33">
                  <c:v>-1.6855599999999999</c:v>
                </c:pt>
                <c:pt idx="34">
                  <c:v>-1.6614800000000001</c:v>
                </c:pt>
                <c:pt idx="35">
                  <c:v>-1.6357600000000001</c:v>
                </c:pt>
                <c:pt idx="36">
                  <c:v>-1.6118300000000001</c:v>
                </c:pt>
                <c:pt idx="37">
                  <c:v>-1.5861000000000001</c:v>
                </c:pt>
                <c:pt idx="38">
                  <c:v>-1.5619799999999999</c:v>
                </c:pt>
                <c:pt idx="39">
                  <c:v>-1.5362800000000001</c:v>
                </c:pt>
                <c:pt idx="40">
                  <c:v>-1.5121</c:v>
                </c:pt>
                <c:pt idx="41">
                  <c:v>-1.48638</c:v>
                </c:pt>
                <c:pt idx="42">
                  <c:v>-1.46228</c:v>
                </c:pt>
                <c:pt idx="43">
                  <c:v>-1.4365699999999999</c:v>
                </c:pt>
                <c:pt idx="44">
                  <c:v>-1.41256</c:v>
                </c:pt>
                <c:pt idx="45">
                  <c:v>-1.3868499999999999</c:v>
                </c:pt>
                <c:pt idx="46">
                  <c:v>-1.3611800000000001</c:v>
                </c:pt>
                <c:pt idx="47">
                  <c:v>-1.3370599999999999</c:v>
                </c:pt>
                <c:pt idx="48">
                  <c:v>-1.31152</c:v>
                </c:pt>
                <c:pt idx="49">
                  <c:v>-1.2874399999999999</c:v>
                </c:pt>
                <c:pt idx="50">
                  <c:v>-1.2617700000000001</c:v>
                </c:pt>
                <c:pt idx="51">
                  <c:v>-1.2376199999999999</c:v>
                </c:pt>
                <c:pt idx="52">
                  <c:v>-1.21197</c:v>
                </c:pt>
                <c:pt idx="53">
                  <c:v>-1.1879</c:v>
                </c:pt>
                <c:pt idx="54">
                  <c:v>-1.16218</c:v>
                </c:pt>
                <c:pt idx="55">
                  <c:v>-1.13809</c:v>
                </c:pt>
                <c:pt idx="56">
                  <c:v>-1.1123499999999999</c:v>
                </c:pt>
                <c:pt idx="57">
                  <c:v>-1.0884</c:v>
                </c:pt>
                <c:pt idx="58">
                  <c:v>-1.06271</c:v>
                </c:pt>
                <c:pt idx="59">
                  <c:v>-1.03861</c:v>
                </c:pt>
                <c:pt idx="60">
                  <c:v>-1.0128900000000001</c:v>
                </c:pt>
                <c:pt idx="61">
                  <c:v>-0.98888600000000004</c:v>
                </c:pt>
                <c:pt idx="62">
                  <c:v>-0.96316599999999997</c:v>
                </c:pt>
                <c:pt idx="63">
                  <c:v>-0.93906199999999995</c:v>
                </c:pt>
                <c:pt idx="64">
                  <c:v>-0.91334300000000002</c:v>
                </c:pt>
                <c:pt idx="65">
                  <c:v>-0.88780999999999999</c:v>
                </c:pt>
                <c:pt idx="66">
                  <c:v>-0.86370400000000003</c:v>
                </c:pt>
                <c:pt idx="67">
                  <c:v>-0.83801700000000001</c:v>
                </c:pt>
                <c:pt idx="68">
                  <c:v>-0.81389299999999998</c:v>
                </c:pt>
                <c:pt idx="69">
                  <c:v>-0.78825599999999996</c:v>
                </c:pt>
                <c:pt idx="70">
                  <c:v>-0.76419199999999998</c:v>
                </c:pt>
                <c:pt idx="71">
                  <c:v>-0.73853400000000002</c:v>
                </c:pt>
                <c:pt idx="72">
                  <c:v>-0.71441100000000002</c:v>
                </c:pt>
                <c:pt idx="73">
                  <c:v>-0.68906000000000001</c:v>
                </c:pt>
                <c:pt idx="74">
                  <c:v>-0.66489799999999999</c:v>
                </c:pt>
                <c:pt idx="75">
                  <c:v>-0.63917500000000005</c:v>
                </c:pt>
                <c:pt idx="76">
                  <c:v>-0.61507500000000004</c:v>
                </c:pt>
                <c:pt idx="77">
                  <c:v>-0.58943299999999998</c:v>
                </c:pt>
                <c:pt idx="78">
                  <c:v>-0.56536399999999998</c:v>
                </c:pt>
                <c:pt idx="79">
                  <c:v>-0.53967600000000004</c:v>
                </c:pt>
                <c:pt idx="80">
                  <c:v>-0.51555099999999998</c:v>
                </c:pt>
                <c:pt idx="81">
                  <c:v>-0.49007099999999998</c:v>
                </c:pt>
                <c:pt idx="82">
                  <c:v>-0.46595700000000001</c:v>
                </c:pt>
                <c:pt idx="83">
                  <c:v>-0.44028</c:v>
                </c:pt>
                <c:pt idx="84">
                  <c:v>-0.41456599999999999</c:v>
                </c:pt>
                <c:pt idx="85">
                  <c:v>-0.39047300000000001</c:v>
                </c:pt>
                <c:pt idx="86">
                  <c:v>-0.36477300000000001</c:v>
                </c:pt>
                <c:pt idx="87">
                  <c:v>-0.340698</c:v>
                </c:pt>
                <c:pt idx="88">
                  <c:v>-0.31498599999999999</c:v>
                </c:pt>
                <c:pt idx="89">
                  <c:v>-0.29087400000000002</c:v>
                </c:pt>
                <c:pt idx="90">
                  <c:v>-0.26534400000000002</c:v>
                </c:pt>
                <c:pt idx="91">
                  <c:v>-0.241198</c:v>
                </c:pt>
                <c:pt idx="92">
                  <c:v>-0.21551300000000001</c:v>
                </c:pt>
                <c:pt idx="93">
                  <c:v>-0.19137299999999999</c:v>
                </c:pt>
                <c:pt idx="94">
                  <c:v>-0.16573599999999999</c:v>
                </c:pt>
                <c:pt idx="95">
                  <c:v>-0.14166300000000001</c:v>
                </c:pt>
                <c:pt idx="96">
                  <c:v>-0.116023</c:v>
                </c:pt>
                <c:pt idx="97">
                  <c:v>-9.1880400000000001E-2</c:v>
                </c:pt>
                <c:pt idx="98">
                  <c:v>-6.6381399999999993E-2</c:v>
                </c:pt>
                <c:pt idx="99">
                  <c:v>-4.2277700000000001E-2</c:v>
                </c:pt>
                <c:pt idx="100">
                  <c:v>-1.6630200000000001E-2</c:v>
                </c:pt>
                <c:pt idx="101">
                  <c:v>1.6609700000000002E-2</c:v>
                </c:pt>
                <c:pt idx="102">
                  <c:v>4.2313099999999999E-2</c:v>
                </c:pt>
                <c:pt idx="103">
                  <c:v>6.6413299999999995E-2</c:v>
                </c:pt>
                <c:pt idx="104">
                  <c:v>9.1908400000000001E-2</c:v>
                </c:pt>
                <c:pt idx="105">
                  <c:v>0.116066</c:v>
                </c:pt>
                <c:pt idx="106">
                  <c:v>0.141758</c:v>
                </c:pt>
                <c:pt idx="107">
                  <c:v>0.16584099999999999</c:v>
                </c:pt>
                <c:pt idx="108">
                  <c:v>0.19148999999999999</c:v>
                </c:pt>
                <c:pt idx="109">
                  <c:v>0.215585</c:v>
                </c:pt>
                <c:pt idx="110">
                  <c:v>0.241283</c:v>
                </c:pt>
                <c:pt idx="111">
                  <c:v>0.26537500000000003</c:v>
                </c:pt>
                <c:pt idx="112">
                  <c:v>0.29091</c:v>
                </c:pt>
                <c:pt idx="113">
                  <c:v>0.31502200000000002</c:v>
                </c:pt>
                <c:pt idx="114">
                  <c:v>0.340667</c:v>
                </c:pt>
                <c:pt idx="115">
                  <c:v>0.36477999999999999</c:v>
                </c:pt>
                <c:pt idx="116">
                  <c:v>0.39050099999999999</c:v>
                </c:pt>
                <c:pt idx="117">
                  <c:v>0.41454299999999999</c:v>
                </c:pt>
                <c:pt idx="118">
                  <c:v>0.44024799999999997</c:v>
                </c:pt>
                <c:pt idx="119">
                  <c:v>0.46593000000000001</c:v>
                </c:pt>
                <c:pt idx="120">
                  <c:v>0.49005700000000002</c:v>
                </c:pt>
                <c:pt idx="121">
                  <c:v>0.51553800000000005</c:v>
                </c:pt>
                <c:pt idx="122">
                  <c:v>0.53969699999999998</c:v>
                </c:pt>
                <c:pt idx="123">
                  <c:v>0.56538699999999997</c:v>
                </c:pt>
                <c:pt idx="124">
                  <c:v>0.58944399999999997</c:v>
                </c:pt>
                <c:pt idx="125">
                  <c:v>0.61512299999999998</c:v>
                </c:pt>
                <c:pt idx="126">
                  <c:v>0.63923700000000006</c:v>
                </c:pt>
                <c:pt idx="127">
                  <c:v>0.66493000000000002</c:v>
                </c:pt>
                <c:pt idx="128">
                  <c:v>0.68902799999999997</c:v>
                </c:pt>
                <c:pt idx="129">
                  <c:v>0.71436999999999995</c:v>
                </c:pt>
                <c:pt idx="130">
                  <c:v>0.73848199999999997</c:v>
                </c:pt>
                <c:pt idx="131">
                  <c:v>0.76414899999999997</c:v>
                </c:pt>
                <c:pt idx="132">
                  <c:v>0.78822599999999998</c:v>
                </c:pt>
                <c:pt idx="133">
                  <c:v>0.81383300000000003</c:v>
                </c:pt>
                <c:pt idx="134">
                  <c:v>0.83797999999999995</c:v>
                </c:pt>
                <c:pt idx="135">
                  <c:v>0.86365199999999998</c:v>
                </c:pt>
                <c:pt idx="136">
                  <c:v>0.88777099999999998</c:v>
                </c:pt>
                <c:pt idx="137">
                  <c:v>0.91327000000000003</c:v>
                </c:pt>
                <c:pt idx="138">
                  <c:v>0.938971</c:v>
                </c:pt>
                <c:pt idx="139">
                  <c:v>0.96305700000000005</c:v>
                </c:pt>
                <c:pt idx="140">
                  <c:v>0.98877099999999996</c:v>
                </c:pt>
                <c:pt idx="141">
                  <c:v>1.0127900000000001</c:v>
                </c:pt>
                <c:pt idx="142">
                  <c:v>1.0384800000000001</c:v>
                </c:pt>
                <c:pt idx="143">
                  <c:v>1.0625599999999999</c:v>
                </c:pt>
                <c:pt idx="144">
                  <c:v>1.0883</c:v>
                </c:pt>
                <c:pt idx="145">
                  <c:v>1.1122399999999999</c:v>
                </c:pt>
                <c:pt idx="146">
                  <c:v>1.1379699999999999</c:v>
                </c:pt>
                <c:pt idx="147">
                  <c:v>1.16204</c:v>
                </c:pt>
                <c:pt idx="148">
                  <c:v>1.1877200000000001</c:v>
                </c:pt>
                <c:pt idx="149">
                  <c:v>1.2118100000000001</c:v>
                </c:pt>
                <c:pt idx="150">
                  <c:v>1.2374499999999999</c:v>
                </c:pt>
                <c:pt idx="151">
                  <c:v>1.26159</c:v>
                </c:pt>
                <c:pt idx="152">
                  <c:v>1.2872600000000001</c:v>
                </c:pt>
                <c:pt idx="153">
                  <c:v>1.3113999999999999</c:v>
                </c:pt>
                <c:pt idx="154">
                  <c:v>1.3369200000000001</c:v>
                </c:pt>
                <c:pt idx="155">
                  <c:v>1.36104</c:v>
                </c:pt>
                <c:pt idx="156">
                  <c:v>1.3867100000000001</c:v>
                </c:pt>
                <c:pt idx="157">
                  <c:v>1.41245</c:v>
                </c:pt>
                <c:pt idx="158">
                  <c:v>1.4364600000000001</c:v>
                </c:pt>
                <c:pt idx="159">
                  <c:v>1.46221</c:v>
                </c:pt>
                <c:pt idx="160">
                  <c:v>1.48628</c:v>
                </c:pt>
                <c:pt idx="161">
                  <c:v>1.5119899999999999</c:v>
                </c:pt>
                <c:pt idx="162">
                  <c:v>1.5361499999999999</c:v>
                </c:pt>
                <c:pt idx="163">
                  <c:v>1.56186</c:v>
                </c:pt>
                <c:pt idx="164">
                  <c:v>1.58596</c:v>
                </c:pt>
                <c:pt idx="165">
                  <c:v>1.61165</c:v>
                </c:pt>
                <c:pt idx="166">
                  <c:v>1.63561</c:v>
                </c:pt>
                <c:pt idx="167">
                  <c:v>1.6613199999999999</c:v>
                </c:pt>
                <c:pt idx="168">
                  <c:v>1.6854100000000001</c:v>
                </c:pt>
                <c:pt idx="169">
                  <c:v>1.7111400000000001</c:v>
                </c:pt>
                <c:pt idx="170">
                  <c:v>1.7350699999999999</c:v>
                </c:pt>
                <c:pt idx="171">
                  <c:v>1.7607900000000001</c:v>
                </c:pt>
                <c:pt idx="172">
                  <c:v>1.7848599999999999</c:v>
                </c:pt>
                <c:pt idx="173">
                  <c:v>1.8106</c:v>
                </c:pt>
                <c:pt idx="174">
                  <c:v>1.8346100000000001</c:v>
                </c:pt>
                <c:pt idx="175">
                  <c:v>1.86032</c:v>
                </c:pt>
                <c:pt idx="176">
                  <c:v>1.8859999999999999</c:v>
                </c:pt>
                <c:pt idx="177">
                  <c:v>1.9101399999999999</c:v>
                </c:pt>
                <c:pt idx="178">
                  <c:v>1.93571</c:v>
                </c:pt>
                <c:pt idx="179">
                  <c:v>1.95983</c:v>
                </c:pt>
                <c:pt idx="180">
                  <c:v>1.98553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2.0850900000000001</c:v>
                </c:pt>
                <c:pt idx="185">
                  <c:v>2.1091700000000002</c:v>
                </c:pt>
                <c:pt idx="186">
                  <c:v>2.13489</c:v>
                </c:pt>
                <c:pt idx="187">
                  <c:v>2.1587800000000001</c:v>
                </c:pt>
                <c:pt idx="188">
                  <c:v>2.1844999999999999</c:v>
                </c:pt>
                <c:pt idx="189">
                  <c:v>2.2085900000000001</c:v>
                </c:pt>
                <c:pt idx="190">
                  <c:v>2.2343199999999999</c:v>
                </c:pt>
                <c:pt idx="191">
                  <c:v>2.25834</c:v>
                </c:pt>
                <c:pt idx="192">
                  <c:v>2.2840400000000001</c:v>
                </c:pt>
                <c:pt idx="193">
                  <c:v>2.3081200000000002</c:v>
                </c:pt>
                <c:pt idx="194">
                  <c:v>2.3338700000000001</c:v>
                </c:pt>
                <c:pt idx="195">
                  <c:v>2.3592499999999998</c:v>
                </c:pt>
                <c:pt idx="196">
                  <c:v>2.3833500000000001</c:v>
                </c:pt>
                <c:pt idx="197">
                  <c:v>2.4090600000000002</c:v>
                </c:pt>
                <c:pt idx="198">
                  <c:v>2.4331800000000001</c:v>
                </c:pt>
                <c:pt idx="199">
                  <c:v>2.45886</c:v>
                </c:pt>
                <c:pt idx="200">
                  <c:v>2.48292</c:v>
                </c:pt>
                <c:pt idx="201">
                  <c:v>2.5085999999999999</c:v>
                </c:pt>
              </c:numCache>
            </c:numRef>
          </c:xVal>
          <c:yVal>
            <c:numRef>
              <c:f>n25C!$H$9:$H$210</c:f>
              <c:numCache>
                <c:formatCode>General</c:formatCode>
                <c:ptCount val="202"/>
                <c:pt idx="0">
                  <c:v>-328.39999999998429</c:v>
                </c:pt>
                <c:pt idx="1">
                  <c:v>-341.59999999998638</c:v>
                </c:pt>
                <c:pt idx="2">
                  <c:v>-338.79999999995027</c:v>
                </c:pt>
                <c:pt idx="3">
                  <c:v>-332.79999999995533</c:v>
                </c:pt>
                <c:pt idx="4">
                  <c:v>-327.60000000000565</c:v>
                </c:pt>
                <c:pt idx="5">
                  <c:v>-322.00000000004445</c:v>
                </c:pt>
                <c:pt idx="6">
                  <c:v>-311.59999999996745</c:v>
                </c:pt>
                <c:pt idx="7">
                  <c:v>-300.79999999996772</c:v>
                </c:pt>
                <c:pt idx="8">
                  <c:v>-297.99999999995384</c:v>
                </c:pt>
                <c:pt idx="9">
                  <c:v>-290.79999999999109</c:v>
                </c:pt>
                <c:pt idx="10">
                  <c:v>-286.80000000003145</c:v>
                </c:pt>
                <c:pt idx="11">
                  <c:v>-279.99999999996919</c:v>
                </c:pt>
                <c:pt idx="12">
                  <c:v>-274.80000000001945</c:v>
                </c:pt>
                <c:pt idx="13">
                  <c:v>-264.40000000003124</c:v>
                </c:pt>
                <c:pt idx="14">
                  <c:v>-259.99999999997135</c:v>
                </c:pt>
                <c:pt idx="15">
                  <c:v>-261.20000000002807</c:v>
                </c:pt>
                <c:pt idx="16">
                  <c:v>-253.20000000004225</c:v>
                </c:pt>
                <c:pt idx="17">
                  <c:v>-245.99999999999071</c:v>
                </c:pt>
                <c:pt idx="18">
                  <c:v>-235.19999999996878</c:v>
                </c:pt>
                <c:pt idx="19">
                  <c:v>-230.79999999997546</c:v>
                </c:pt>
                <c:pt idx="20">
                  <c:v>-226.40000000000438</c:v>
                </c:pt>
                <c:pt idx="21">
                  <c:v>-227.59999999997228</c:v>
                </c:pt>
                <c:pt idx="22">
                  <c:v>-224.00000000000199</c:v>
                </c:pt>
                <c:pt idx="23">
                  <c:v>-215.20000000001539</c:v>
                </c:pt>
                <c:pt idx="24">
                  <c:v>-211.19999999994477</c:v>
                </c:pt>
                <c:pt idx="25">
                  <c:v>-202.39999999995817</c:v>
                </c:pt>
                <c:pt idx="26">
                  <c:v>-205.2000000000387</c:v>
                </c:pt>
                <c:pt idx="27">
                  <c:v>-196.39999999991886</c:v>
                </c:pt>
                <c:pt idx="28">
                  <c:v>-196.40000000000768</c:v>
                </c:pt>
                <c:pt idx="29">
                  <c:v>-191.19999999999138</c:v>
                </c:pt>
                <c:pt idx="30">
                  <c:v>-184.79999999998498</c:v>
                </c:pt>
                <c:pt idx="31">
                  <c:v>-177.19999999994405</c:v>
                </c:pt>
                <c:pt idx="32">
                  <c:v>-181.99999999999329</c:v>
                </c:pt>
                <c:pt idx="33">
                  <c:v>-173.20000000005109</c:v>
                </c:pt>
                <c:pt idx="34">
                  <c:v>-168.79999999992458</c:v>
                </c:pt>
                <c:pt idx="35">
                  <c:v>-166.80000000004469</c:v>
                </c:pt>
                <c:pt idx="36">
                  <c:v>-154.39999999995459</c:v>
                </c:pt>
                <c:pt idx="37">
                  <c:v>-154.39999999999898</c:v>
                </c:pt>
                <c:pt idx="38">
                  <c:v>-152.79999999999737</c:v>
                </c:pt>
                <c:pt idx="39">
                  <c:v>-150.39999999997278</c:v>
                </c:pt>
                <c:pt idx="40">
                  <c:v>-144.79999999998935</c:v>
                </c:pt>
                <c:pt idx="41">
                  <c:v>-144.0000000000108</c:v>
                </c:pt>
                <c:pt idx="42">
                  <c:v>-139.59999999997311</c:v>
                </c:pt>
                <c:pt idx="43">
                  <c:v>-136.00000000000279</c:v>
                </c:pt>
                <c:pt idx="44">
                  <c:v>-132.3999999999881</c:v>
                </c:pt>
                <c:pt idx="45">
                  <c:v>-133.60000000002262</c:v>
                </c:pt>
                <c:pt idx="46">
                  <c:v>-121.99999999999989</c:v>
                </c:pt>
                <c:pt idx="47">
                  <c:v>-120.00000000003119</c:v>
                </c:pt>
                <c:pt idx="48">
                  <c:v>-125.2000000000031</c:v>
                </c:pt>
                <c:pt idx="49">
                  <c:v>-121.20000000002129</c:v>
                </c:pt>
                <c:pt idx="50">
                  <c:v>-115.19999999998198</c:v>
                </c:pt>
                <c:pt idx="51">
                  <c:v>-108.80000000001999</c:v>
                </c:pt>
                <c:pt idx="52">
                  <c:v>-109.59999999999859</c:v>
                </c:pt>
                <c:pt idx="53">
                  <c:v>-97.600000000008791</c:v>
                </c:pt>
                <c:pt idx="54">
                  <c:v>-100.40000000000049</c:v>
                </c:pt>
                <c:pt idx="55">
                  <c:v>-96.399999999974284</c:v>
                </c:pt>
                <c:pt idx="56">
                  <c:v>-92.80000000000399</c:v>
                </c:pt>
                <c:pt idx="57">
                  <c:v>-95.199999999984186</c:v>
                </c:pt>
                <c:pt idx="58">
                  <c:v>-86.39999999999759</c:v>
                </c:pt>
                <c:pt idx="59">
                  <c:v>-83.600000000005892</c:v>
                </c:pt>
                <c:pt idx="60">
                  <c:v>-85.599999999974585</c:v>
                </c:pt>
                <c:pt idx="61">
                  <c:v>-74.799999999974887</c:v>
                </c:pt>
                <c:pt idx="62">
                  <c:v>-74.799999999974887</c:v>
                </c:pt>
                <c:pt idx="63">
                  <c:v>-71.600000000060504</c:v>
                </c:pt>
                <c:pt idx="64">
                  <c:v>-55.399999999927729</c:v>
                </c:pt>
                <c:pt idx="65">
                  <c:v>-61.999999999962085</c:v>
                </c:pt>
                <c:pt idx="66">
                  <c:v>-55.199999999988592</c:v>
                </c:pt>
                <c:pt idx="67">
                  <c:v>-56.599999999917827</c:v>
                </c:pt>
                <c:pt idx="68">
                  <c:v>-53.400000000092263</c:v>
                </c:pt>
                <c:pt idx="69">
                  <c:v>-44.799999999955986</c:v>
                </c:pt>
                <c:pt idx="70">
                  <c:v>-45.599999999978991</c:v>
                </c:pt>
                <c:pt idx="71">
                  <c:v>-45.200000000011897</c:v>
                </c:pt>
                <c:pt idx="72">
                  <c:v>-41.799999999980741</c:v>
                </c:pt>
                <c:pt idx="73">
                  <c:v>-23.999999999979593</c:v>
                </c:pt>
                <c:pt idx="74">
                  <c:v>-32.399999999999089</c:v>
                </c:pt>
                <c:pt idx="75">
                  <c:v>-32.999999999994152</c:v>
                </c:pt>
                <c:pt idx="76">
                  <c:v>-25.000000000030553</c:v>
                </c:pt>
                <c:pt idx="77">
                  <c:v>-25.399999999997647</c:v>
                </c:pt>
                <c:pt idx="78">
                  <c:v>-23.200000000045407</c:v>
                </c:pt>
                <c:pt idx="79">
                  <c:v>-20.799999999976393</c:v>
                </c:pt>
                <c:pt idx="80">
                  <c:v>-17.800000000001148</c:v>
                </c:pt>
                <c:pt idx="81">
                  <c:v>-9.8000000000375564</c:v>
                </c:pt>
                <c:pt idx="82">
                  <c:v>-8.6000000000474586</c:v>
                </c:pt>
                <c:pt idx="83">
                  <c:v>-4.0000000000262039</c:v>
                </c:pt>
                <c:pt idx="84">
                  <c:v>5.1999999999274849</c:v>
                </c:pt>
                <c:pt idx="85">
                  <c:v>2.6000000000081513</c:v>
                </c:pt>
                <c:pt idx="86">
                  <c:v>6.6000000000343562</c:v>
                </c:pt>
                <c:pt idx="87">
                  <c:v>11.600000000022703</c:v>
                </c:pt>
                <c:pt idx="88">
                  <c:v>13.200000000068712</c:v>
                </c:pt>
                <c:pt idx="89">
                  <c:v>10.799999999999699</c:v>
                </c:pt>
                <c:pt idx="90">
                  <c:v>20.799999999976393</c:v>
                </c:pt>
                <c:pt idx="91">
                  <c:v>19.599999999986295</c:v>
                </c:pt>
                <c:pt idx="92">
                  <c:v>26.599999999987745</c:v>
                </c:pt>
                <c:pt idx="93">
                  <c:v>30.600000000013949</c:v>
                </c:pt>
                <c:pt idx="94">
                  <c:v>35.199999999946392</c:v>
                </c:pt>
                <c:pt idx="95">
                  <c:v>36.599999999964439</c:v>
                </c:pt>
                <c:pt idx="96">
                  <c:v>40.600000000079461</c:v>
                </c:pt>
                <c:pt idx="97">
                  <c:v>48.080000000005896</c:v>
                </c:pt>
                <c:pt idx="98">
                  <c:v>48.280000000033851</c:v>
                </c:pt>
                <c:pt idx="99">
                  <c:v>51.540000000027675</c:v>
                </c:pt>
                <c:pt idx="100">
                  <c:v>58.039999999959235</c:v>
                </c:pt>
                <c:pt idx="101">
                  <c:v>62.059999999952716</c:v>
                </c:pt>
                <c:pt idx="102">
                  <c:v>65.380000000025959</c:v>
                </c:pt>
                <c:pt idx="103">
                  <c:v>69.340000000028823</c:v>
                </c:pt>
                <c:pt idx="104">
                  <c:v>82.320000000013493</c:v>
                </c:pt>
                <c:pt idx="105">
                  <c:v>70.8000000000375</c:v>
                </c:pt>
                <c:pt idx="106">
                  <c:v>80.4000000000471</c:v>
                </c:pt>
                <c:pt idx="107">
                  <c:v>83.799999999989438</c:v>
                </c:pt>
                <c:pt idx="108">
                  <c:v>93.999999999994088</c:v>
                </c:pt>
                <c:pt idx="109">
                  <c:v>95.000000000045048</c:v>
                </c:pt>
                <c:pt idx="110">
                  <c:v>95.400000000012142</c:v>
                </c:pt>
                <c:pt idx="111">
                  <c:v>104.99999999993292</c:v>
                </c:pt>
                <c:pt idx="112">
                  <c:v>105.99999999998388</c:v>
                </c:pt>
                <c:pt idx="113">
                  <c:v>115.59999999999349</c:v>
                </c:pt>
                <c:pt idx="114">
                  <c:v>118.60000000005755</c:v>
                </c:pt>
                <c:pt idx="115">
                  <c:v>119.99999999998678</c:v>
                </c:pt>
                <c:pt idx="116">
                  <c:v>123.79999999998503</c:v>
                </c:pt>
                <c:pt idx="117">
                  <c:v>127.39999999995534</c:v>
                </c:pt>
                <c:pt idx="118">
                  <c:v>138.39999999998298</c:v>
                </c:pt>
                <c:pt idx="119">
                  <c:v>137.9999999999271</c:v>
                </c:pt>
                <c:pt idx="120">
                  <c:v>136.59999999999786</c:v>
                </c:pt>
                <c:pt idx="121">
                  <c:v>140.39999999990727</c:v>
                </c:pt>
                <c:pt idx="122">
                  <c:v>144.60000000005024</c:v>
                </c:pt>
                <c:pt idx="123">
                  <c:v>154.60000000002694</c:v>
                </c:pt>
                <c:pt idx="124">
                  <c:v>159.20000000004819</c:v>
                </c:pt>
                <c:pt idx="125">
                  <c:v>159.39999999998733</c:v>
                </c:pt>
                <c:pt idx="126">
                  <c:v>164.60000000000363</c:v>
                </c:pt>
                <c:pt idx="127">
                  <c:v>166.00000000002169</c:v>
                </c:pt>
                <c:pt idx="128">
                  <c:v>166.39999999998878</c:v>
                </c:pt>
                <c:pt idx="129">
                  <c:v>178.00000000001148</c:v>
                </c:pt>
                <c:pt idx="130">
                  <c:v>175.59999999994247</c:v>
                </c:pt>
                <c:pt idx="131">
                  <c:v>190.20000000002923</c:v>
                </c:pt>
                <c:pt idx="132">
                  <c:v>182.80000000006069</c:v>
                </c:pt>
                <c:pt idx="133">
                  <c:v>197.39999999996982</c:v>
                </c:pt>
                <c:pt idx="134">
                  <c:v>196.00000000004059</c:v>
                </c:pt>
                <c:pt idx="135">
                  <c:v>201.60000000002398</c:v>
                </c:pt>
                <c:pt idx="136">
                  <c:v>201.80000000005194</c:v>
                </c:pt>
                <c:pt idx="137">
                  <c:v>206.00000000001728</c:v>
                </c:pt>
                <c:pt idx="138">
                  <c:v>217.79999999997912</c:v>
                </c:pt>
                <c:pt idx="139">
                  <c:v>220.60000000001523</c:v>
                </c:pt>
                <c:pt idx="140">
                  <c:v>221.80000000000533</c:v>
                </c:pt>
                <c:pt idx="141">
                  <c:v>225.99999999997067</c:v>
                </c:pt>
                <c:pt idx="142">
                  <c:v>232.00000000009879</c:v>
                </c:pt>
                <c:pt idx="143">
                  <c:v>236.000000000125</c:v>
                </c:pt>
                <c:pt idx="144">
                  <c:v>243.99999999999977</c:v>
                </c:pt>
                <c:pt idx="145">
                  <c:v>248.00000000002598</c:v>
                </c:pt>
                <c:pt idx="146">
                  <c:v>245.99999999992406</c:v>
                </c:pt>
                <c:pt idx="147">
                  <c:v>243.99999999999977</c:v>
                </c:pt>
                <c:pt idx="148">
                  <c:v>255.99999999990072</c:v>
                </c:pt>
                <c:pt idx="149">
                  <c:v>253.99999999997647</c:v>
                </c:pt>
                <c:pt idx="150">
                  <c:v>262.00000000002888</c:v>
                </c:pt>
                <c:pt idx="151">
                  <c:v>262.00000000002888</c:v>
                </c:pt>
                <c:pt idx="152">
                  <c:v>267.99999999997937</c:v>
                </c:pt>
                <c:pt idx="153">
                  <c:v>272.00000000000557</c:v>
                </c:pt>
                <c:pt idx="154">
                  <c:v>276.00000000003172</c:v>
                </c:pt>
                <c:pt idx="155">
                  <c:v>280.00000000005798</c:v>
                </c:pt>
                <c:pt idx="156">
                  <c:v>286.00000000000847</c:v>
                </c:pt>
                <c:pt idx="157">
                  <c:v>286.00000000000847</c:v>
                </c:pt>
                <c:pt idx="158">
                  <c:v>291.99999999995896</c:v>
                </c:pt>
                <c:pt idx="159">
                  <c:v>294.00000000006088</c:v>
                </c:pt>
                <c:pt idx="160">
                  <c:v>300.00000000001137</c:v>
                </c:pt>
                <c:pt idx="161">
                  <c:v>301.99999999993571</c:v>
                </c:pt>
                <c:pt idx="162">
                  <c:v>309.99999999998806</c:v>
                </c:pt>
                <c:pt idx="163">
                  <c:v>311.99999999991235</c:v>
                </c:pt>
                <c:pt idx="164">
                  <c:v>315.99999999993855</c:v>
                </c:pt>
                <c:pt idx="165">
                  <c:v>322.00000000006668</c:v>
                </c:pt>
                <c:pt idx="166">
                  <c:v>318.00000000004047</c:v>
                </c:pt>
                <c:pt idx="167">
                  <c:v>328.00000000001717</c:v>
                </c:pt>
                <c:pt idx="168">
                  <c:v>329.99999999994145</c:v>
                </c:pt>
                <c:pt idx="169">
                  <c:v>331.99999999986574</c:v>
                </c:pt>
                <c:pt idx="170">
                  <c:v>333.99999999996766</c:v>
                </c:pt>
                <c:pt idx="171">
                  <c:v>337.99999999999386</c:v>
                </c:pt>
                <c:pt idx="172">
                  <c:v>343.99999999994435</c:v>
                </c:pt>
                <c:pt idx="173">
                  <c:v>339.99999999991815</c:v>
                </c:pt>
                <c:pt idx="174">
                  <c:v>337.99999999999386</c:v>
                </c:pt>
                <c:pt idx="175">
                  <c:v>351.99999999999676</c:v>
                </c:pt>
                <c:pt idx="176">
                  <c:v>360.00000000004917</c:v>
                </c:pt>
                <c:pt idx="177">
                  <c:v>356.00000000002296</c:v>
                </c:pt>
                <c:pt idx="178">
                  <c:v>353.99999999992104</c:v>
                </c:pt>
                <c:pt idx="179">
                  <c:v>353.99999999992104</c:v>
                </c:pt>
                <c:pt idx="180">
                  <c:v>361.99999999997345</c:v>
                </c:pt>
                <c:pt idx="181">
                  <c:v>361.99999999979582</c:v>
                </c:pt>
                <c:pt idx="182">
                  <c:v>370.00000000002586</c:v>
                </c:pt>
                <c:pt idx="183">
                  <c:v>374.00000000005207</c:v>
                </c:pt>
                <c:pt idx="184">
                  <c:v>374.00000000005207</c:v>
                </c:pt>
                <c:pt idx="185">
                  <c:v>381.99999999992684</c:v>
                </c:pt>
                <c:pt idx="186">
                  <c:v>385.99999999995305</c:v>
                </c:pt>
                <c:pt idx="187">
                  <c:v>380.00000000000256</c:v>
                </c:pt>
                <c:pt idx="188">
                  <c:v>384.00000000002876</c:v>
                </c:pt>
                <c:pt idx="189">
                  <c:v>385.99999999995305</c:v>
                </c:pt>
                <c:pt idx="190">
                  <c:v>383.99999999985113</c:v>
                </c:pt>
                <c:pt idx="191">
                  <c:v>391.99999999990354</c:v>
                </c:pt>
                <c:pt idx="192">
                  <c:v>391.99999999990354</c:v>
                </c:pt>
                <c:pt idx="193">
                  <c:v>395.99999999992974</c:v>
                </c:pt>
                <c:pt idx="194">
                  <c:v>394.00000000000546</c:v>
                </c:pt>
                <c:pt idx="195">
                  <c:v>390.00000000015689</c:v>
                </c:pt>
                <c:pt idx="196">
                  <c:v>398.00000000003166</c:v>
                </c:pt>
                <c:pt idx="197">
                  <c:v>403.99999999998215</c:v>
                </c:pt>
                <c:pt idx="198">
                  <c:v>408.00000000000836</c:v>
                </c:pt>
                <c:pt idx="199">
                  <c:v>408.00000000000836</c:v>
                </c:pt>
                <c:pt idx="200">
                  <c:v>403.99999999998215</c:v>
                </c:pt>
                <c:pt idx="201">
                  <c:v>412.00000000003456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n25C!$D$9:$D$210</c:f>
              <c:numCache>
                <c:formatCode>General</c:formatCode>
                <c:ptCount val="202"/>
                <c:pt idx="0">
                  <c:v>-2.5093000000000001</c:v>
                </c:pt>
                <c:pt idx="1">
                  <c:v>-2.48326</c:v>
                </c:pt>
                <c:pt idx="2">
                  <c:v>-2.4590900000000002</c:v>
                </c:pt>
                <c:pt idx="3">
                  <c:v>-2.4333300000000002</c:v>
                </c:pt>
                <c:pt idx="4">
                  <c:v>-2.40916</c:v>
                </c:pt>
                <c:pt idx="5">
                  <c:v>-2.3834399999999998</c:v>
                </c:pt>
                <c:pt idx="6">
                  <c:v>-2.3592900000000001</c:v>
                </c:pt>
                <c:pt idx="7">
                  <c:v>-2.3339500000000002</c:v>
                </c:pt>
                <c:pt idx="8">
                  <c:v>-2.3081900000000002</c:v>
                </c:pt>
                <c:pt idx="9">
                  <c:v>-2.2841100000000001</c:v>
                </c:pt>
                <c:pt idx="10">
                  <c:v>-2.2583899999999999</c:v>
                </c:pt>
                <c:pt idx="11">
                  <c:v>-2.2343700000000002</c:v>
                </c:pt>
                <c:pt idx="12">
                  <c:v>-2.2086299999999999</c:v>
                </c:pt>
                <c:pt idx="13">
                  <c:v>-2.1845599999999998</c:v>
                </c:pt>
                <c:pt idx="14">
                  <c:v>-2.1588400000000001</c:v>
                </c:pt>
                <c:pt idx="15">
                  <c:v>-2.1349399999999998</c:v>
                </c:pt>
                <c:pt idx="16">
                  <c:v>-2.1092399999999998</c:v>
                </c:pt>
                <c:pt idx="17">
                  <c:v>-2.0851500000000001</c:v>
                </c:pt>
                <c:pt idx="18">
                  <c:v>-2.0594700000000001</c:v>
                </c:pt>
                <c:pt idx="19">
                  <c:v>-2.0354000000000001</c:v>
                </c:pt>
                <c:pt idx="20">
                  <c:v>-2.0097499999999999</c:v>
                </c:pt>
                <c:pt idx="21">
                  <c:v>-1.9856199999999999</c:v>
                </c:pt>
                <c:pt idx="22">
                  <c:v>-1.9599599999999999</c:v>
                </c:pt>
                <c:pt idx="23">
                  <c:v>-1.9358599999999999</c:v>
                </c:pt>
                <c:pt idx="24">
                  <c:v>-1.91029</c:v>
                </c:pt>
                <c:pt idx="25">
                  <c:v>-1.8861600000000001</c:v>
                </c:pt>
                <c:pt idx="26">
                  <c:v>-1.86046</c:v>
                </c:pt>
                <c:pt idx="27">
                  <c:v>-1.8347500000000001</c:v>
                </c:pt>
                <c:pt idx="28">
                  <c:v>-1.81073</c:v>
                </c:pt>
                <c:pt idx="29">
                  <c:v>-1.7850200000000001</c:v>
                </c:pt>
                <c:pt idx="30">
                  <c:v>-1.7609300000000001</c:v>
                </c:pt>
                <c:pt idx="31">
                  <c:v>-1.73522</c:v>
                </c:pt>
                <c:pt idx="32">
                  <c:v>-1.71129</c:v>
                </c:pt>
                <c:pt idx="33">
                  <c:v>-1.6855599999999999</c:v>
                </c:pt>
                <c:pt idx="34">
                  <c:v>-1.6614800000000001</c:v>
                </c:pt>
                <c:pt idx="35">
                  <c:v>-1.6357600000000001</c:v>
                </c:pt>
                <c:pt idx="36">
                  <c:v>-1.6118300000000001</c:v>
                </c:pt>
                <c:pt idx="37">
                  <c:v>-1.5861000000000001</c:v>
                </c:pt>
                <c:pt idx="38">
                  <c:v>-1.5619799999999999</c:v>
                </c:pt>
                <c:pt idx="39">
                  <c:v>-1.5362800000000001</c:v>
                </c:pt>
                <c:pt idx="40">
                  <c:v>-1.5121</c:v>
                </c:pt>
                <c:pt idx="41">
                  <c:v>-1.48638</c:v>
                </c:pt>
                <c:pt idx="42">
                  <c:v>-1.46228</c:v>
                </c:pt>
                <c:pt idx="43">
                  <c:v>-1.4365699999999999</c:v>
                </c:pt>
                <c:pt idx="44">
                  <c:v>-1.41256</c:v>
                </c:pt>
                <c:pt idx="45">
                  <c:v>-1.3868499999999999</c:v>
                </c:pt>
                <c:pt idx="46">
                  <c:v>-1.3611800000000001</c:v>
                </c:pt>
                <c:pt idx="47">
                  <c:v>-1.3370599999999999</c:v>
                </c:pt>
                <c:pt idx="48">
                  <c:v>-1.31152</c:v>
                </c:pt>
                <c:pt idx="49">
                  <c:v>-1.2874399999999999</c:v>
                </c:pt>
                <c:pt idx="50">
                  <c:v>-1.2617700000000001</c:v>
                </c:pt>
                <c:pt idx="51">
                  <c:v>-1.2376199999999999</c:v>
                </c:pt>
                <c:pt idx="52">
                  <c:v>-1.21197</c:v>
                </c:pt>
                <c:pt idx="53">
                  <c:v>-1.1879</c:v>
                </c:pt>
                <c:pt idx="54">
                  <c:v>-1.16218</c:v>
                </c:pt>
                <c:pt idx="55">
                  <c:v>-1.13809</c:v>
                </c:pt>
                <c:pt idx="56">
                  <c:v>-1.1123499999999999</c:v>
                </c:pt>
                <c:pt idx="57">
                  <c:v>-1.0884</c:v>
                </c:pt>
                <c:pt idx="58">
                  <c:v>-1.06271</c:v>
                </c:pt>
                <c:pt idx="59">
                  <c:v>-1.03861</c:v>
                </c:pt>
                <c:pt idx="60">
                  <c:v>-1.0128900000000001</c:v>
                </c:pt>
                <c:pt idx="61">
                  <c:v>-0.98888600000000004</c:v>
                </c:pt>
                <c:pt idx="62">
                  <c:v>-0.96316599999999997</c:v>
                </c:pt>
                <c:pt idx="63">
                  <c:v>-0.93906199999999995</c:v>
                </c:pt>
                <c:pt idx="64">
                  <c:v>-0.91334300000000002</c:v>
                </c:pt>
                <c:pt idx="65">
                  <c:v>-0.88780999999999999</c:v>
                </c:pt>
                <c:pt idx="66">
                  <c:v>-0.86370400000000003</c:v>
                </c:pt>
                <c:pt idx="67">
                  <c:v>-0.83801700000000001</c:v>
                </c:pt>
                <c:pt idx="68">
                  <c:v>-0.81389299999999998</c:v>
                </c:pt>
                <c:pt idx="69">
                  <c:v>-0.78825599999999996</c:v>
                </c:pt>
                <c:pt idx="70">
                  <c:v>-0.76419199999999998</c:v>
                </c:pt>
                <c:pt idx="71">
                  <c:v>-0.73853400000000002</c:v>
                </c:pt>
                <c:pt idx="72">
                  <c:v>-0.71441100000000002</c:v>
                </c:pt>
                <c:pt idx="73">
                  <c:v>-0.68906000000000001</c:v>
                </c:pt>
                <c:pt idx="74">
                  <c:v>-0.66489799999999999</c:v>
                </c:pt>
                <c:pt idx="75">
                  <c:v>-0.63917500000000005</c:v>
                </c:pt>
                <c:pt idx="76">
                  <c:v>-0.61507500000000004</c:v>
                </c:pt>
                <c:pt idx="77">
                  <c:v>-0.58943299999999998</c:v>
                </c:pt>
                <c:pt idx="78">
                  <c:v>-0.56536399999999998</c:v>
                </c:pt>
                <c:pt idx="79">
                  <c:v>-0.53967600000000004</c:v>
                </c:pt>
                <c:pt idx="80">
                  <c:v>-0.51555099999999998</c:v>
                </c:pt>
                <c:pt idx="81">
                  <c:v>-0.49007099999999998</c:v>
                </c:pt>
                <c:pt idx="82">
                  <c:v>-0.46595700000000001</c:v>
                </c:pt>
                <c:pt idx="83">
                  <c:v>-0.44028</c:v>
                </c:pt>
                <c:pt idx="84">
                  <c:v>-0.41456599999999999</c:v>
                </c:pt>
                <c:pt idx="85">
                  <c:v>-0.39047300000000001</c:v>
                </c:pt>
                <c:pt idx="86">
                  <c:v>-0.36477300000000001</c:v>
                </c:pt>
                <c:pt idx="87">
                  <c:v>-0.340698</c:v>
                </c:pt>
                <c:pt idx="88">
                  <c:v>-0.31498599999999999</c:v>
                </c:pt>
                <c:pt idx="89">
                  <c:v>-0.29087400000000002</c:v>
                </c:pt>
                <c:pt idx="90">
                  <c:v>-0.26534400000000002</c:v>
                </c:pt>
                <c:pt idx="91">
                  <c:v>-0.241198</c:v>
                </c:pt>
                <c:pt idx="92">
                  <c:v>-0.21551300000000001</c:v>
                </c:pt>
                <c:pt idx="93">
                  <c:v>-0.19137299999999999</c:v>
                </c:pt>
                <c:pt idx="94">
                  <c:v>-0.16573599999999999</c:v>
                </c:pt>
                <c:pt idx="95">
                  <c:v>-0.14166300000000001</c:v>
                </c:pt>
                <c:pt idx="96">
                  <c:v>-0.116023</c:v>
                </c:pt>
                <c:pt idx="97">
                  <c:v>-9.1880400000000001E-2</c:v>
                </c:pt>
                <c:pt idx="98">
                  <c:v>-6.6381399999999993E-2</c:v>
                </c:pt>
                <c:pt idx="99">
                  <c:v>-4.2277700000000001E-2</c:v>
                </c:pt>
                <c:pt idx="100">
                  <c:v>-1.6630200000000001E-2</c:v>
                </c:pt>
                <c:pt idx="101">
                  <c:v>1.6609700000000002E-2</c:v>
                </c:pt>
                <c:pt idx="102">
                  <c:v>4.2313099999999999E-2</c:v>
                </c:pt>
                <c:pt idx="103">
                  <c:v>6.6413299999999995E-2</c:v>
                </c:pt>
                <c:pt idx="104">
                  <c:v>9.1908400000000001E-2</c:v>
                </c:pt>
                <c:pt idx="105">
                  <c:v>0.116066</c:v>
                </c:pt>
                <c:pt idx="106">
                  <c:v>0.141758</c:v>
                </c:pt>
                <c:pt idx="107">
                  <c:v>0.16584099999999999</c:v>
                </c:pt>
                <c:pt idx="108">
                  <c:v>0.19148999999999999</c:v>
                </c:pt>
                <c:pt idx="109">
                  <c:v>0.215585</c:v>
                </c:pt>
                <c:pt idx="110">
                  <c:v>0.241283</c:v>
                </c:pt>
                <c:pt idx="111">
                  <c:v>0.26537500000000003</c:v>
                </c:pt>
                <c:pt idx="112">
                  <c:v>0.29091</c:v>
                </c:pt>
                <c:pt idx="113">
                  <c:v>0.31502200000000002</c:v>
                </c:pt>
                <c:pt idx="114">
                  <c:v>0.340667</c:v>
                </c:pt>
                <c:pt idx="115">
                  <c:v>0.36477999999999999</c:v>
                </c:pt>
                <c:pt idx="116">
                  <c:v>0.39050099999999999</c:v>
                </c:pt>
                <c:pt idx="117">
                  <c:v>0.41454299999999999</c:v>
                </c:pt>
                <c:pt idx="118">
                  <c:v>0.44024799999999997</c:v>
                </c:pt>
                <c:pt idx="119">
                  <c:v>0.46593000000000001</c:v>
                </c:pt>
                <c:pt idx="120">
                  <c:v>0.49005700000000002</c:v>
                </c:pt>
                <c:pt idx="121">
                  <c:v>0.51553800000000005</c:v>
                </c:pt>
                <c:pt idx="122">
                  <c:v>0.53969699999999998</c:v>
                </c:pt>
                <c:pt idx="123">
                  <c:v>0.56538699999999997</c:v>
                </c:pt>
                <c:pt idx="124">
                  <c:v>0.58944399999999997</c:v>
                </c:pt>
                <c:pt idx="125">
                  <c:v>0.61512299999999998</c:v>
                </c:pt>
                <c:pt idx="126">
                  <c:v>0.63923700000000006</c:v>
                </c:pt>
                <c:pt idx="127">
                  <c:v>0.66493000000000002</c:v>
                </c:pt>
                <c:pt idx="128">
                  <c:v>0.68902799999999997</c:v>
                </c:pt>
                <c:pt idx="129">
                  <c:v>0.71436999999999995</c:v>
                </c:pt>
                <c:pt idx="130">
                  <c:v>0.73848199999999997</c:v>
                </c:pt>
                <c:pt idx="131">
                  <c:v>0.76414899999999997</c:v>
                </c:pt>
                <c:pt idx="132">
                  <c:v>0.78822599999999998</c:v>
                </c:pt>
                <c:pt idx="133">
                  <c:v>0.81383300000000003</c:v>
                </c:pt>
                <c:pt idx="134">
                  <c:v>0.83797999999999995</c:v>
                </c:pt>
                <c:pt idx="135">
                  <c:v>0.86365199999999998</c:v>
                </c:pt>
                <c:pt idx="136">
                  <c:v>0.88777099999999998</c:v>
                </c:pt>
                <c:pt idx="137">
                  <c:v>0.91327000000000003</c:v>
                </c:pt>
                <c:pt idx="138">
                  <c:v>0.938971</c:v>
                </c:pt>
                <c:pt idx="139">
                  <c:v>0.96305700000000005</c:v>
                </c:pt>
                <c:pt idx="140">
                  <c:v>0.98877099999999996</c:v>
                </c:pt>
                <c:pt idx="141">
                  <c:v>1.0127900000000001</c:v>
                </c:pt>
                <c:pt idx="142">
                  <c:v>1.0384800000000001</c:v>
                </c:pt>
                <c:pt idx="143">
                  <c:v>1.0625599999999999</c:v>
                </c:pt>
                <c:pt idx="144">
                  <c:v>1.0883</c:v>
                </c:pt>
                <c:pt idx="145">
                  <c:v>1.1122399999999999</c:v>
                </c:pt>
                <c:pt idx="146">
                  <c:v>1.1379699999999999</c:v>
                </c:pt>
                <c:pt idx="147">
                  <c:v>1.16204</c:v>
                </c:pt>
                <c:pt idx="148">
                  <c:v>1.1877200000000001</c:v>
                </c:pt>
                <c:pt idx="149">
                  <c:v>1.2118100000000001</c:v>
                </c:pt>
                <c:pt idx="150">
                  <c:v>1.2374499999999999</c:v>
                </c:pt>
                <c:pt idx="151">
                  <c:v>1.26159</c:v>
                </c:pt>
                <c:pt idx="152">
                  <c:v>1.2872600000000001</c:v>
                </c:pt>
                <c:pt idx="153">
                  <c:v>1.3113999999999999</c:v>
                </c:pt>
                <c:pt idx="154">
                  <c:v>1.3369200000000001</c:v>
                </c:pt>
                <c:pt idx="155">
                  <c:v>1.36104</c:v>
                </c:pt>
                <c:pt idx="156">
                  <c:v>1.3867100000000001</c:v>
                </c:pt>
                <c:pt idx="157">
                  <c:v>1.41245</c:v>
                </c:pt>
                <c:pt idx="158">
                  <c:v>1.4364600000000001</c:v>
                </c:pt>
                <c:pt idx="159">
                  <c:v>1.46221</c:v>
                </c:pt>
                <c:pt idx="160">
                  <c:v>1.48628</c:v>
                </c:pt>
                <c:pt idx="161">
                  <c:v>1.5119899999999999</c:v>
                </c:pt>
                <c:pt idx="162">
                  <c:v>1.5361499999999999</c:v>
                </c:pt>
                <c:pt idx="163">
                  <c:v>1.56186</c:v>
                </c:pt>
                <c:pt idx="164">
                  <c:v>1.58596</c:v>
                </c:pt>
                <c:pt idx="165">
                  <c:v>1.61165</c:v>
                </c:pt>
                <c:pt idx="166">
                  <c:v>1.63561</c:v>
                </c:pt>
                <c:pt idx="167">
                  <c:v>1.6613199999999999</c:v>
                </c:pt>
                <c:pt idx="168">
                  <c:v>1.6854100000000001</c:v>
                </c:pt>
                <c:pt idx="169">
                  <c:v>1.7111400000000001</c:v>
                </c:pt>
                <c:pt idx="170">
                  <c:v>1.7350699999999999</c:v>
                </c:pt>
                <c:pt idx="171">
                  <c:v>1.7607900000000001</c:v>
                </c:pt>
                <c:pt idx="172">
                  <c:v>1.7848599999999999</c:v>
                </c:pt>
                <c:pt idx="173">
                  <c:v>1.8106</c:v>
                </c:pt>
                <c:pt idx="174">
                  <c:v>1.8346100000000001</c:v>
                </c:pt>
                <c:pt idx="175">
                  <c:v>1.86032</c:v>
                </c:pt>
                <c:pt idx="176">
                  <c:v>1.8859999999999999</c:v>
                </c:pt>
                <c:pt idx="177">
                  <c:v>1.9101399999999999</c:v>
                </c:pt>
                <c:pt idx="178">
                  <c:v>1.93571</c:v>
                </c:pt>
                <c:pt idx="179">
                  <c:v>1.95983</c:v>
                </c:pt>
                <c:pt idx="180">
                  <c:v>1.98553</c:v>
                </c:pt>
                <c:pt idx="181">
                  <c:v>2.0096500000000002</c:v>
                </c:pt>
                <c:pt idx="182">
                  <c:v>2.0352899999999998</c:v>
                </c:pt>
                <c:pt idx="183">
                  <c:v>2.0593699999999999</c:v>
                </c:pt>
                <c:pt idx="184">
                  <c:v>2.0850900000000001</c:v>
                </c:pt>
                <c:pt idx="185">
                  <c:v>2.1091700000000002</c:v>
                </c:pt>
                <c:pt idx="186">
                  <c:v>2.13489</c:v>
                </c:pt>
                <c:pt idx="187">
                  <c:v>2.1587800000000001</c:v>
                </c:pt>
                <c:pt idx="188">
                  <c:v>2.1844999999999999</c:v>
                </c:pt>
                <c:pt idx="189">
                  <c:v>2.2085900000000001</c:v>
                </c:pt>
                <c:pt idx="190">
                  <c:v>2.2343199999999999</c:v>
                </c:pt>
                <c:pt idx="191">
                  <c:v>2.25834</c:v>
                </c:pt>
                <c:pt idx="192">
                  <c:v>2.2840400000000001</c:v>
                </c:pt>
                <c:pt idx="193">
                  <c:v>2.3081200000000002</c:v>
                </c:pt>
                <c:pt idx="194">
                  <c:v>2.3338700000000001</c:v>
                </c:pt>
                <c:pt idx="195">
                  <c:v>2.3592499999999998</c:v>
                </c:pt>
                <c:pt idx="196">
                  <c:v>2.3833500000000001</c:v>
                </c:pt>
                <c:pt idx="197">
                  <c:v>2.4090600000000002</c:v>
                </c:pt>
                <c:pt idx="198">
                  <c:v>2.4331800000000001</c:v>
                </c:pt>
                <c:pt idx="199">
                  <c:v>2.45886</c:v>
                </c:pt>
                <c:pt idx="200">
                  <c:v>2.48292</c:v>
                </c:pt>
                <c:pt idx="201">
                  <c:v>2.5085999999999999</c:v>
                </c:pt>
              </c:numCache>
            </c:numRef>
          </c:xVal>
          <c:yVal>
            <c:numRef>
              <c:f>n25C!$L$9:$L$210</c:f>
              <c:numCache>
                <c:formatCode>General</c:formatCode>
                <c:ptCount val="202"/>
                <c:pt idx="0">
                  <c:v>-9.7271815286181784</c:v>
                </c:pt>
                <c:pt idx="1">
                  <c:v>-25.011227577853568</c:v>
                </c:pt>
                <c:pt idx="2">
                  <c:v>-24.151651449955125</c:v>
                </c:pt>
                <c:pt idx="3">
                  <c:v>-20.220934102210819</c:v>
                </c:pt>
                <c:pt idx="4">
                  <c:v>-16.962320804636555</c:v>
                </c:pt>
                <c:pt idx="5">
                  <c:v>-13.428233551082691</c:v>
                </c:pt>
                <c:pt idx="6">
                  <c:v>-4.9701016684888799</c:v>
                </c:pt>
                <c:pt idx="7">
                  <c:v>3.792389077084124</c:v>
                </c:pt>
                <c:pt idx="8">
                  <c:v>4.52439019849038</c:v>
                </c:pt>
                <c:pt idx="9">
                  <c:v>9.7894223643368861</c:v>
                </c:pt>
                <c:pt idx="10">
                  <c:v>11.72415150469952</c:v>
                </c:pt>
                <c:pt idx="11">
                  <c:v>16.594158293536942</c:v>
                </c:pt>
                <c:pt idx="12">
                  <c:v>19.726801301711561</c:v>
                </c:pt>
                <c:pt idx="13">
                  <c:v>28.191352052475693</c:v>
                </c:pt>
                <c:pt idx="14">
                  <c:v>30.525920721213854</c:v>
                </c:pt>
                <c:pt idx="15">
                  <c:v>27.408765246450528</c:v>
                </c:pt>
                <c:pt idx="16">
                  <c:v>33.343494386839367</c:v>
                </c:pt>
                <c:pt idx="17">
                  <c:v>38.607724194239523</c:v>
                </c:pt>
                <c:pt idx="18">
                  <c:v>47.342934749772247</c:v>
                </c:pt>
                <c:pt idx="19">
                  <c:v>49.809892576124781</c:v>
                </c:pt>
                <c:pt idx="20">
                  <c:v>52.150077754520296</c:v>
                </c:pt>
                <c:pt idx="21">
                  <c:v>49.014468033625747</c:v>
                </c:pt>
                <c:pt idx="22">
                  <c:v>50.554171796868275</c:v>
                </c:pt>
                <c:pt idx="23">
                  <c:v>57.416957358835674</c:v>
                </c:pt>
                <c:pt idx="24">
                  <c:v>59.363721877314646</c:v>
                </c:pt>
                <c:pt idx="25">
                  <c:v>66.224100363676541</c:v>
                </c:pt>
                <c:pt idx="26">
                  <c:v>61.363162240057882</c:v>
                </c:pt>
                <c:pt idx="27">
                  <c:v>68.096768078662606</c:v>
                </c:pt>
                <c:pt idx="28">
                  <c:v>66.169502886337384</c:v>
                </c:pt>
                <c:pt idx="29">
                  <c:v>69.304552970184119</c:v>
                </c:pt>
                <c:pt idx="30">
                  <c:v>73.769103720966456</c:v>
                </c:pt>
                <c:pt idx="31">
                  <c:v>79.303190974577831</c:v>
                </c:pt>
                <c:pt idx="32">
                  <c:v>72.58507266958425</c:v>
                </c:pt>
                <c:pt idx="33">
                  <c:v>79.317073790896586</c:v>
                </c:pt>
                <c:pt idx="34">
                  <c:v>81.783229258869383</c:v>
                </c:pt>
                <c:pt idx="35">
                  <c:v>81.718760757665265</c:v>
                </c:pt>
                <c:pt idx="36">
                  <c:v>92.193742169444093</c:v>
                </c:pt>
                <c:pt idx="37">
                  <c:v>90.12927366831569</c:v>
                </c:pt>
                <c:pt idx="38">
                  <c:v>89.793343003963244</c:v>
                </c:pt>
                <c:pt idx="39">
                  <c:v>90.130318748293803</c:v>
                </c:pt>
                <c:pt idx="40">
                  <c:v>93.787969215641809</c:v>
                </c:pt>
                <c:pt idx="41">
                  <c:v>92.523982129666393</c:v>
                </c:pt>
                <c:pt idx="42">
                  <c:v>94.988532880480037</c:v>
                </c:pt>
                <c:pt idx="43">
                  <c:v>96.524224851091134</c:v>
                </c:pt>
                <c:pt idx="44">
                  <c:v>98.196317772059061</c:v>
                </c:pt>
                <c:pt idx="45">
                  <c:v>94.933935403140879</c:v>
                </c:pt>
                <c:pt idx="46">
                  <c:v>104.46962737380439</c:v>
                </c:pt>
                <c:pt idx="47">
                  <c:v>104.53353623773864</c:v>
                </c:pt>
                <c:pt idx="48">
                  <c:v>97.286398680962449</c:v>
                </c:pt>
                <c:pt idx="49">
                  <c:v>99.352714620470906</c:v>
                </c:pt>
                <c:pt idx="50">
                  <c:v>103.29065319503172</c:v>
                </c:pt>
                <c:pt idx="51">
                  <c:v>107.75038979460305</c:v>
                </c:pt>
                <c:pt idx="52">
                  <c:v>104.89266110518258</c:v>
                </c:pt>
                <c:pt idx="53">
                  <c:v>114.95656996913795</c:v>
                </c:pt>
                <c:pt idx="54">
                  <c:v>110.09402712853777</c:v>
                </c:pt>
                <c:pt idx="55">
                  <c:v>112.15954070955547</c:v>
                </c:pt>
                <c:pt idx="56">
                  <c:v>113.69282560460547</c:v>
                </c:pt>
                <c:pt idx="57">
                  <c:v>109.37213975235061</c:v>
                </c:pt>
                <c:pt idx="58">
                  <c:v>116.10735030784802</c:v>
                </c:pt>
                <c:pt idx="59">
                  <c:v>116.97254294542603</c:v>
                </c:pt>
                <c:pt idx="60">
                  <c:v>112.90967916148809</c:v>
                </c:pt>
                <c:pt idx="61">
                  <c:v>121.7793650067911</c:v>
                </c:pt>
                <c:pt idx="62">
                  <c:v>119.71569886428668</c:v>
                </c:pt>
                <c:pt idx="63">
                  <c:v>120.98041008661298</c:v>
                </c:pt>
                <c:pt idx="64">
                  <c:v>135.11032507595999</c:v>
                </c:pt>
                <c:pt idx="65">
                  <c:v>126.4643108211061</c:v>
                </c:pt>
                <c:pt idx="66">
                  <c:v>131.32741732659881</c:v>
                </c:pt>
                <c:pt idx="67">
                  <c:v>127.86696061821699</c:v>
                </c:pt>
                <c:pt idx="68">
                  <c:v>129.13006712338415</c:v>
                </c:pt>
                <c:pt idx="69">
                  <c:v>135.66961041506787</c:v>
                </c:pt>
                <c:pt idx="70">
                  <c:v>132.93913578884542</c:v>
                </c:pt>
                <c:pt idx="71">
                  <c:v>131.28028379734147</c:v>
                </c:pt>
                <c:pt idx="72">
                  <c:v>132.74339030280302</c:v>
                </c:pt>
                <c:pt idx="73">
                  <c:v>148.50219019919564</c:v>
                </c:pt>
                <c:pt idx="74">
                  <c:v>138.16690142167687</c:v>
                </c:pt>
                <c:pt idx="75">
                  <c:v>135.50323527908859</c:v>
                </c:pt>
                <c:pt idx="76">
                  <c:v>141.56634178457139</c:v>
                </c:pt>
                <c:pt idx="77">
                  <c:v>139.10909451029241</c:v>
                </c:pt>
                <c:pt idx="78">
                  <c:v>139.37701516670842</c:v>
                </c:pt>
                <c:pt idx="79">
                  <c:v>139.71495374143217</c:v>
                </c:pt>
                <c:pt idx="80">
                  <c:v>140.77806024683781</c:v>
                </c:pt>
                <c:pt idx="81">
                  <c:v>146.73044127473389</c:v>
                </c:pt>
                <c:pt idx="82">
                  <c:v>145.99515249722472</c:v>
                </c:pt>
                <c:pt idx="83">
                  <c:v>148.53309107190071</c:v>
                </c:pt>
                <c:pt idx="84">
                  <c:v>155.6662154951205</c:v>
                </c:pt>
                <c:pt idx="85">
                  <c:v>151.13413615175375</c:v>
                </c:pt>
                <c:pt idx="86">
                  <c:v>153.07047000936436</c:v>
                </c:pt>
                <c:pt idx="87">
                  <c:v>156.13678594883496</c:v>
                </c:pt>
                <c:pt idx="88">
                  <c:v>155.67311980628773</c:v>
                </c:pt>
                <c:pt idx="89">
                  <c:v>151.33943574570097</c:v>
                </c:pt>
                <c:pt idx="90">
                  <c:v>159.2870026226656</c:v>
                </c:pt>
                <c:pt idx="91">
                  <c:v>156.1501091281059</c:v>
                </c:pt>
                <c:pt idx="92">
                  <c:v>161.08644298560293</c:v>
                </c:pt>
                <c:pt idx="93">
                  <c:v>163.1479447739892</c:v>
                </c:pt>
                <c:pt idx="94">
                  <c:v>165.68909278245059</c:v>
                </c:pt>
                <c:pt idx="95">
                  <c:v>165.15701343919886</c:v>
                </c:pt>
                <c:pt idx="96">
                  <c:v>167.09816144793166</c:v>
                </c:pt>
                <c:pt idx="97">
                  <c:v>172.638058519059</c:v>
                </c:pt>
                <c:pt idx="98">
                  <c:v>170.79204426426742</c:v>
                </c:pt>
                <c:pt idx="99">
                  <c:v>172.11675548667316</c:v>
                </c:pt>
                <c:pt idx="100">
                  <c:v>176.55629877832979</c:v>
                </c:pt>
                <c:pt idx="101">
                  <c:v>177.90765430305555</c:v>
                </c:pt>
                <c:pt idx="102">
                  <c:v>179.16398816071322</c:v>
                </c:pt>
                <c:pt idx="103">
                  <c:v>181.18869938312798</c:v>
                </c:pt>
                <c:pt idx="104">
                  <c:v>192.11787097699329</c:v>
                </c:pt>
                <c:pt idx="105">
                  <c:v>178.66418691667718</c:v>
                </c:pt>
                <c:pt idx="106">
                  <c:v>186.19891605711203</c:v>
                </c:pt>
                <c:pt idx="107">
                  <c:v>187.66523199653662</c:v>
                </c:pt>
                <c:pt idx="108">
                  <c:v>195.80317057101837</c:v>
                </c:pt>
                <c:pt idx="109">
                  <c:v>194.8694865106404</c:v>
                </c:pt>
                <c:pt idx="110">
                  <c:v>193.20742508508459</c:v>
                </c:pt>
                <c:pt idx="111">
                  <c:v>200.87053159052459</c:v>
                </c:pt>
                <c:pt idx="112">
                  <c:v>199.82130790161534</c:v>
                </c:pt>
                <c:pt idx="113">
                  <c:v>207.48280968980737</c:v>
                </c:pt>
                <c:pt idx="114">
                  <c:v>208.42395769857802</c:v>
                </c:pt>
                <c:pt idx="115">
                  <c:v>207.88866892091917</c:v>
                </c:pt>
                <c:pt idx="116">
                  <c:v>209.62339806134267</c:v>
                </c:pt>
                <c:pt idx="117">
                  <c:v>211.29292343511352</c:v>
                </c:pt>
                <c:pt idx="118">
                  <c:v>220.22604785840727</c:v>
                </c:pt>
                <c:pt idx="119">
                  <c:v>217.7655911498988</c:v>
                </c:pt>
                <c:pt idx="120">
                  <c:v>214.43030237255911</c:v>
                </c:pt>
                <c:pt idx="121">
                  <c:v>216.18428811747137</c:v>
                </c:pt>
                <c:pt idx="122">
                  <c:v>218.44418518890407</c:v>
                </c:pt>
                <c:pt idx="123">
                  <c:v>226.37891432930601</c:v>
                </c:pt>
                <c:pt idx="124">
                  <c:v>229.04683498596867</c:v>
                </c:pt>
                <c:pt idx="125">
                  <c:v>227.18637827745525</c:v>
                </c:pt>
                <c:pt idx="126">
                  <c:v>230.44948478290195</c:v>
                </c:pt>
                <c:pt idx="127">
                  <c:v>229.78742335748592</c:v>
                </c:pt>
                <c:pt idx="128">
                  <c:v>228.25373929702408</c:v>
                </c:pt>
                <c:pt idx="129">
                  <c:v>237.81574862740129</c:v>
                </c:pt>
                <c:pt idx="130">
                  <c:v>233.48206456699216</c:v>
                </c:pt>
                <c:pt idx="131">
                  <c:v>246.01679370741539</c:v>
                </c:pt>
                <c:pt idx="132">
                  <c:v>236.68792379822889</c:v>
                </c:pt>
                <c:pt idx="133">
                  <c:v>249.22746708959664</c:v>
                </c:pt>
                <c:pt idx="134">
                  <c:v>245.89057359509781</c:v>
                </c:pt>
                <c:pt idx="135">
                  <c:v>249.42851216964712</c:v>
                </c:pt>
                <c:pt idx="136">
                  <c:v>247.69322339217581</c:v>
                </c:pt>
                <c:pt idx="137">
                  <c:v>249.84560442016246</c:v>
                </c:pt>
                <c:pt idx="138">
                  <c:v>259.57872884347921</c:v>
                </c:pt>
                <c:pt idx="139">
                  <c:v>260.44504478308642</c:v>
                </c:pt>
                <c:pt idx="140">
                  <c:v>259.5813786405721</c:v>
                </c:pt>
                <c:pt idx="141">
                  <c:v>261.85250873123067</c:v>
                </c:pt>
                <c:pt idx="142">
                  <c:v>265.78884258867674</c:v>
                </c:pt>
                <c:pt idx="143">
                  <c:v>267.85515852836284</c:v>
                </c:pt>
                <c:pt idx="144">
                  <c:v>273.78667823452218</c:v>
                </c:pt>
                <c:pt idx="145">
                  <c:v>275.86422719352299</c:v>
                </c:pt>
                <c:pt idx="146">
                  <c:v>271.80056105091666</c:v>
                </c:pt>
                <c:pt idx="147">
                  <c:v>267.87008642461529</c:v>
                </c:pt>
                <c:pt idx="148">
                  <c:v>277.80481556494152</c:v>
                </c:pt>
                <c:pt idx="149">
                  <c:v>273.87273622156982</c:v>
                </c:pt>
                <c:pt idx="150">
                  <c:v>279.81227951325849</c:v>
                </c:pt>
                <c:pt idx="151">
                  <c:v>277.87538601860007</c:v>
                </c:pt>
                <c:pt idx="152">
                  <c:v>281.81332459311648</c:v>
                </c:pt>
                <c:pt idx="153">
                  <c:v>283.87482638141392</c:v>
                </c:pt>
                <c:pt idx="154">
                  <c:v>285.82560269256874</c:v>
                </c:pt>
                <c:pt idx="155">
                  <c:v>287.88870919793652</c:v>
                </c:pt>
                <c:pt idx="156">
                  <c:v>291.82664777245293</c:v>
                </c:pt>
                <c:pt idx="157">
                  <c:v>289.76137691287818</c:v>
                </c:pt>
                <c:pt idx="158">
                  <c:v>293.83250700352193</c:v>
                </c:pt>
                <c:pt idx="159">
                  <c:v>293.76563142697876</c:v>
                </c:pt>
                <c:pt idx="160">
                  <c:v>297.8319473664115</c:v>
                </c:pt>
                <c:pt idx="161">
                  <c:v>297.76828122383137</c:v>
                </c:pt>
                <c:pt idx="162">
                  <c:v>303.82657357801435</c:v>
                </c:pt>
                <c:pt idx="163">
                  <c:v>303.76290743543422</c:v>
                </c:pt>
                <c:pt idx="164">
                  <c:v>305.82761865787234</c:v>
                </c:pt>
                <c:pt idx="165">
                  <c:v>309.76395251549604</c:v>
                </c:pt>
                <c:pt idx="166">
                  <c:v>303.84310619151478</c:v>
                </c:pt>
                <c:pt idx="167">
                  <c:v>311.77623061484638</c:v>
                </c:pt>
                <c:pt idx="168">
                  <c:v>311.84254655425292</c:v>
                </c:pt>
                <c:pt idx="169">
                  <c:v>311.77727569460245</c:v>
                </c:pt>
                <c:pt idx="170">
                  <c:v>311.85642937074931</c:v>
                </c:pt>
                <c:pt idx="171">
                  <c:v>313.79115851120076</c:v>
                </c:pt>
                <c:pt idx="172">
                  <c:v>317.8574744506335</c:v>
                </c:pt>
                <c:pt idx="173">
                  <c:v>311.79380830810288</c:v>
                </c:pt>
                <c:pt idx="174">
                  <c:v>307.86814783301253</c:v>
                </c:pt>
                <c:pt idx="175">
                  <c:v>319.7996675393</c:v>
                </c:pt>
                <c:pt idx="176">
                  <c:v>325.736001396848</c:v>
                </c:pt>
                <c:pt idx="177">
                  <c:v>319.80071261923371</c:v>
                </c:pt>
                <c:pt idx="178">
                  <c:v>315.74988421319006</c:v>
                </c:pt>
                <c:pt idx="179">
                  <c:v>313.81459543560197</c:v>
                </c:pt>
                <c:pt idx="180">
                  <c:v>319.74932457607963</c:v>
                </c:pt>
                <c:pt idx="181">
                  <c:v>317.81403579831391</c:v>
                </c:pt>
                <c:pt idx="182">
                  <c:v>323.75357909018021</c:v>
                </c:pt>
                <c:pt idx="183">
                  <c:v>325.81989502968867</c:v>
                </c:pt>
                <c:pt idx="184">
                  <c:v>323.75622888718425</c:v>
                </c:pt>
                <c:pt idx="185">
                  <c:v>329.82094010964857</c:v>
                </c:pt>
                <c:pt idx="186">
                  <c:v>331.75566924992239</c:v>
                </c:pt>
                <c:pt idx="187">
                  <c:v>323.84124179429818</c:v>
                </c:pt>
                <c:pt idx="188">
                  <c:v>325.77597093474964</c:v>
                </c:pt>
                <c:pt idx="189">
                  <c:v>325.84228687415617</c:v>
                </c:pt>
                <c:pt idx="190">
                  <c:v>321.77862073154984</c:v>
                </c:pt>
                <c:pt idx="191">
                  <c:v>327.84814610522517</c:v>
                </c:pt>
                <c:pt idx="192">
                  <c:v>325.78608467979109</c:v>
                </c:pt>
                <c:pt idx="193">
                  <c:v>327.85240061947718</c:v>
                </c:pt>
                <c:pt idx="194">
                  <c:v>323.78712975980051</c:v>
                </c:pt>
                <c:pt idx="195">
                  <c:v>317.75234852453593</c:v>
                </c:pt>
                <c:pt idx="196">
                  <c:v>323.81545502992992</c:v>
                </c:pt>
                <c:pt idx="197">
                  <c:v>327.75018417030566</c:v>
                </c:pt>
                <c:pt idx="198">
                  <c:v>329.81329067567344</c:v>
                </c:pt>
                <c:pt idx="199">
                  <c:v>327.7528339673097</c:v>
                </c:pt>
                <c:pt idx="200">
                  <c:v>321.82396405797675</c:v>
                </c:pt>
                <c:pt idx="201">
                  <c:v>327.76029791552475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9456"/>
        <c:axId val="39469824"/>
      </c:scatterChart>
      <c:valAx>
        <c:axId val="394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69824"/>
        <c:crossesAt val="0"/>
        <c:crossBetween val="midCat"/>
      </c:valAx>
      <c:valAx>
        <c:axId val="394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9456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Error</a:t>
            </a:r>
            <a:r>
              <a:rPr lang="en-US" baseline="0"/>
              <a:t> vs. Load Current (0C)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565322491812438"/>
          <c:y val="2.190923137700956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'0C'!$H$8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'0C'!$D$9:$D$210</c:f>
              <c:numCache>
                <c:formatCode>General</c:formatCode>
                <c:ptCount val="202"/>
                <c:pt idx="0">
                  <c:v>-2.5098500000000001</c:v>
                </c:pt>
                <c:pt idx="1">
                  <c:v>-2.4838100000000001</c:v>
                </c:pt>
                <c:pt idx="2">
                  <c:v>-2.4596200000000001</c:v>
                </c:pt>
                <c:pt idx="3">
                  <c:v>-2.4338799999999998</c:v>
                </c:pt>
                <c:pt idx="4">
                  <c:v>-2.4097300000000001</c:v>
                </c:pt>
                <c:pt idx="5">
                  <c:v>-2.3839999999999999</c:v>
                </c:pt>
                <c:pt idx="6">
                  <c:v>-2.3598300000000001</c:v>
                </c:pt>
                <c:pt idx="7">
                  <c:v>-2.3344800000000001</c:v>
                </c:pt>
                <c:pt idx="8">
                  <c:v>-2.3087200000000001</c:v>
                </c:pt>
                <c:pt idx="9">
                  <c:v>-2.2846099999999998</c:v>
                </c:pt>
                <c:pt idx="10">
                  <c:v>-2.25888</c:v>
                </c:pt>
                <c:pt idx="11">
                  <c:v>-2.23489</c:v>
                </c:pt>
                <c:pt idx="12">
                  <c:v>-2.2091400000000001</c:v>
                </c:pt>
                <c:pt idx="13">
                  <c:v>-2.1850700000000001</c:v>
                </c:pt>
                <c:pt idx="14">
                  <c:v>-2.15937</c:v>
                </c:pt>
                <c:pt idx="15">
                  <c:v>-2.1354799999999998</c:v>
                </c:pt>
                <c:pt idx="16">
                  <c:v>-2.1097399999999999</c:v>
                </c:pt>
                <c:pt idx="17">
                  <c:v>-2.08568</c:v>
                </c:pt>
                <c:pt idx="18">
                  <c:v>-2.0599400000000001</c:v>
                </c:pt>
                <c:pt idx="19">
                  <c:v>-2.0358399999999999</c:v>
                </c:pt>
                <c:pt idx="20">
                  <c:v>-2.0101499999999999</c:v>
                </c:pt>
                <c:pt idx="21">
                  <c:v>-1.9860599999999999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-1.9106799999999999</c:v>
                </c:pt>
                <c:pt idx="25">
                  <c:v>-1.8865400000000001</c:v>
                </c:pt>
                <c:pt idx="26">
                  <c:v>-1.86086</c:v>
                </c:pt>
                <c:pt idx="27">
                  <c:v>-1.8351599999999999</c:v>
                </c:pt>
                <c:pt idx="28">
                  <c:v>-1.8111299999999999</c:v>
                </c:pt>
                <c:pt idx="29">
                  <c:v>-1.7854000000000001</c:v>
                </c:pt>
                <c:pt idx="30">
                  <c:v>-1.76129</c:v>
                </c:pt>
                <c:pt idx="31">
                  <c:v>-1.7356</c:v>
                </c:pt>
                <c:pt idx="32">
                  <c:v>-1.7116899999999999</c:v>
                </c:pt>
                <c:pt idx="33">
                  <c:v>-1.68597</c:v>
                </c:pt>
                <c:pt idx="34">
                  <c:v>-1.6618599999999999</c:v>
                </c:pt>
                <c:pt idx="35">
                  <c:v>-1.6361600000000001</c:v>
                </c:pt>
                <c:pt idx="36">
                  <c:v>-1.6121799999999999</c:v>
                </c:pt>
                <c:pt idx="37">
                  <c:v>-1.5864100000000001</c:v>
                </c:pt>
                <c:pt idx="38">
                  <c:v>-1.5623</c:v>
                </c:pt>
                <c:pt idx="39">
                  <c:v>-1.5365599999999999</c:v>
                </c:pt>
                <c:pt idx="40">
                  <c:v>-1.5123899999999999</c:v>
                </c:pt>
                <c:pt idx="41">
                  <c:v>-1.4866699999999999</c:v>
                </c:pt>
                <c:pt idx="42">
                  <c:v>-1.46258</c:v>
                </c:pt>
                <c:pt idx="43">
                  <c:v>-1.4368799999999999</c:v>
                </c:pt>
                <c:pt idx="44">
                  <c:v>-1.4128400000000001</c:v>
                </c:pt>
                <c:pt idx="45">
                  <c:v>-1.3871199999999999</c:v>
                </c:pt>
                <c:pt idx="46">
                  <c:v>-1.3614299999999999</c:v>
                </c:pt>
                <c:pt idx="47">
                  <c:v>-1.3372999999999999</c:v>
                </c:pt>
                <c:pt idx="48">
                  <c:v>-1.31179</c:v>
                </c:pt>
                <c:pt idx="49">
                  <c:v>-1.2876399999999999</c:v>
                </c:pt>
                <c:pt idx="50">
                  <c:v>-1.26197</c:v>
                </c:pt>
                <c:pt idx="51">
                  <c:v>-1.2378499999999999</c:v>
                </c:pt>
                <c:pt idx="52">
                  <c:v>-1.21221</c:v>
                </c:pt>
                <c:pt idx="53">
                  <c:v>-1.1880999999999999</c:v>
                </c:pt>
                <c:pt idx="54">
                  <c:v>-1.16242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-1.0885899999999999</c:v>
                </c:pt>
                <c:pt idx="58">
                  <c:v>-1.0628599999999999</c:v>
                </c:pt>
                <c:pt idx="59">
                  <c:v>-1.0387900000000001</c:v>
                </c:pt>
                <c:pt idx="60">
                  <c:v>-1.01305</c:v>
                </c:pt>
                <c:pt idx="61">
                  <c:v>-0.98903700000000005</c:v>
                </c:pt>
                <c:pt idx="62">
                  <c:v>-0.96332799999999996</c:v>
                </c:pt>
                <c:pt idx="63">
                  <c:v>-0.93923199999999996</c:v>
                </c:pt>
                <c:pt idx="64">
                  <c:v>-0.91352</c:v>
                </c:pt>
                <c:pt idx="65">
                  <c:v>-0.88800500000000004</c:v>
                </c:pt>
                <c:pt idx="66">
                  <c:v>-0.8639</c:v>
                </c:pt>
                <c:pt idx="67">
                  <c:v>-0.83821400000000001</c:v>
                </c:pt>
                <c:pt idx="68">
                  <c:v>-0.81406100000000003</c:v>
                </c:pt>
                <c:pt idx="69">
                  <c:v>-0.788408</c:v>
                </c:pt>
                <c:pt idx="70">
                  <c:v>-0.76439400000000002</c:v>
                </c:pt>
                <c:pt idx="71">
                  <c:v>-0.73868900000000004</c:v>
                </c:pt>
                <c:pt idx="72">
                  <c:v>-0.71458900000000003</c:v>
                </c:pt>
                <c:pt idx="73">
                  <c:v>-0.68920800000000004</c:v>
                </c:pt>
                <c:pt idx="74">
                  <c:v>-0.66506100000000001</c:v>
                </c:pt>
                <c:pt idx="75">
                  <c:v>-0.63936000000000004</c:v>
                </c:pt>
                <c:pt idx="76">
                  <c:v>-0.61522600000000005</c:v>
                </c:pt>
                <c:pt idx="77">
                  <c:v>-0.58958900000000003</c:v>
                </c:pt>
                <c:pt idx="78">
                  <c:v>-0.56551499999999999</c:v>
                </c:pt>
                <c:pt idx="79">
                  <c:v>-0.53981000000000001</c:v>
                </c:pt>
                <c:pt idx="80">
                  <c:v>-0.51566900000000004</c:v>
                </c:pt>
                <c:pt idx="81">
                  <c:v>-0.49019000000000001</c:v>
                </c:pt>
                <c:pt idx="82">
                  <c:v>-0.46605000000000002</c:v>
                </c:pt>
                <c:pt idx="83">
                  <c:v>-0.44037900000000002</c:v>
                </c:pt>
                <c:pt idx="84">
                  <c:v>-0.41461599999999998</c:v>
                </c:pt>
                <c:pt idx="85">
                  <c:v>-0.390569</c:v>
                </c:pt>
                <c:pt idx="86">
                  <c:v>-0.36486099999999999</c:v>
                </c:pt>
                <c:pt idx="87">
                  <c:v>-0.34077600000000002</c:v>
                </c:pt>
                <c:pt idx="88">
                  <c:v>-0.315077</c:v>
                </c:pt>
                <c:pt idx="89">
                  <c:v>-0.29095500000000002</c:v>
                </c:pt>
                <c:pt idx="90">
                  <c:v>-0.26541100000000001</c:v>
                </c:pt>
                <c:pt idx="91">
                  <c:v>-0.24129500000000001</c:v>
                </c:pt>
                <c:pt idx="92">
                  <c:v>-0.215616</c:v>
                </c:pt>
                <c:pt idx="93">
                  <c:v>-0.19151399999999999</c:v>
                </c:pt>
                <c:pt idx="94">
                  <c:v>-0.16583999999999999</c:v>
                </c:pt>
                <c:pt idx="95">
                  <c:v>-0.14175399999999999</c:v>
                </c:pt>
                <c:pt idx="96">
                  <c:v>-0.116065</c:v>
                </c:pt>
                <c:pt idx="97">
                  <c:v>-9.1934399999999999E-2</c:v>
                </c:pt>
                <c:pt idx="98">
                  <c:v>-6.6420400000000004E-2</c:v>
                </c:pt>
                <c:pt idx="99">
                  <c:v>-4.2295399999999997E-2</c:v>
                </c:pt>
                <c:pt idx="100">
                  <c:v>-1.66058E-2</c:v>
                </c:pt>
                <c:pt idx="101">
                  <c:v>1.6531899999999999E-2</c:v>
                </c:pt>
                <c:pt idx="102">
                  <c:v>4.22697E-2</c:v>
                </c:pt>
                <c:pt idx="103">
                  <c:v>6.6399200000000005E-2</c:v>
                </c:pt>
                <c:pt idx="104">
                  <c:v>9.1914399999999993E-2</c:v>
                </c:pt>
                <c:pt idx="105">
                  <c:v>0.116047</c:v>
                </c:pt>
                <c:pt idx="106">
                  <c:v>0.14178299999999999</c:v>
                </c:pt>
                <c:pt idx="107">
                  <c:v>0.16589499999999999</c:v>
                </c:pt>
                <c:pt idx="108">
                  <c:v>0.19153700000000001</c:v>
                </c:pt>
                <c:pt idx="109">
                  <c:v>0.215672</c:v>
                </c:pt>
                <c:pt idx="110">
                  <c:v>0.24135000000000001</c:v>
                </c:pt>
                <c:pt idx="111">
                  <c:v>0.26547599999999999</c:v>
                </c:pt>
                <c:pt idx="112">
                  <c:v>0.29105199999999998</c:v>
                </c:pt>
                <c:pt idx="113">
                  <c:v>0.31518699999999999</c:v>
                </c:pt>
                <c:pt idx="114">
                  <c:v>0.34086300000000003</c:v>
                </c:pt>
                <c:pt idx="115">
                  <c:v>0.364925</c:v>
                </c:pt>
                <c:pt idx="116">
                  <c:v>0.39063599999999998</c:v>
                </c:pt>
                <c:pt idx="117">
                  <c:v>0.41468899999999997</c:v>
                </c:pt>
                <c:pt idx="118">
                  <c:v>0.44041200000000003</c:v>
                </c:pt>
                <c:pt idx="119">
                  <c:v>0.46612599999999998</c:v>
                </c:pt>
                <c:pt idx="120">
                  <c:v>0.49023699999999998</c:v>
                </c:pt>
                <c:pt idx="121">
                  <c:v>0.51574299999999995</c:v>
                </c:pt>
                <c:pt idx="122">
                  <c:v>0.53988700000000001</c:v>
                </c:pt>
                <c:pt idx="123">
                  <c:v>0.56555100000000003</c:v>
                </c:pt>
                <c:pt idx="124">
                  <c:v>0.589638</c:v>
                </c:pt>
                <c:pt idx="125">
                  <c:v>0.61527799999999999</c:v>
                </c:pt>
                <c:pt idx="126">
                  <c:v>0.63942600000000005</c:v>
                </c:pt>
                <c:pt idx="127">
                  <c:v>0.66510400000000003</c:v>
                </c:pt>
                <c:pt idx="128">
                  <c:v>0.68920999999999999</c:v>
                </c:pt>
                <c:pt idx="129">
                  <c:v>0.71458100000000002</c:v>
                </c:pt>
                <c:pt idx="130">
                  <c:v>0.73868500000000004</c:v>
                </c:pt>
                <c:pt idx="131">
                  <c:v>0.76436400000000004</c:v>
                </c:pt>
                <c:pt idx="132">
                  <c:v>0.78839800000000004</c:v>
                </c:pt>
                <c:pt idx="133">
                  <c:v>0.81404500000000002</c:v>
                </c:pt>
                <c:pt idx="134">
                  <c:v>0.83813099999999996</c:v>
                </c:pt>
                <c:pt idx="135">
                  <c:v>0.86382800000000004</c:v>
                </c:pt>
                <c:pt idx="136">
                  <c:v>0.88793900000000003</c:v>
                </c:pt>
                <c:pt idx="137">
                  <c:v>0.913443</c:v>
                </c:pt>
                <c:pt idx="138">
                  <c:v>0.93918599999999997</c:v>
                </c:pt>
                <c:pt idx="139">
                  <c:v>0.96329399999999998</c:v>
                </c:pt>
                <c:pt idx="140">
                  <c:v>0.98897699999999999</c:v>
                </c:pt>
                <c:pt idx="141">
                  <c:v>1.0129900000000001</c:v>
                </c:pt>
                <c:pt idx="142">
                  <c:v>1.03871</c:v>
                </c:pt>
                <c:pt idx="143">
                  <c:v>1.0628299999999999</c:v>
                </c:pt>
                <c:pt idx="144">
                  <c:v>1.0885499999999999</c:v>
                </c:pt>
                <c:pt idx="145">
                  <c:v>1.11249</c:v>
                </c:pt>
                <c:pt idx="146">
                  <c:v>1.13818</c:v>
                </c:pt>
                <c:pt idx="147">
                  <c:v>1.16228</c:v>
                </c:pt>
                <c:pt idx="148">
                  <c:v>1.18798</c:v>
                </c:pt>
                <c:pt idx="149">
                  <c:v>1.21204</c:v>
                </c:pt>
                <c:pt idx="150">
                  <c:v>1.2377199999999999</c:v>
                </c:pt>
                <c:pt idx="151">
                  <c:v>1.2618499999999999</c:v>
                </c:pt>
                <c:pt idx="152">
                  <c:v>1.28752</c:v>
                </c:pt>
                <c:pt idx="153">
                  <c:v>1.31166</c:v>
                </c:pt>
                <c:pt idx="154">
                  <c:v>1.3371500000000001</c:v>
                </c:pt>
                <c:pt idx="155">
                  <c:v>1.36127</c:v>
                </c:pt>
                <c:pt idx="156">
                  <c:v>1.38693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1.4623900000000001</c:v>
                </c:pt>
                <c:pt idx="160">
                  <c:v>1.48647</c:v>
                </c:pt>
                <c:pt idx="161">
                  <c:v>1.5122100000000001</c:v>
                </c:pt>
                <c:pt idx="162">
                  <c:v>1.53637</c:v>
                </c:pt>
                <c:pt idx="163">
                  <c:v>1.56212</c:v>
                </c:pt>
                <c:pt idx="164">
                  <c:v>1.58619</c:v>
                </c:pt>
                <c:pt idx="165">
                  <c:v>1.61192</c:v>
                </c:pt>
                <c:pt idx="166">
                  <c:v>1.63588</c:v>
                </c:pt>
                <c:pt idx="167">
                  <c:v>1.6616</c:v>
                </c:pt>
                <c:pt idx="168">
                  <c:v>1.6856800000000001</c:v>
                </c:pt>
                <c:pt idx="169">
                  <c:v>1.71139</c:v>
                </c:pt>
                <c:pt idx="170">
                  <c:v>1.7352799999999999</c:v>
                </c:pt>
                <c:pt idx="171">
                  <c:v>1.7609999999999999</c:v>
                </c:pt>
                <c:pt idx="172">
                  <c:v>1.78512</c:v>
                </c:pt>
                <c:pt idx="173">
                  <c:v>1.81081</c:v>
                </c:pt>
                <c:pt idx="174">
                  <c:v>1.83484</c:v>
                </c:pt>
                <c:pt idx="175">
                  <c:v>1.8605799999999999</c:v>
                </c:pt>
                <c:pt idx="176">
                  <c:v>1.88628</c:v>
                </c:pt>
                <c:pt idx="177">
                  <c:v>1.9104099999999999</c:v>
                </c:pt>
                <c:pt idx="178">
                  <c:v>1.9359200000000001</c:v>
                </c:pt>
                <c:pt idx="179">
                  <c:v>1.9600500000000001</c:v>
                </c:pt>
                <c:pt idx="180">
                  <c:v>1.9857499999999999</c:v>
                </c:pt>
                <c:pt idx="181">
                  <c:v>2.0098699999999998</c:v>
                </c:pt>
                <c:pt idx="182">
                  <c:v>2.0355300000000001</c:v>
                </c:pt>
                <c:pt idx="183">
                  <c:v>2.0596199999999998</c:v>
                </c:pt>
                <c:pt idx="184">
                  <c:v>2.08534</c:v>
                </c:pt>
                <c:pt idx="185">
                  <c:v>2.10941</c:v>
                </c:pt>
                <c:pt idx="186">
                  <c:v>2.1351599999999999</c:v>
                </c:pt>
                <c:pt idx="187">
                  <c:v>2.1590799999999999</c:v>
                </c:pt>
                <c:pt idx="188">
                  <c:v>2.1848000000000001</c:v>
                </c:pt>
                <c:pt idx="189">
                  <c:v>2.2089099999999999</c:v>
                </c:pt>
                <c:pt idx="190">
                  <c:v>2.2346200000000001</c:v>
                </c:pt>
                <c:pt idx="191">
                  <c:v>2.25867</c:v>
                </c:pt>
                <c:pt idx="192">
                  <c:v>2.2843900000000001</c:v>
                </c:pt>
                <c:pt idx="193">
                  <c:v>2.3084799999999999</c:v>
                </c:pt>
                <c:pt idx="194">
                  <c:v>2.3342200000000002</c:v>
                </c:pt>
                <c:pt idx="195">
                  <c:v>2.3595700000000002</c:v>
                </c:pt>
                <c:pt idx="196">
                  <c:v>2.3837000000000002</c:v>
                </c:pt>
                <c:pt idx="197">
                  <c:v>2.4094099999999998</c:v>
                </c:pt>
                <c:pt idx="198">
                  <c:v>2.4335499999999999</c:v>
                </c:pt>
                <c:pt idx="199">
                  <c:v>2.4591599999999998</c:v>
                </c:pt>
                <c:pt idx="200">
                  <c:v>2.4831699999999999</c:v>
                </c:pt>
                <c:pt idx="201">
                  <c:v>2.5088300000000001</c:v>
                </c:pt>
              </c:numCache>
            </c:numRef>
          </c:xVal>
          <c:yVal>
            <c:numRef>
              <c:f>'0C'!$H$9:$H$210</c:f>
              <c:numCache>
                <c:formatCode>General</c:formatCode>
                <c:ptCount val="202"/>
                <c:pt idx="0">
                  <c:v>-225.19999999996986</c:v>
                </c:pt>
                <c:pt idx="1">
                  <c:v>-245.59999999997919</c:v>
                </c:pt>
                <c:pt idx="2">
                  <c:v>-243.59999999996606</c:v>
                </c:pt>
                <c:pt idx="3">
                  <c:v>-250.40000000002837</c:v>
                </c:pt>
                <c:pt idx="4">
                  <c:v>-242.79999999996528</c:v>
                </c:pt>
                <c:pt idx="5">
                  <c:v>-246.00000000001288</c:v>
                </c:pt>
                <c:pt idx="6">
                  <c:v>-238.79999999998347</c:v>
                </c:pt>
                <c:pt idx="7">
                  <c:v>-234.79999999997946</c:v>
                </c:pt>
                <c:pt idx="8">
                  <c:v>-229.19999999997387</c:v>
                </c:pt>
                <c:pt idx="9">
                  <c:v>-232.00000000003217</c:v>
                </c:pt>
                <c:pt idx="10">
                  <c:v>-232.00000000000998</c:v>
                </c:pt>
                <c:pt idx="11">
                  <c:v>-223.59999999999047</c:v>
                </c:pt>
                <c:pt idx="12">
                  <c:v>-220.79999999997656</c:v>
                </c:pt>
                <c:pt idx="13">
                  <c:v>-219.99999999997578</c:v>
                </c:pt>
                <c:pt idx="14">
                  <c:v>-215.19999999999317</c:v>
                </c:pt>
                <c:pt idx="15">
                  <c:v>-214.80000000002607</c:v>
                </c:pt>
                <c:pt idx="16">
                  <c:v>-216.00000000001617</c:v>
                </c:pt>
                <c:pt idx="17">
                  <c:v>-205.19999999999428</c:v>
                </c:pt>
                <c:pt idx="18">
                  <c:v>-203.59999999997046</c:v>
                </c:pt>
                <c:pt idx="19">
                  <c:v>-201.20000000003469</c:v>
                </c:pt>
                <c:pt idx="20">
                  <c:v>-203.20000000002557</c:v>
                </c:pt>
                <c:pt idx="21">
                  <c:v>-197.20000000003068</c:v>
                </c:pt>
                <c:pt idx="22">
                  <c:v>-197.20000000007508</c:v>
                </c:pt>
                <c:pt idx="23">
                  <c:v>-193.600000000016</c:v>
                </c:pt>
                <c:pt idx="24">
                  <c:v>-193.20000000000448</c:v>
                </c:pt>
                <c:pt idx="25">
                  <c:v>-193.59999999997157</c:v>
                </c:pt>
                <c:pt idx="26">
                  <c:v>-194.39999999999458</c:v>
                </c:pt>
                <c:pt idx="27">
                  <c:v>-186.40000000003099</c:v>
                </c:pt>
                <c:pt idx="28">
                  <c:v>-185.99999999997507</c:v>
                </c:pt>
                <c:pt idx="29">
                  <c:v>-180.79999999995877</c:v>
                </c:pt>
                <c:pt idx="30">
                  <c:v>-185.60000000000798</c:v>
                </c:pt>
                <c:pt idx="31">
                  <c:v>-176.40000000000987</c:v>
                </c:pt>
                <c:pt idx="32">
                  <c:v>-178.79999999999006</c:v>
                </c:pt>
                <c:pt idx="33">
                  <c:v>-175.59999999994247</c:v>
                </c:pt>
                <c:pt idx="34">
                  <c:v>-179.19999999995719</c:v>
                </c:pt>
                <c:pt idx="35">
                  <c:v>-173.99999999998528</c:v>
                </c:pt>
                <c:pt idx="36">
                  <c:v>-170.00000000000347</c:v>
                </c:pt>
                <c:pt idx="37">
                  <c:v>-170.79999999993765</c:v>
                </c:pt>
                <c:pt idx="38">
                  <c:v>-166.39999999998878</c:v>
                </c:pt>
                <c:pt idx="39">
                  <c:v>-166.40000000003317</c:v>
                </c:pt>
                <c:pt idx="40">
                  <c:v>-165.6000000000102</c:v>
                </c:pt>
                <c:pt idx="41">
                  <c:v>-163.20000000003</c:v>
                </c:pt>
                <c:pt idx="42">
                  <c:v>-161.20000000001687</c:v>
                </c:pt>
                <c:pt idx="43">
                  <c:v>-161.20000000001687</c:v>
                </c:pt>
                <c:pt idx="44">
                  <c:v>-157.60000000000218</c:v>
                </c:pt>
                <c:pt idx="45">
                  <c:v>-154.00000000003186</c:v>
                </c:pt>
                <c:pt idx="46">
                  <c:v>-156.40000000001208</c:v>
                </c:pt>
                <c:pt idx="47">
                  <c:v>-152.00000000001879</c:v>
                </c:pt>
                <c:pt idx="48">
                  <c:v>-145.99999999997948</c:v>
                </c:pt>
                <c:pt idx="49">
                  <c:v>-150.00000000000568</c:v>
                </c:pt>
                <c:pt idx="50">
                  <c:v>-140.8000000000076</c:v>
                </c:pt>
                <c:pt idx="51">
                  <c:v>-144.80000000003378</c:v>
                </c:pt>
                <c:pt idx="52">
                  <c:v>-141.59999999998618</c:v>
                </c:pt>
                <c:pt idx="53">
                  <c:v>-146.80000000000248</c:v>
                </c:pt>
                <c:pt idx="54">
                  <c:v>-141.20000000001912</c:v>
                </c:pt>
                <c:pt idx="55">
                  <c:v>-141.99999999999767</c:v>
                </c:pt>
                <c:pt idx="56">
                  <c:v>-138.7999999999945</c:v>
                </c:pt>
                <c:pt idx="57">
                  <c:v>-138.00000000001586</c:v>
                </c:pt>
                <c:pt idx="58">
                  <c:v>-140.00000000002899</c:v>
                </c:pt>
                <c:pt idx="59">
                  <c:v>-133.19999999996668</c:v>
                </c:pt>
                <c:pt idx="60">
                  <c:v>-134.40000000000117</c:v>
                </c:pt>
                <c:pt idx="61">
                  <c:v>-132.5999999999716</c:v>
                </c:pt>
                <c:pt idx="62">
                  <c:v>-130.40000000001936</c:v>
                </c:pt>
                <c:pt idx="63">
                  <c:v>-125.59999999997018</c:v>
                </c:pt>
                <c:pt idx="64">
                  <c:v>-119.99999999998678</c:v>
                </c:pt>
                <c:pt idx="65">
                  <c:v>-122.99999999996203</c:v>
                </c:pt>
                <c:pt idx="66">
                  <c:v>-119.99999999998678</c:v>
                </c:pt>
                <c:pt idx="67">
                  <c:v>-117.20000000003949</c:v>
                </c:pt>
                <c:pt idx="68">
                  <c:v>-111.79999999999524</c:v>
                </c:pt>
                <c:pt idx="69">
                  <c:v>-110.39999999997718</c:v>
                </c:pt>
                <c:pt idx="70">
                  <c:v>-113.19999999992447</c:v>
                </c:pt>
                <c:pt idx="71">
                  <c:v>-114.19999999997543</c:v>
                </c:pt>
                <c:pt idx="72">
                  <c:v>-106.20000000001184</c:v>
                </c:pt>
                <c:pt idx="73">
                  <c:v>-102.40000000001359</c:v>
                </c:pt>
                <c:pt idx="74">
                  <c:v>-103.79999999994283</c:v>
                </c:pt>
                <c:pt idx="75">
                  <c:v>-103.99999999997078</c:v>
                </c:pt>
                <c:pt idx="76">
                  <c:v>-102.8000000000695</c:v>
                </c:pt>
                <c:pt idx="77">
                  <c:v>-98.199999999959431</c:v>
                </c:pt>
                <c:pt idx="78">
                  <c:v>-93.000000000031946</c:v>
                </c:pt>
                <c:pt idx="79">
                  <c:v>-97.999999999931475</c:v>
                </c:pt>
                <c:pt idx="80">
                  <c:v>-98.200000000048249</c:v>
                </c:pt>
                <c:pt idx="81">
                  <c:v>-93.999999999994088</c:v>
                </c:pt>
                <c:pt idx="82">
                  <c:v>-89.999999999967883</c:v>
                </c:pt>
                <c:pt idx="83">
                  <c:v>-88.199999999982737</c:v>
                </c:pt>
                <c:pt idx="84">
                  <c:v>-92.80000000000399</c:v>
                </c:pt>
                <c:pt idx="85">
                  <c:v>-86.199999999969634</c:v>
                </c:pt>
                <c:pt idx="86">
                  <c:v>-79.800000000052052</c:v>
                </c:pt>
                <c:pt idx="87">
                  <c:v>-76.799999999987989</c:v>
                </c:pt>
                <c:pt idx="88">
                  <c:v>-76.599999999960048</c:v>
                </c:pt>
                <c:pt idx="89">
                  <c:v>-72.99999999998974</c:v>
                </c:pt>
                <c:pt idx="90">
                  <c:v>-73.800000000012744</c:v>
                </c:pt>
                <c:pt idx="91">
                  <c:v>-68.999999999963549</c:v>
                </c:pt>
                <c:pt idx="92">
                  <c:v>-68.800000000024397</c:v>
                </c:pt>
                <c:pt idx="93">
                  <c:v>-57.200000000001694</c:v>
                </c:pt>
                <c:pt idx="94">
                  <c:v>-63.999999999975181</c:v>
                </c:pt>
                <c:pt idx="95">
                  <c:v>-57.200000000001694</c:v>
                </c:pt>
                <c:pt idx="96">
                  <c:v>-58.999999999986841</c:v>
                </c:pt>
                <c:pt idx="97">
                  <c:v>-49.119999999991393</c:v>
                </c:pt>
                <c:pt idx="98">
                  <c:v>-51.919999999938682</c:v>
                </c:pt>
                <c:pt idx="99">
                  <c:v>-40.919999999999845</c:v>
                </c:pt>
                <c:pt idx="100">
                  <c:v>-46.840000000081261</c:v>
                </c:pt>
                <c:pt idx="101">
                  <c:v>-34.379999999956105</c:v>
                </c:pt>
                <c:pt idx="102">
                  <c:v>-33.939999999965657</c:v>
                </c:pt>
                <c:pt idx="103">
                  <c:v>-27.840000000001197</c:v>
                </c:pt>
                <c:pt idx="104">
                  <c:v>-26.879999999973592</c:v>
                </c:pt>
                <c:pt idx="105">
                  <c:v>-21.399999999971442</c:v>
                </c:pt>
                <c:pt idx="106">
                  <c:v>-24.60000000006346</c:v>
                </c:pt>
                <c:pt idx="107">
                  <c:v>-26.999999999954838</c:v>
                </c:pt>
                <c:pt idx="108">
                  <c:v>-19.399999999958339</c:v>
                </c:pt>
                <c:pt idx="109">
                  <c:v>-22.400000000022402</c:v>
                </c:pt>
                <c:pt idx="110">
                  <c:v>-14.000000000002899</c:v>
                </c:pt>
                <c:pt idx="111">
                  <c:v>-15.199999999992997</c:v>
                </c:pt>
                <c:pt idx="112">
                  <c:v>-6.4000000000064006</c:v>
                </c:pt>
                <c:pt idx="113">
                  <c:v>-9.3999999999816435</c:v>
                </c:pt>
                <c:pt idx="114">
                  <c:v>-4.6000000000212538</c:v>
                </c:pt>
                <c:pt idx="115">
                  <c:v>-0.99999999996214228</c:v>
                </c:pt>
                <c:pt idx="116">
                  <c:v>0.79999999993418669</c:v>
                </c:pt>
                <c:pt idx="117">
                  <c:v>-1.7999999999851468</c:v>
                </c:pt>
                <c:pt idx="118">
                  <c:v>9.599999999920783</c:v>
                </c:pt>
                <c:pt idx="119">
                  <c:v>6.7999999999734939</c:v>
                </c:pt>
                <c:pt idx="120">
                  <c:v>12.599999999984846</c:v>
                </c:pt>
                <c:pt idx="121">
                  <c:v>15.400000000020954</c:v>
                </c:pt>
                <c:pt idx="122">
                  <c:v>22.59999999996154</c:v>
                </c:pt>
                <c:pt idx="123">
                  <c:v>25.79999999996474</c:v>
                </c:pt>
                <c:pt idx="124">
                  <c:v>20.4000000000093</c:v>
                </c:pt>
                <c:pt idx="125">
                  <c:v>24.400000000035504</c:v>
                </c:pt>
                <c:pt idx="126">
                  <c:v>26.799999999926882</c:v>
                </c:pt>
                <c:pt idx="127">
                  <c:v>27.199999999982793</c:v>
                </c:pt>
                <c:pt idx="128">
                  <c:v>33.999999999956287</c:v>
                </c:pt>
                <c:pt idx="129">
                  <c:v>39.800000000056457</c:v>
                </c:pt>
                <c:pt idx="130">
                  <c:v>42.999999999970839</c:v>
                </c:pt>
                <c:pt idx="131">
                  <c:v>43.199999999998795</c:v>
                </c:pt>
                <c:pt idx="132">
                  <c:v>48.400000000015098</c:v>
                </c:pt>
                <c:pt idx="133">
                  <c:v>50.999999999934431</c:v>
                </c:pt>
                <c:pt idx="134">
                  <c:v>53.800000000059356</c:v>
                </c:pt>
                <c:pt idx="135">
                  <c:v>58.40000000008061</c:v>
                </c:pt>
                <c:pt idx="136">
                  <c:v>60.199999999976939</c:v>
                </c:pt>
                <c:pt idx="137">
                  <c:v>63.399999999980139</c:v>
                </c:pt>
                <c:pt idx="138">
                  <c:v>66.800000000011309</c:v>
                </c:pt>
                <c:pt idx="139">
                  <c:v>65.200000000054104</c:v>
                </c:pt>
                <c:pt idx="140">
                  <c:v>72.599999999933829</c:v>
                </c:pt>
                <c:pt idx="141">
                  <c:v>73.999999999863064</c:v>
                </c:pt>
                <c:pt idx="142">
                  <c:v>78.000000000066905</c:v>
                </c:pt>
                <c:pt idx="143">
                  <c:v>74.000000000040686</c:v>
                </c:pt>
                <c:pt idx="144">
                  <c:v>78.000000000066905</c:v>
                </c:pt>
                <c:pt idx="145">
                  <c:v>77.999999999889283</c:v>
                </c:pt>
                <c:pt idx="146">
                  <c:v>91.999999999892168</c:v>
                </c:pt>
                <c:pt idx="147">
                  <c:v>88.000000000043599</c:v>
                </c:pt>
                <c:pt idx="148">
                  <c:v>88.000000000043599</c:v>
                </c:pt>
                <c:pt idx="149">
                  <c:v>92.000000000069804</c:v>
                </c:pt>
                <c:pt idx="150">
                  <c:v>96.000000000096009</c:v>
                </c:pt>
                <c:pt idx="151">
                  <c:v>98.000000000020293</c:v>
                </c:pt>
                <c:pt idx="152">
                  <c:v>107.99999999999699</c:v>
                </c:pt>
                <c:pt idx="153">
                  <c:v>103.99999999997078</c:v>
                </c:pt>
                <c:pt idx="154">
                  <c:v>101.99999999986886</c:v>
                </c:pt>
                <c:pt idx="155">
                  <c:v>109.99999999992127</c:v>
                </c:pt>
                <c:pt idx="156">
                  <c:v>110.00000000009891</c:v>
                </c:pt>
                <c:pt idx="157">
                  <c:v>116.0000000000494</c:v>
                </c:pt>
                <c:pt idx="158">
                  <c:v>123.99999999992417</c:v>
                </c:pt>
                <c:pt idx="159">
                  <c:v>121.99999999999989</c:v>
                </c:pt>
                <c:pt idx="160">
                  <c:v>121.99999999999989</c:v>
                </c:pt>
                <c:pt idx="161">
                  <c:v>126.00000000002611</c:v>
                </c:pt>
                <c:pt idx="162">
                  <c:v>130.0000000000523</c:v>
                </c:pt>
                <c:pt idx="163">
                  <c:v>127.99999999995036</c:v>
                </c:pt>
                <c:pt idx="164">
                  <c:v>133.99999999990084</c:v>
                </c:pt>
                <c:pt idx="165">
                  <c:v>132.00000000015422</c:v>
                </c:pt>
                <c:pt idx="166">
                  <c:v>136.00000000000279</c:v>
                </c:pt>
                <c:pt idx="167">
                  <c:v>140.00000000002899</c:v>
                </c:pt>
                <c:pt idx="168">
                  <c:v>140.00000000002899</c:v>
                </c:pt>
                <c:pt idx="169">
                  <c:v>138.00000000010471</c:v>
                </c:pt>
                <c:pt idx="170">
                  <c:v>144.00000000005519</c:v>
                </c:pt>
                <c:pt idx="171">
                  <c:v>155.99999999995617</c:v>
                </c:pt>
                <c:pt idx="172">
                  <c:v>147.99999999990376</c:v>
                </c:pt>
                <c:pt idx="173">
                  <c:v>154.00000000003186</c:v>
                </c:pt>
                <c:pt idx="174">
                  <c:v>159.99999999998238</c:v>
                </c:pt>
                <c:pt idx="175">
                  <c:v>156.00000000013381</c:v>
                </c:pt>
                <c:pt idx="176">
                  <c:v>159.99999999998238</c:v>
                </c:pt>
                <c:pt idx="177">
                  <c:v>158.00000000005809</c:v>
                </c:pt>
                <c:pt idx="178">
                  <c:v>167.99999999985715</c:v>
                </c:pt>
                <c:pt idx="179">
                  <c:v>169.99999999995907</c:v>
                </c:pt>
                <c:pt idx="180">
                  <c:v>166.0000000001105</c:v>
                </c:pt>
                <c:pt idx="181">
                  <c:v>174.00000000016291</c:v>
                </c:pt>
                <c:pt idx="182">
                  <c:v>174.00000000016291</c:v>
                </c:pt>
                <c:pt idx="183">
                  <c:v>172.00000000006099</c:v>
                </c:pt>
                <c:pt idx="184">
                  <c:v>171.99999999988336</c:v>
                </c:pt>
                <c:pt idx="185">
                  <c:v>181.99999999986005</c:v>
                </c:pt>
                <c:pt idx="186">
                  <c:v>179.99999999993577</c:v>
                </c:pt>
                <c:pt idx="187">
                  <c:v>180.0000000001134</c:v>
                </c:pt>
                <c:pt idx="188">
                  <c:v>187.99999999998818</c:v>
                </c:pt>
                <c:pt idx="189">
                  <c:v>182.00000000003769</c:v>
                </c:pt>
                <c:pt idx="190">
                  <c:v>188.00000000016581</c:v>
                </c:pt>
                <c:pt idx="191">
                  <c:v>185.99999999988626</c:v>
                </c:pt>
                <c:pt idx="192">
                  <c:v>189.99999999991246</c:v>
                </c:pt>
                <c:pt idx="193">
                  <c:v>188.00000000016581</c:v>
                </c:pt>
                <c:pt idx="194">
                  <c:v>187.99999999998818</c:v>
                </c:pt>
                <c:pt idx="195">
                  <c:v>190.0000000000901</c:v>
                </c:pt>
                <c:pt idx="196">
                  <c:v>192.00000000001438</c:v>
                </c:pt>
                <c:pt idx="197">
                  <c:v>198.00000000014251</c:v>
                </c:pt>
                <c:pt idx="198">
                  <c:v>193.99999999993867</c:v>
                </c:pt>
                <c:pt idx="199">
                  <c:v>192.00000000001438</c:v>
                </c:pt>
                <c:pt idx="200">
                  <c:v>194.0000000001163</c:v>
                </c:pt>
                <c:pt idx="201">
                  <c:v>198.00000000014251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0336"/>
        <c:axId val="39632256"/>
      </c:scatterChart>
      <c:valAx>
        <c:axId val="396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32256"/>
        <c:crossesAt val="0"/>
        <c:crossBetween val="midCat"/>
      </c:valAx>
      <c:valAx>
        <c:axId val="396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30336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vs. Load Current (0C)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Uncalibrated</c:v>
          </c:tx>
          <c:marker>
            <c:symbol val="none"/>
          </c:marker>
          <c:xVal>
            <c:numRef>
              <c:f>'0C'!$D$9:$D$210</c:f>
              <c:numCache>
                <c:formatCode>General</c:formatCode>
                <c:ptCount val="202"/>
                <c:pt idx="0">
                  <c:v>-2.5098500000000001</c:v>
                </c:pt>
                <c:pt idx="1">
                  <c:v>-2.4838100000000001</c:v>
                </c:pt>
                <c:pt idx="2">
                  <c:v>-2.4596200000000001</c:v>
                </c:pt>
                <c:pt idx="3">
                  <c:v>-2.4338799999999998</c:v>
                </c:pt>
                <c:pt idx="4">
                  <c:v>-2.4097300000000001</c:v>
                </c:pt>
                <c:pt idx="5">
                  <c:v>-2.3839999999999999</c:v>
                </c:pt>
                <c:pt idx="6">
                  <c:v>-2.3598300000000001</c:v>
                </c:pt>
                <c:pt idx="7">
                  <c:v>-2.3344800000000001</c:v>
                </c:pt>
                <c:pt idx="8">
                  <c:v>-2.3087200000000001</c:v>
                </c:pt>
                <c:pt idx="9">
                  <c:v>-2.2846099999999998</c:v>
                </c:pt>
                <c:pt idx="10">
                  <c:v>-2.25888</c:v>
                </c:pt>
                <c:pt idx="11">
                  <c:v>-2.23489</c:v>
                </c:pt>
                <c:pt idx="12">
                  <c:v>-2.2091400000000001</c:v>
                </c:pt>
                <c:pt idx="13">
                  <c:v>-2.1850700000000001</c:v>
                </c:pt>
                <c:pt idx="14">
                  <c:v>-2.15937</c:v>
                </c:pt>
                <c:pt idx="15">
                  <c:v>-2.1354799999999998</c:v>
                </c:pt>
                <c:pt idx="16">
                  <c:v>-2.1097399999999999</c:v>
                </c:pt>
                <c:pt idx="17">
                  <c:v>-2.08568</c:v>
                </c:pt>
                <c:pt idx="18">
                  <c:v>-2.0599400000000001</c:v>
                </c:pt>
                <c:pt idx="19">
                  <c:v>-2.0358399999999999</c:v>
                </c:pt>
                <c:pt idx="20">
                  <c:v>-2.0101499999999999</c:v>
                </c:pt>
                <c:pt idx="21">
                  <c:v>-1.9860599999999999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-1.9106799999999999</c:v>
                </c:pt>
                <c:pt idx="25">
                  <c:v>-1.8865400000000001</c:v>
                </c:pt>
                <c:pt idx="26">
                  <c:v>-1.86086</c:v>
                </c:pt>
                <c:pt idx="27">
                  <c:v>-1.8351599999999999</c:v>
                </c:pt>
                <c:pt idx="28">
                  <c:v>-1.8111299999999999</c:v>
                </c:pt>
                <c:pt idx="29">
                  <c:v>-1.7854000000000001</c:v>
                </c:pt>
                <c:pt idx="30">
                  <c:v>-1.76129</c:v>
                </c:pt>
                <c:pt idx="31">
                  <c:v>-1.7356</c:v>
                </c:pt>
                <c:pt idx="32">
                  <c:v>-1.7116899999999999</c:v>
                </c:pt>
                <c:pt idx="33">
                  <c:v>-1.68597</c:v>
                </c:pt>
                <c:pt idx="34">
                  <c:v>-1.6618599999999999</c:v>
                </c:pt>
                <c:pt idx="35">
                  <c:v>-1.6361600000000001</c:v>
                </c:pt>
                <c:pt idx="36">
                  <c:v>-1.6121799999999999</c:v>
                </c:pt>
                <c:pt idx="37">
                  <c:v>-1.5864100000000001</c:v>
                </c:pt>
                <c:pt idx="38">
                  <c:v>-1.5623</c:v>
                </c:pt>
                <c:pt idx="39">
                  <c:v>-1.5365599999999999</c:v>
                </c:pt>
                <c:pt idx="40">
                  <c:v>-1.5123899999999999</c:v>
                </c:pt>
                <c:pt idx="41">
                  <c:v>-1.4866699999999999</c:v>
                </c:pt>
                <c:pt idx="42">
                  <c:v>-1.46258</c:v>
                </c:pt>
                <c:pt idx="43">
                  <c:v>-1.4368799999999999</c:v>
                </c:pt>
                <c:pt idx="44">
                  <c:v>-1.4128400000000001</c:v>
                </c:pt>
                <c:pt idx="45">
                  <c:v>-1.3871199999999999</c:v>
                </c:pt>
                <c:pt idx="46">
                  <c:v>-1.3614299999999999</c:v>
                </c:pt>
                <c:pt idx="47">
                  <c:v>-1.3372999999999999</c:v>
                </c:pt>
                <c:pt idx="48">
                  <c:v>-1.31179</c:v>
                </c:pt>
                <c:pt idx="49">
                  <c:v>-1.2876399999999999</c:v>
                </c:pt>
                <c:pt idx="50">
                  <c:v>-1.26197</c:v>
                </c:pt>
                <c:pt idx="51">
                  <c:v>-1.2378499999999999</c:v>
                </c:pt>
                <c:pt idx="52">
                  <c:v>-1.21221</c:v>
                </c:pt>
                <c:pt idx="53">
                  <c:v>-1.1880999999999999</c:v>
                </c:pt>
                <c:pt idx="54">
                  <c:v>-1.16242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-1.0885899999999999</c:v>
                </c:pt>
                <c:pt idx="58">
                  <c:v>-1.0628599999999999</c:v>
                </c:pt>
                <c:pt idx="59">
                  <c:v>-1.0387900000000001</c:v>
                </c:pt>
                <c:pt idx="60">
                  <c:v>-1.01305</c:v>
                </c:pt>
                <c:pt idx="61">
                  <c:v>-0.98903700000000005</c:v>
                </c:pt>
                <c:pt idx="62">
                  <c:v>-0.96332799999999996</c:v>
                </c:pt>
                <c:pt idx="63">
                  <c:v>-0.93923199999999996</c:v>
                </c:pt>
                <c:pt idx="64">
                  <c:v>-0.91352</c:v>
                </c:pt>
                <c:pt idx="65">
                  <c:v>-0.88800500000000004</c:v>
                </c:pt>
                <c:pt idx="66">
                  <c:v>-0.8639</c:v>
                </c:pt>
                <c:pt idx="67">
                  <c:v>-0.83821400000000001</c:v>
                </c:pt>
                <c:pt idx="68">
                  <c:v>-0.81406100000000003</c:v>
                </c:pt>
                <c:pt idx="69">
                  <c:v>-0.788408</c:v>
                </c:pt>
                <c:pt idx="70">
                  <c:v>-0.76439400000000002</c:v>
                </c:pt>
                <c:pt idx="71">
                  <c:v>-0.73868900000000004</c:v>
                </c:pt>
                <c:pt idx="72">
                  <c:v>-0.71458900000000003</c:v>
                </c:pt>
                <c:pt idx="73">
                  <c:v>-0.68920800000000004</c:v>
                </c:pt>
                <c:pt idx="74">
                  <c:v>-0.66506100000000001</c:v>
                </c:pt>
                <c:pt idx="75">
                  <c:v>-0.63936000000000004</c:v>
                </c:pt>
                <c:pt idx="76">
                  <c:v>-0.61522600000000005</c:v>
                </c:pt>
                <c:pt idx="77">
                  <c:v>-0.58958900000000003</c:v>
                </c:pt>
                <c:pt idx="78">
                  <c:v>-0.56551499999999999</c:v>
                </c:pt>
                <c:pt idx="79">
                  <c:v>-0.53981000000000001</c:v>
                </c:pt>
                <c:pt idx="80">
                  <c:v>-0.51566900000000004</c:v>
                </c:pt>
                <c:pt idx="81">
                  <c:v>-0.49019000000000001</c:v>
                </c:pt>
                <c:pt idx="82">
                  <c:v>-0.46605000000000002</c:v>
                </c:pt>
                <c:pt idx="83">
                  <c:v>-0.44037900000000002</c:v>
                </c:pt>
                <c:pt idx="84">
                  <c:v>-0.41461599999999998</c:v>
                </c:pt>
                <c:pt idx="85">
                  <c:v>-0.390569</c:v>
                </c:pt>
                <c:pt idx="86">
                  <c:v>-0.36486099999999999</c:v>
                </c:pt>
                <c:pt idx="87">
                  <c:v>-0.34077600000000002</c:v>
                </c:pt>
                <c:pt idx="88">
                  <c:v>-0.315077</c:v>
                </c:pt>
                <c:pt idx="89">
                  <c:v>-0.29095500000000002</c:v>
                </c:pt>
                <c:pt idx="90">
                  <c:v>-0.26541100000000001</c:v>
                </c:pt>
                <c:pt idx="91">
                  <c:v>-0.24129500000000001</c:v>
                </c:pt>
                <c:pt idx="92">
                  <c:v>-0.215616</c:v>
                </c:pt>
                <c:pt idx="93">
                  <c:v>-0.19151399999999999</c:v>
                </c:pt>
                <c:pt idx="94">
                  <c:v>-0.16583999999999999</c:v>
                </c:pt>
                <c:pt idx="95">
                  <c:v>-0.14175399999999999</c:v>
                </c:pt>
                <c:pt idx="96">
                  <c:v>-0.116065</c:v>
                </c:pt>
                <c:pt idx="97">
                  <c:v>-9.1934399999999999E-2</c:v>
                </c:pt>
                <c:pt idx="98">
                  <c:v>-6.6420400000000004E-2</c:v>
                </c:pt>
                <c:pt idx="99">
                  <c:v>-4.2295399999999997E-2</c:v>
                </c:pt>
                <c:pt idx="100">
                  <c:v>-1.66058E-2</c:v>
                </c:pt>
                <c:pt idx="101">
                  <c:v>1.6531899999999999E-2</c:v>
                </c:pt>
                <c:pt idx="102">
                  <c:v>4.22697E-2</c:v>
                </c:pt>
                <c:pt idx="103">
                  <c:v>6.6399200000000005E-2</c:v>
                </c:pt>
                <c:pt idx="104">
                  <c:v>9.1914399999999993E-2</c:v>
                </c:pt>
                <c:pt idx="105">
                  <c:v>0.116047</c:v>
                </c:pt>
                <c:pt idx="106">
                  <c:v>0.14178299999999999</c:v>
                </c:pt>
                <c:pt idx="107">
                  <c:v>0.16589499999999999</c:v>
                </c:pt>
                <c:pt idx="108">
                  <c:v>0.19153700000000001</c:v>
                </c:pt>
                <c:pt idx="109">
                  <c:v>0.215672</c:v>
                </c:pt>
                <c:pt idx="110">
                  <c:v>0.24135000000000001</c:v>
                </c:pt>
                <c:pt idx="111">
                  <c:v>0.26547599999999999</c:v>
                </c:pt>
                <c:pt idx="112">
                  <c:v>0.29105199999999998</c:v>
                </c:pt>
                <c:pt idx="113">
                  <c:v>0.31518699999999999</c:v>
                </c:pt>
                <c:pt idx="114">
                  <c:v>0.34086300000000003</c:v>
                </c:pt>
                <c:pt idx="115">
                  <c:v>0.364925</c:v>
                </c:pt>
                <c:pt idx="116">
                  <c:v>0.39063599999999998</c:v>
                </c:pt>
                <c:pt idx="117">
                  <c:v>0.41468899999999997</c:v>
                </c:pt>
                <c:pt idx="118">
                  <c:v>0.44041200000000003</c:v>
                </c:pt>
                <c:pt idx="119">
                  <c:v>0.46612599999999998</c:v>
                </c:pt>
                <c:pt idx="120">
                  <c:v>0.49023699999999998</c:v>
                </c:pt>
                <c:pt idx="121">
                  <c:v>0.51574299999999995</c:v>
                </c:pt>
                <c:pt idx="122">
                  <c:v>0.53988700000000001</c:v>
                </c:pt>
                <c:pt idx="123">
                  <c:v>0.56555100000000003</c:v>
                </c:pt>
                <c:pt idx="124">
                  <c:v>0.589638</c:v>
                </c:pt>
                <c:pt idx="125">
                  <c:v>0.61527799999999999</c:v>
                </c:pt>
                <c:pt idx="126">
                  <c:v>0.63942600000000005</c:v>
                </c:pt>
                <c:pt idx="127">
                  <c:v>0.66510400000000003</c:v>
                </c:pt>
                <c:pt idx="128">
                  <c:v>0.68920999999999999</c:v>
                </c:pt>
                <c:pt idx="129">
                  <c:v>0.71458100000000002</c:v>
                </c:pt>
                <c:pt idx="130">
                  <c:v>0.73868500000000004</c:v>
                </c:pt>
                <c:pt idx="131">
                  <c:v>0.76436400000000004</c:v>
                </c:pt>
                <c:pt idx="132">
                  <c:v>0.78839800000000004</c:v>
                </c:pt>
                <c:pt idx="133">
                  <c:v>0.81404500000000002</c:v>
                </c:pt>
                <c:pt idx="134">
                  <c:v>0.83813099999999996</c:v>
                </c:pt>
                <c:pt idx="135">
                  <c:v>0.86382800000000004</c:v>
                </c:pt>
                <c:pt idx="136">
                  <c:v>0.88793900000000003</c:v>
                </c:pt>
                <c:pt idx="137">
                  <c:v>0.913443</c:v>
                </c:pt>
                <c:pt idx="138">
                  <c:v>0.93918599999999997</c:v>
                </c:pt>
                <c:pt idx="139">
                  <c:v>0.96329399999999998</c:v>
                </c:pt>
                <c:pt idx="140">
                  <c:v>0.98897699999999999</c:v>
                </c:pt>
                <c:pt idx="141">
                  <c:v>1.0129900000000001</c:v>
                </c:pt>
                <c:pt idx="142">
                  <c:v>1.03871</c:v>
                </c:pt>
                <c:pt idx="143">
                  <c:v>1.0628299999999999</c:v>
                </c:pt>
                <c:pt idx="144">
                  <c:v>1.0885499999999999</c:v>
                </c:pt>
                <c:pt idx="145">
                  <c:v>1.11249</c:v>
                </c:pt>
                <c:pt idx="146">
                  <c:v>1.13818</c:v>
                </c:pt>
                <c:pt idx="147">
                  <c:v>1.16228</c:v>
                </c:pt>
                <c:pt idx="148">
                  <c:v>1.18798</c:v>
                </c:pt>
                <c:pt idx="149">
                  <c:v>1.21204</c:v>
                </c:pt>
                <c:pt idx="150">
                  <c:v>1.2377199999999999</c:v>
                </c:pt>
                <c:pt idx="151">
                  <c:v>1.2618499999999999</c:v>
                </c:pt>
                <c:pt idx="152">
                  <c:v>1.28752</c:v>
                </c:pt>
                <c:pt idx="153">
                  <c:v>1.31166</c:v>
                </c:pt>
                <c:pt idx="154">
                  <c:v>1.3371500000000001</c:v>
                </c:pt>
                <c:pt idx="155">
                  <c:v>1.36127</c:v>
                </c:pt>
                <c:pt idx="156">
                  <c:v>1.38693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1.4623900000000001</c:v>
                </c:pt>
                <c:pt idx="160">
                  <c:v>1.48647</c:v>
                </c:pt>
                <c:pt idx="161">
                  <c:v>1.5122100000000001</c:v>
                </c:pt>
                <c:pt idx="162">
                  <c:v>1.53637</c:v>
                </c:pt>
                <c:pt idx="163">
                  <c:v>1.56212</c:v>
                </c:pt>
                <c:pt idx="164">
                  <c:v>1.58619</c:v>
                </c:pt>
                <c:pt idx="165">
                  <c:v>1.61192</c:v>
                </c:pt>
                <c:pt idx="166">
                  <c:v>1.63588</c:v>
                </c:pt>
                <c:pt idx="167">
                  <c:v>1.6616</c:v>
                </c:pt>
                <c:pt idx="168">
                  <c:v>1.6856800000000001</c:v>
                </c:pt>
                <c:pt idx="169">
                  <c:v>1.71139</c:v>
                </c:pt>
                <c:pt idx="170">
                  <c:v>1.7352799999999999</c:v>
                </c:pt>
                <c:pt idx="171">
                  <c:v>1.7609999999999999</c:v>
                </c:pt>
                <c:pt idx="172">
                  <c:v>1.78512</c:v>
                </c:pt>
                <c:pt idx="173">
                  <c:v>1.81081</c:v>
                </c:pt>
                <c:pt idx="174">
                  <c:v>1.83484</c:v>
                </c:pt>
                <c:pt idx="175">
                  <c:v>1.8605799999999999</c:v>
                </c:pt>
                <c:pt idx="176">
                  <c:v>1.88628</c:v>
                </c:pt>
                <c:pt idx="177">
                  <c:v>1.9104099999999999</c:v>
                </c:pt>
                <c:pt idx="178">
                  <c:v>1.9359200000000001</c:v>
                </c:pt>
                <c:pt idx="179">
                  <c:v>1.9600500000000001</c:v>
                </c:pt>
                <c:pt idx="180">
                  <c:v>1.9857499999999999</c:v>
                </c:pt>
                <c:pt idx="181">
                  <c:v>2.0098699999999998</c:v>
                </c:pt>
                <c:pt idx="182">
                  <c:v>2.0355300000000001</c:v>
                </c:pt>
                <c:pt idx="183">
                  <c:v>2.0596199999999998</c:v>
                </c:pt>
                <c:pt idx="184">
                  <c:v>2.08534</c:v>
                </c:pt>
                <c:pt idx="185">
                  <c:v>2.10941</c:v>
                </c:pt>
                <c:pt idx="186">
                  <c:v>2.1351599999999999</c:v>
                </c:pt>
                <c:pt idx="187">
                  <c:v>2.1590799999999999</c:v>
                </c:pt>
                <c:pt idx="188">
                  <c:v>2.1848000000000001</c:v>
                </c:pt>
                <c:pt idx="189">
                  <c:v>2.2089099999999999</c:v>
                </c:pt>
                <c:pt idx="190">
                  <c:v>2.2346200000000001</c:v>
                </c:pt>
                <c:pt idx="191">
                  <c:v>2.25867</c:v>
                </c:pt>
                <c:pt idx="192">
                  <c:v>2.2843900000000001</c:v>
                </c:pt>
                <c:pt idx="193">
                  <c:v>2.3084799999999999</c:v>
                </c:pt>
                <c:pt idx="194">
                  <c:v>2.3342200000000002</c:v>
                </c:pt>
                <c:pt idx="195">
                  <c:v>2.3595700000000002</c:v>
                </c:pt>
                <c:pt idx="196">
                  <c:v>2.3837000000000002</c:v>
                </c:pt>
                <c:pt idx="197">
                  <c:v>2.4094099999999998</c:v>
                </c:pt>
                <c:pt idx="198">
                  <c:v>2.4335499999999999</c:v>
                </c:pt>
                <c:pt idx="199">
                  <c:v>2.4591599999999998</c:v>
                </c:pt>
                <c:pt idx="200">
                  <c:v>2.4831699999999999</c:v>
                </c:pt>
                <c:pt idx="201">
                  <c:v>2.5088300000000001</c:v>
                </c:pt>
              </c:numCache>
            </c:numRef>
          </c:xVal>
          <c:yVal>
            <c:numRef>
              <c:f>'0C'!$H$9:$H$210</c:f>
              <c:numCache>
                <c:formatCode>General</c:formatCode>
                <c:ptCount val="202"/>
                <c:pt idx="0">
                  <c:v>-225.19999999996986</c:v>
                </c:pt>
                <c:pt idx="1">
                  <c:v>-245.59999999997919</c:v>
                </c:pt>
                <c:pt idx="2">
                  <c:v>-243.59999999996606</c:v>
                </c:pt>
                <c:pt idx="3">
                  <c:v>-250.40000000002837</c:v>
                </c:pt>
                <c:pt idx="4">
                  <c:v>-242.79999999996528</c:v>
                </c:pt>
                <c:pt idx="5">
                  <c:v>-246.00000000001288</c:v>
                </c:pt>
                <c:pt idx="6">
                  <c:v>-238.79999999998347</c:v>
                </c:pt>
                <c:pt idx="7">
                  <c:v>-234.79999999997946</c:v>
                </c:pt>
                <c:pt idx="8">
                  <c:v>-229.19999999997387</c:v>
                </c:pt>
                <c:pt idx="9">
                  <c:v>-232.00000000003217</c:v>
                </c:pt>
                <c:pt idx="10">
                  <c:v>-232.00000000000998</c:v>
                </c:pt>
                <c:pt idx="11">
                  <c:v>-223.59999999999047</c:v>
                </c:pt>
                <c:pt idx="12">
                  <c:v>-220.79999999997656</c:v>
                </c:pt>
                <c:pt idx="13">
                  <c:v>-219.99999999997578</c:v>
                </c:pt>
                <c:pt idx="14">
                  <c:v>-215.19999999999317</c:v>
                </c:pt>
                <c:pt idx="15">
                  <c:v>-214.80000000002607</c:v>
                </c:pt>
                <c:pt idx="16">
                  <c:v>-216.00000000001617</c:v>
                </c:pt>
                <c:pt idx="17">
                  <c:v>-205.19999999999428</c:v>
                </c:pt>
                <c:pt idx="18">
                  <c:v>-203.59999999997046</c:v>
                </c:pt>
                <c:pt idx="19">
                  <c:v>-201.20000000003469</c:v>
                </c:pt>
                <c:pt idx="20">
                  <c:v>-203.20000000002557</c:v>
                </c:pt>
                <c:pt idx="21">
                  <c:v>-197.20000000003068</c:v>
                </c:pt>
                <c:pt idx="22">
                  <c:v>-197.20000000007508</c:v>
                </c:pt>
                <c:pt idx="23">
                  <c:v>-193.600000000016</c:v>
                </c:pt>
                <c:pt idx="24">
                  <c:v>-193.20000000000448</c:v>
                </c:pt>
                <c:pt idx="25">
                  <c:v>-193.59999999997157</c:v>
                </c:pt>
                <c:pt idx="26">
                  <c:v>-194.39999999999458</c:v>
                </c:pt>
                <c:pt idx="27">
                  <c:v>-186.40000000003099</c:v>
                </c:pt>
                <c:pt idx="28">
                  <c:v>-185.99999999997507</c:v>
                </c:pt>
                <c:pt idx="29">
                  <c:v>-180.79999999995877</c:v>
                </c:pt>
                <c:pt idx="30">
                  <c:v>-185.60000000000798</c:v>
                </c:pt>
                <c:pt idx="31">
                  <c:v>-176.40000000000987</c:v>
                </c:pt>
                <c:pt idx="32">
                  <c:v>-178.79999999999006</c:v>
                </c:pt>
                <c:pt idx="33">
                  <c:v>-175.59999999994247</c:v>
                </c:pt>
                <c:pt idx="34">
                  <c:v>-179.19999999995719</c:v>
                </c:pt>
                <c:pt idx="35">
                  <c:v>-173.99999999998528</c:v>
                </c:pt>
                <c:pt idx="36">
                  <c:v>-170.00000000000347</c:v>
                </c:pt>
                <c:pt idx="37">
                  <c:v>-170.79999999993765</c:v>
                </c:pt>
                <c:pt idx="38">
                  <c:v>-166.39999999998878</c:v>
                </c:pt>
                <c:pt idx="39">
                  <c:v>-166.40000000003317</c:v>
                </c:pt>
                <c:pt idx="40">
                  <c:v>-165.6000000000102</c:v>
                </c:pt>
                <c:pt idx="41">
                  <c:v>-163.20000000003</c:v>
                </c:pt>
                <c:pt idx="42">
                  <c:v>-161.20000000001687</c:v>
                </c:pt>
                <c:pt idx="43">
                  <c:v>-161.20000000001687</c:v>
                </c:pt>
                <c:pt idx="44">
                  <c:v>-157.60000000000218</c:v>
                </c:pt>
                <c:pt idx="45">
                  <c:v>-154.00000000003186</c:v>
                </c:pt>
                <c:pt idx="46">
                  <c:v>-156.40000000001208</c:v>
                </c:pt>
                <c:pt idx="47">
                  <c:v>-152.00000000001879</c:v>
                </c:pt>
                <c:pt idx="48">
                  <c:v>-145.99999999997948</c:v>
                </c:pt>
                <c:pt idx="49">
                  <c:v>-150.00000000000568</c:v>
                </c:pt>
                <c:pt idx="50">
                  <c:v>-140.8000000000076</c:v>
                </c:pt>
                <c:pt idx="51">
                  <c:v>-144.80000000003378</c:v>
                </c:pt>
                <c:pt idx="52">
                  <c:v>-141.59999999998618</c:v>
                </c:pt>
                <c:pt idx="53">
                  <c:v>-146.80000000000248</c:v>
                </c:pt>
                <c:pt idx="54">
                  <c:v>-141.20000000001912</c:v>
                </c:pt>
                <c:pt idx="55">
                  <c:v>-141.99999999999767</c:v>
                </c:pt>
                <c:pt idx="56">
                  <c:v>-138.7999999999945</c:v>
                </c:pt>
                <c:pt idx="57">
                  <c:v>-138.00000000001586</c:v>
                </c:pt>
                <c:pt idx="58">
                  <c:v>-140.00000000002899</c:v>
                </c:pt>
                <c:pt idx="59">
                  <c:v>-133.19999999996668</c:v>
                </c:pt>
                <c:pt idx="60">
                  <c:v>-134.40000000000117</c:v>
                </c:pt>
                <c:pt idx="61">
                  <c:v>-132.5999999999716</c:v>
                </c:pt>
                <c:pt idx="62">
                  <c:v>-130.40000000001936</c:v>
                </c:pt>
                <c:pt idx="63">
                  <c:v>-125.59999999997018</c:v>
                </c:pt>
                <c:pt idx="64">
                  <c:v>-119.99999999998678</c:v>
                </c:pt>
                <c:pt idx="65">
                  <c:v>-122.99999999996203</c:v>
                </c:pt>
                <c:pt idx="66">
                  <c:v>-119.99999999998678</c:v>
                </c:pt>
                <c:pt idx="67">
                  <c:v>-117.20000000003949</c:v>
                </c:pt>
                <c:pt idx="68">
                  <c:v>-111.79999999999524</c:v>
                </c:pt>
                <c:pt idx="69">
                  <c:v>-110.39999999997718</c:v>
                </c:pt>
                <c:pt idx="70">
                  <c:v>-113.19999999992447</c:v>
                </c:pt>
                <c:pt idx="71">
                  <c:v>-114.19999999997543</c:v>
                </c:pt>
                <c:pt idx="72">
                  <c:v>-106.20000000001184</c:v>
                </c:pt>
                <c:pt idx="73">
                  <c:v>-102.40000000001359</c:v>
                </c:pt>
                <c:pt idx="74">
                  <c:v>-103.79999999994283</c:v>
                </c:pt>
                <c:pt idx="75">
                  <c:v>-103.99999999997078</c:v>
                </c:pt>
                <c:pt idx="76">
                  <c:v>-102.8000000000695</c:v>
                </c:pt>
                <c:pt idx="77">
                  <c:v>-98.199999999959431</c:v>
                </c:pt>
                <c:pt idx="78">
                  <c:v>-93.000000000031946</c:v>
                </c:pt>
                <c:pt idx="79">
                  <c:v>-97.999999999931475</c:v>
                </c:pt>
                <c:pt idx="80">
                  <c:v>-98.200000000048249</c:v>
                </c:pt>
                <c:pt idx="81">
                  <c:v>-93.999999999994088</c:v>
                </c:pt>
                <c:pt idx="82">
                  <c:v>-89.999999999967883</c:v>
                </c:pt>
                <c:pt idx="83">
                  <c:v>-88.199999999982737</c:v>
                </c:pt>
                <c:pt idx="84">
                  <c:v>-92.80000000000399</c:v>
                </c:pt>
                <c:pt idx="85">
                  <c:v>-86.199999999969634</c:v>
                </c:pt>
                <c:pt idx="86">
                  <c:v>-79.800000000052052</c:v>
                </c:pt>
                <c:pt idx="87">
                  <c:v>-76.799999999987989</c:v>
                </c:pt>
                <c:pt idx="88">
                  <c:v>-76.599999999960048</c:v>
                </c:pt>
                <c:pt idx="89">
                  <c:v>-72.99999999998974</c:v>
                </c:pt>
                <c:pt idx="90">
                  <c:v>-73.800000000012744</c:v>
                </c:pt>
                <c:pt idx="91">
                  <c:v>-68.999999999963549</c:v>
                </c:pt>
                <c:pt idx="92">
                  <c:v>-68.800000000024397</c:v>
                </c:pt>
                <c:pt idx="93">
                  <c:v>-57.200000000001694</c:v>
                </c:pt>
                <c:pt idx="94">
                  <c:v>-63.999999999975181</c:v>
                </c:pt>
                <c:pt idx="95">
                  <c:v>-57.200000000001694</c:v>
                </c:pt>
                <c:pt idx="96">
                  <c:v>-58.999999999986841</c:v>
                </c:pt>
                <c:pt idx="97">
                  <c:v>-49.119999999991393</c:v>
                </c:pt>
                <c:pt idx="98">
                  <c:v>-51.919999999938682</c:v>
                </c:pt>
                <c:pt idx="99">
                  <c:v>-40.919999999999845</c:v>
                </c:pt>
                <c:pt idx="100">
                  <c:v>-46.840000000081261</c:v>
                </c:pt>
                <c:pt idx="101">
                  <c:v>-34.379999999956105</c:v>
                </c:pt>
                <c:pt idx="102">
                  <c:v>-33.939999999965657</c:v>
                </c:pt>
                <c:pt idx="103">
                  <c:v>-27.840000000001197</c:v>
                </c:pt>
                <c:pt idx="104">
                  <c:v>-26.879999999973592</c:v>
                </c:pt>
                <c:pt idx="105">
                  <c:v>-21.399999999971442</c:v>
                </c:pt>
                <c:pt idx="106">
                  <c:v>-24.60000000006346</c:v>
                </c:pt>
                <c:pt idx="107">
                  <c:v>-26.999999999954838</c:v>
                </c:pt>
                <c:pt idx="108">
                  <c:v>-19.399999999958339</c:v>
                </c:pt>
                <c:pt idx="109">
                  <c:v>-22.400000000022402</c:v>
                </c:pt>
                <c:pt idx="110">
                  <c:v>-14.000000000002899</c:v>
                </c:pt>
                <c:pt idx="111">
                  <c:v>-15.199999999992997</c:v>
                </c:pt>
                <c:pt idx="112">
                  <c:v>-6.4000000000064006</c:v>
                </c:pt>
                <c:pt idx="113">
                  <c:v>-9.3999999999816435</c:v>
                </c:pt>
                <c:pt idx="114">
                  <c:v>-4.6000000000212538</c:v>
                </c:pt>
                <c:pt idx="115">
                  <c:v>-0.99999999996214228</c:v>
                </c:pt>
                <c:pt idx="116">
                  <c:v>0.79999999993418669</c:v>
                </c:pt>
                <c:pt idx="117">
                  <c:v>-1.7999999999851468</c:v>
                </c:pt>
                <c:pt idx="118">
                  <c:v>9.599999999920783</c:v>
                </c:pt>
                <c:pt idx="119">
                  <c:v>6.7999999999734939</c:v>
                </c:pt>
                <c:pt idx="120">
                  <c:v>12.599999999984846</c:v>
                </c:pt>
                <c:pt idx="121">
                  <c:v>15.400000000020954</c:v>
                </c:pt>
                <c:pt idx="122">
                  <c:v>22.59999999996154</c:v>
                </c:pt>
                <c:pt idx="123">
                  <c:v>25.79999999996474</c:v>
                </c:pt>
                <c:pt idx="124">
                  <c:v>20.4000000000093</c:v>
                </c:pt>
                <c:pt idx="125">
                  <c:v>24.400000000035504</c:v>
                </c:pt>
                <c:pt idx="126">
                  <c:v>26.799999999926882</c:v>
                </c:pt>
                <c:pt idx="127">
                  <c:v>27.199999999982793</c:v>
                </c:pt>
                <c:pt idx="128">
                  <c:v>33.999999999956287</c:v>
                </c:pt>
                <c:pt idx="129">
                  <c:v>39.800000000056457</c:v>
                </c:pt>
                <c:pt idx="130">
                  <c:v>42.999999999970839</c:v>
                </c:pt>
                <c:pt idx="131">
                  <c:v>43.199999999998795</c:v>
                </c:pt>
                <c:pt idx="132">
                  <c:v>48.400000000015098</c:v>
                </c:pt>
                <c:pt idx="133">
                  <c:v>50.999999999934431</c:v>
                </c:pt>
                <c:pt idx="134">
                  <c:v>53.800000000059356</c:v>
                </c:pt>
                <c:pt idx="135">
                  <c:v>58.40000000008061</c:v>
                </c:pt>
                <c:pt idx="136">
                  <c:v>60.199999999976939</c:v>
                </c:pt>
                <c:pt idx="137">
                  <c:v>63.399999999980139</c:v>
                </c:pt>
                <c:pt idx="138">
                  <c:v>66.800000000011309</c:v>
                </c:pt>
                <c:pt idx="139">
                  <c:v>65.200000000054104</c:v>
                </c:pt>
                <c:pt idx="140">
                  <c:v>72.599999999933829</c:v>
                </c:pt>
                <c:pt idx="141">
                  <c:v>73.999999999863064</c:v>
                </c:pt>
                <c:pt idx="142">
                  <c:v>78.000000000066905</c:v>
                </c:pt>
                <c:pt idx="143">
                  <c:v>74.000000000040686</c:v>
                </c:pt>
                <c:pt idx="144">
                  <c:v>78.000000000066905</c:v>
                </c:pt>
                <c:pt idx="145">
                  <c:v>77.999999999889283</c:v>
                </c:pt>
                <c:pt idx="146">
                  <c:v>91.999999999892168</c:v>
                </c:pt>
                <c:pt idx="147">
                  <c:v>88.000000000043599</c:v>
                </c:pt>
                <c:pt idx="148">
                  <c:v>88.000000000043599</c:v>
                </c:pt>
                <c:pt idx="149">
                  <c:v>92.000000000069804</c:v>
                </c:pt>
                <c:pt idx="150">
                  <c:v>96.000000000096009</c:v>
                </c:pt>
                <c:pt idx="151">
                  <c:v>98.000000000020293</c:v>
                </c:pt>
                <c:pt idx="152">
                  <c:v>107.99999999999699</c:v>
                </c:pt>
                <c:pt idx="153">
                  <c:v>103.99999999997078</c:v>
                </c:pt>
                <c:pt idx="154">
                  <c:v>101.99999999986886</c:v>
                </c:pt>
                <c:pt idx="155">
                  <c:v>109.99999999992127</c:v>
                </c:pt>
                <c:pt idx="156">
                  <c:v>110.00000000009891</c:v>
                </c:pt>
                <c:pt idx="157">
                  <c:v>116.0000000000494</c:v>
                </c:pt>
                <c:pt idx="158">
                  <c:v>123.99999999992417</c:v>
                </c:pt>
                <c:pt idx="159">
                  <c:v>121.99999999999989</c:v>
                </c:pt>
                <c:pt idx="160">
                  <c:v>121.99999999999989</c:v>
                </c:pt>
                <c:pt idx="161">
                  <c:v>126.00000000002611</c:v>
                </c:pt>
                <c:pt idx="162">
                  <c:v>130.0000000000523</c:v>
                </c:pt>
                <c:pt idx="163">
                  <c:v>127.99999999995036</c:v>
                </c:pt>
                <c:pt idx="164">
                  <c:v>133.99999999990084</c:v>
                </c:pt>
                <c:pt idx="165">
                  <c:v>132.00000000015422</c:v>
                </c:pt>
                <c:pt idx="166">
                  <c:v>136.00000000000279</c:v>
                </c:pt>
                <c:pt idx="167">
                  <c:v>140.00000000002899</c:v>
                </c:pt>
                <c:pt idx="168">
                  <c:v>140.00000000002899</c:v>
                </c:pt>
                <c:pt idx="169">
                  <c:v>138.00000000010471</c:v>
                </c:pt>
                <c:pt idx="170">
                  <c:v>144.00000000005519</c:v>
                </c:pt>
                <c:pt idx="171">
                  <c:v>155.99999999995617</c:v>
                </c:pt>
                <c:pt idx="172">
                  <c:v>147.99999999990376</c:v>
                </c:pt>
                <c:pt idx="173">
                  <c:v>154.00000000003186</c:v>
                </c:pt>
                <c:pt idx="174">
                  <c:v>159.99999999998238</c:v>
                </c:pt>
                <c:pt idx="175">
                  <c:v>156.00000000013381</c:v>
                </c:pt>
                <c:pt idx="176">
                  <c:v>159.99999999998238</c:v>
                </c:pt>
                <c:pt idx="177">
                  <c:v>158.00000000005809</c:v>
                </c:pt>
                <c:pt idx="178">
                  <c:v>167.99999999985715</c:v>
                </c:pt>
                <c:pt idx="179">
                  <c:v>169.99999999995907</c:v>
                </c:pt>
                <c:pt idx="180">
                  <c:v>166.0000000001105</c:v>
                </c:pt>
                <c:pt idx="181">
                  <c:v>174.00000000016291</c:v>
                </c:pt>
                <c:pt idx="182">
                  <c:v>174.00000000016291</c:v>
                </c:pt>
                <c:pt idx="183">
                  <c:v>172.00000000006099</c:v>
                </c:pt>
                <c:pt idx="184">
                  <c:v>171.99999999988336</c:v>
                </c:pt>
                <c:pt idx="185">
                  <c:v>181.99999999986005</c:v>
                </c:pt>
                <c:pt idx="186">
                  <c:v>179.99999999993577</c:v>
                </c:pt>
                <c:pt idx="187">
                  <c:v>180.0000000001134</c:v>
                </c:pt>
                <c:pt idx="188">
                  <c:v>187.99999999998818</c:v>
                </c:pt>
                <c:pt idx="189">
                  <c:v>182.00000000003769</c:v>
                </c:pt>
                <c:pt idx="190">
                  <c:v>188.00000000016581</c:v>
                </c:pt>
                <c:pt idx="191">
                  <c:v>185.99999999988626</c:v>
                </c:pt>
                <c:pt idx="192">
                  <c:v>189.99999999991246</c:v>
                </c:pt>
                <c:pt idx="193">
                  <c:v>188.00000000016581</c:v>
                </c:pt>
                <c:pt idx="194">
                  <c:v>187.99999999998818</c:v>
                </c:pt>
                <c:pt idx="195">
                  <c:v>190.0000000000901</c:v>
                </c:pt>
                <c:pt idx="196">
                  <c:v>192.00000000001438</c:v>
                </c:pt>
                <c:pt idx="197">
                  <c:v>198.00000000014251</c:v>
                </c:pt>
                <c:pt idx="198">
                  <c:v>193.99999999993867</c:v>
                </c:pt>
                <c:pt idx="199">
                  <c:v>192.00000000001438</c:v>
                </c:pt>
                <c:pt idx="200">
                  <c:v>194.0000000001163</c:v>
                </c:pt>
                <c:pt idx="201">
                  <c:v>198.00000000014251</c:v>
                </c:pt>
              </c:numCache>
            </c:numRef>
          </c:yVal>
          <c:smooth val="1"/>
        </c:ser>
        <c:ser>
          <c:idx val="1"/>
          <c:order val="1"/>
          <c:tx>
            <c:v>Calibrated</c:v>
          </c:tx>
          <c:marker>
            <c:symbol val="none"/>
          </c:marker>
          <c:xVal>
            <c:numRef>
              <c:f>'0C'!$D$9:$D$210</c:f>
              <c:numCache>
                <c:formatCode>General</c:formatCode>
                <c:ptCount val="202"/>
                <c:pt idx="0">
                  <c:v>-2.5098500000000001</c:v>
                </c:pt>
                <c:pt idx="1">
                  <c:v>-2.4838100000000001</c:v>
                </c:pt>
                <c:pt idx="2">
                  <c:v>-2.4596200000000001</c:v>
                </c:pt>
                <c:pt idx="3">
                  <c:v>-2.4338799999999998</c:v>
                </c:pt>
                <c:pt idx="4">
                  <c:v>-2.4097300000000001</c:v>
                </c:pt>
                <c:pt idx="5">
                  <c:v>-2.3839999999999999</c:v>
                </c:pt>
                <c:pt idx="6">
                  <c:v>-2.3598300000000001</c:v>
                </c:pt>
                <c:pt idx="7">
                  <c:v>-2.3344800000000001</c:v>
                </c:pt>
                <c:pt idx="8">
                  <c:v>-2.3087200000000001</c:v>
                </c:pt>
                <c:pt idx="9">
                  <c:v>-2.2846099999999998</c:v>
                </c:pt>
                <c:pt idx="10">
                  <c:v>-2.25888</c:v>
                </c:pt>
                <c:pt idx="11">
                  <c:v>-2.23489</c:v>
                </c:pt>
                <c:pt idx="12">
                  <c:v>-2.2091400000000001</c:v>
                </c:pt>
                <c:pt idx="13">
                  <c:v>-2.1850700000000001</c:v>
                </c:pt>
                <c:pt idx="14">
                  <c:v>-2.15937</c:v>
                </c:pt>
                <c:pt idx="15">
                  <c:v>-2.1354799999999998</c:v>
                </c:pt>
                <c:pt idx="16">
                  <c:v>-2.1097399999999999</c:v>
                </c:pt>
                <c:pt idx="17">
                  <c:v>-2.08568</c:v>
                </c:pt>
                <c:pt idx="18">
                  <c:v>-2.0599400000000001</c:v>
                </c:pt>
                <c:pt idx="19">
                  <c:v>-2.0358399999999999</c:v>
                </c:pt>
                <c:pt idx="20">
                  <c:v>-2.0101499999999999</c:v>
                </c:pt>
                <c:pt idx="21">
                  <c:v>-1.9860599999999999</c:v>
                </c:pt>
                <c:pt idx="22">
                  <c:v>-1.9603699999999999</c:v>
                </c:pt>
                <c:pt idx="23">
                  <c:v>-1.93625</c:v>
                </c:pt>
                <c:pt idx="24">
                  <c:v>-1.9106799999999999</c:v>
                </c:pt>
                <c:pt idx="25">
                  <c:v>-1.8865400000000001</c:v>
                </c:pt>
                <c:pt idx="26">
                  <c:v>-1.86086</c:v>
                </c:pt>
                <c:pt idx="27">
                  <c:v>-1.8351599999999999</c:v>
                </c:pt>
                <c:pt idx="28">
                  <c:v>-1.8111299999999999</c:v>
                </c:pt>
                <c:pt idx="29">
                  <c:v>-1.7854000000000001</c:v>
                </c:pt>
                <c:pt idx="30">
                  <c:v>-1.76129</c:v>
                </c:pt>
                <c:pt idx="31">
                  <c:v>-1.7356</c:v>
                </c:pt>
                <c:pt idx="32">
                  <c:v>-1.7116899999999999</c:v>
                </c:pt>
                <c:pt idx="33">
                  <c:v>-1.68597</c:v>
                </c:pt>
                <c:pt idx="34">
                  <c:v>-1.6618599999999999</c:v>
                </c:pt>
                <c:pt idx="35">
                  <c:v>-1.6361600000000001</c:v>
                </c:pt>
                <c:pt idx="36">
                  <c:v>-1.6121799999999999</c:v>
                </c:pt>
                <c:pt idx="37">
                  <c:v>-1.5864100000000001</c:v>
                </c:pt>
                <c:pt idx="38">
                  <c:v>-1.5623</c:v>
                </c:pt>
                <c:pt idx="39">
                  <c:v>-1.5365599999999999</c:v>
                </c:pt>
                <c:pt idx="40">
                  <c:v>-1.5123899999999999</c:v>
                </c:pt>
                <c:pt idx="41">
                  <c:v>-1.4866699999999999</c:v>
                </c:pt>
                <c:pt idx="42">
                  <c:v>-1.46258</c:v>
                </c:pt>
                <c:pt idx="43">
                  <c:v>-1.4368799999999999</c:v>
                </c:pt>
                <c:pt idx="44">
                  <c:v>-1.4128400000000001</c:v>
                </c:pt>
                <c:pt idx="45">
                  <c:v>-1.3871199999999999</c:v>
                </c:pt>
                <c:pt idx="46">
                  <c:v>-1.3614299999999999</c:v>
                </c:pt>
                <c:pt idx="47">
                  <c:v>-1.3372999999999999</c:v>
                </c:pt>
                <c:pt idx="48">
                  <c:v>-1.31179</c:v>
                </c:pt>
                <c:pt idx="49">
                  <c:v>-1.2876399999999999</c:v>
                </c:pt>
                <c:pt idx="50">
                  <c:v>-1.26197</c:v>
                </c:pt>
                <c:pt idx="51">
                  <c:v>-1.2378499999999999</c:v>
                </c:pt>
                <c:pt idx="52">
                  <c:v>-1.21221</c:v>
                </c:pt>
                <c:pt idx="53">
                  <c:v>-1.1880999999999999</c:v>
                </c:pt>
                <c:pt idx="54">
                  <c:v>-1.16242</c:v>
                </c:pt>
                <c:pt idx="55">
                  <c:v>-1.1383000000000001</c:v>
                </c:pt>
                <c:pt idx="56">
                  <c:v>-1.1125700000000001</c:v>
                </c:pt>
                <c:pt idx="57">
                  <c:v>-1.0885899999999999</c:v>
                </c:pt>
                <c:pt idx="58">
                  <c:v>-1.0628599999999999</c:v>
                </c:pt>
                <c:pt idx="59">
                  <c:v>-1.0387900000000001</c:v>
                </c:pt>
                <c:pt idx="60">
                  <c:v>-1.01305</c:v>
                </c:pt>
                <c:pt idx="61">
                  <c:v>-0.98903700000000005</c:v>
                </c:pt>
                <c:pt idx="62">
                  <c:v>-0.96332799999999996</c:v>
                </c:pt>
                <c:pt idx="63">
                  <c:v>-0.93923199999999996</c:v>
                </c:pt>
                <c:pt idx="64">
                  <c:v>-0.91352</c:v>
                </c:pt>
                <c:pt idx="65">
                  <c:v>-0.88800500000000004</c:v>
                </c:pt>
                <c:pt idx="66">
                  <c:v>-0.8639</c:v>
                </c:pt>
                <c:pt idx="67">
                  <c:v>-0.83821400000000001</c:v>
                </c:pt>
                <c:pt idx="68">
                  <c:v>-0.81406100000000003</c:v>
                </c:pt>
                <c:pt idx="69">
                  <c:v>-0.788408</c:v>
                </c:pt>
                <c:pt idx="70">
                  <c:v>-0.76439400000000002</c:v>
                </c:pt>
                <c:pt idx="71">
                  <c:v>-0.73868900000000004</c:v>
                </c:pt>
                <c:pt idx="72">
                  <c:v>-0.71458900000000003</c:v>
                </c:pt>
                <c:pt idx="73">
                  <c:v>-0.68920800000000004</c:v>
                </c:pt>
                <c:pt idx="74">
                  <c:v>-0.66506100000000001</c:v>
                </c:pt>
                <c:pt idx="75">
                  <c:v>-0.63936000000000004</c:v>
                </c:pt>
                <c:pt idx="76">
                  <c:v>-0.61522600000000005</c:v>
                </c:pt>
                <c:pt idx="77">
                  <c:v>-0.58958900000000003</c:v>
                </c:pt>
                <c:pt idx="78">
                  <c:v>-0.56551499999999999</c:v>
                </c:pt>
                <c:pt idx="79">
                  <c:v>-0.53981000000000001</c:v>
                </c:pt>
                <c:pt idx="80">
                  <c:v>-0.51566900000000004</c:v>
                </c:pt>
                <c:pt idx="81">
                  <c:v>-0.49019000000000001</c:v>
                </c:pt>
                <c:pt idx="82">
                  <c:v>-0.46605000000000002</c:v>
                </c:pt>
                <c:pt idx="83">
                  <c:v>-0.44037900000000002</c:v>
                </c:pt>
                <c:pt idx="84">
                  <c:v>-0.41461599999999998</c:v>
                </c:pt>
                <c:pt idx="85">
                  <c:v>-0.390569</c:v>
                </c:pt>
                <c:pt idx="86">
                  <c:v>-0.36486099999999999</c:v>
                </c:pt>
                <c:pt idx="87">
                  <c:v>-0.34077600000000002</c:v>
                </c:pt>
                <c:pt idx="88">
                  <c:v>-0.315077</c:v>
                </c:pt>
                <c:pt idx="89">
                  <c:v>-0.29095500000000002</c:v>
                </c:pt>
                <c:pt idx="90">
                  <c:v>-0.26541100000000001</c:v>
                </c:pt>
                <c:pt idx="91">
                  <c:v>-0.24129500000000001</c:v>
                </c:pt>
                <c:pt idx="92">
                  <c:v>-0.215616</c:v>
                </c:pt>
                <c:pt idx="93">
                  <c:v>-0.19151399999999999</c:v>
                </c:pt>
                <c:pt idx="94">
                  <c:v>-0.16583999999999999</c:v>
                </c:pt>
                <c:pt idx="95">
                  <c:v>-0.14175399999999999</c:v>
                </c:pt>
                <c:pt idx="96">
                  <c:v>-0.116065</c:v>
                </c:pt>
                <c:pt idx="97">
                  <c:v>-9.1934399999999999E-2</c:v>
                </c:pt>
                <c:pt idx="98">
                  <c:v>-6.6420400000000004E-2</c:v>
                </c:pt>
                <c:pt idx="99">
                  <c:v>-4.2295399999999997E-2</c:v>
                </c:pt>
                <c:pt idx="100">
                  <c:v>-1.66058E-2</c:v>
                </c:pt>
                <c:pt idx="101">
                  <c:v>1.6531899999999999E-2</c:v>
                </c:pt>
                <c:pt idx="102">
                  <c:v>4.22697E-2</c:v>
                </c:pt>
                <c:pt idx="103">
                  <c:v>6.6399200000000005E-2</c:v>
                </c:pt>
                <c:pt idx="104">
                  <c:v>9.1914399999999993E-2</c:v>
                </c:pt>
                <c:pt idx="105">
                  <c:v>0.116047</c:v>
                </c:pt>
                <c:pt idx="106">
                  <c:v>0.14178299999999999</c:v>
                </c:pt>
                <c:pt idx="107">
                  <c:v>0.16589499999999999</c:v>
                </c:pt>
                <c:pt idx="108">
                  <c:v>0.19153700000000001</c:v>
                </c:pt>
                <c:pt idx="109">
                  <c:v>0.215672</c:v>
                </c:pt>
                <c:pt idx="110">
                  <c:v>0.24135000000000001</c:v>
                </c:pt>
                <c:pt idx="111">
                  <c:v>0.26547599999999999</c:v>
                </c:pt>
                <c:pt idx="112">
                  <c:v>0.29105199999999998</c:v>
                </c:pt>
                <c:pt idx="113">
                  <c:v>0.31518699999999999</c:v>
                </c:pt>
                <c:pt idx="114">
                  <c:v>0.34086300000000003</c:v>
                </c:pt>
                <c:pt idx="115">
                  <c:v>0.364925</c:v>
                </c:pt>
                <c:pt idx="116">
                  <c:v>0.39063599999999998</c:v>
                </c:pt>
                <c:pt idx="117">
                  <c:v>0.41468899999999997</c:v>
                </c:pt>
                <c:pt idx="118">
                  <c:v>0.44041200000000003</c:v>
                </c:pt>
                <c:pt idx="119">
                  <c:v>0.46612599999999998</c:v>
                </c:pt>
                <c:pt idx="120">
                  <c:v>0.49023699999999998</c:v>
                </c:pt>
                <c:pt idx="121">
                  <c:v>0.51574299999999995</c:v>
                </c:pt>
                <c:pt idx="122">
                  <c:v>0.53988700000000001</c:v>
                </c:pt>
                <c:pt idx="123">
                  <c:v>0.56555100000000003</c:v>
                </c:pt>
                <c:pt idx="124">
                  <c:v>0.589638</c:v>
                </c:pt>
                <c:pt idx="125">
                  <c:v>0.61527799999999999</c:v>
                </c:pt>
                <c:pt idx="126">
                  <c:v>0.63942600000000005</c:v>
                </c:pt>
                <c:pt idx="127">
                  <c:v>0.66510400000000003</c:v>
                </c:pt>
                <c:pt idx="128">
                  <c:v>0.68920999999999999</c:v>
                </c:pt>
                <c:pt idx="129">
                  <c:v>0.71458100000000002</c:v>
                </c:pt>
                <c:pt idx="130">
                  <c:v>0.73868500000000004</c:v>
                </c:pt>
                <c:pt idx="131">
                  <c:v>0.76436400000000004</c:v>
                </c:pt>
                <c:pt idx="132">
                  <c:v>0.78839800000000004</c:v>
                </c:pt>
                <c:pt idx="133">
                  <c:v>0.81404500000000002</c:v>
                </c:pt>
                <c:pt idx="134">
                  <c:v>0.83813099999999996</c:v>
                </c:pt>
                <c:pt idx="135">
                  <c:v>0.86382800000000004</c:v>
                </c:pt>
                <c:pt idx="136">
                  <c:v>0.88793900000000003</c:v>
                </c:pt>
                <c:pt idx="137">
                  <c:v>0.913443</c:v>
                </c:pt>
                <c:pt idx="138">
                  <c:v>0.93918599999999997</c:v>
                </c:pt>
                <c:pt idx="139">
                  <c:v>0.96329399999999998</c:v>
                </c:pt>
                <c:pt idx="140">
                  <c:v>0.98897699999999999</c:v>
                </c:pt>
                <c:pt idx="141">
                  <c:v>1.0129900000000001</c:v>
                </c:pt>
                <c:pt idx="142">
                  <c:v>1.03871</c:v>
                </c:pt>
                <c:pt idx="143">
                  <c:v>1.0628299999999999</c:v>
                </c:pt>
                <c:pt idx="144">
                  <c:v>1.0885499999999999</c:v>
                </c:pt>
                <c:pt idx="145">
                  <c:v>1.11249</c:v>
                </c:pt>
                <c:pt idx="146">
                  <c:v>1.13818</c:v>
                </c:pt>
                <c:pt idx="147">
                  <c:v>1.16228</c:v>
                </c:pt>
                <c:pt idx="148">
                  <c:v>1.18798</c:v>
                </c:pt>
                <c:pt idx="149">
                  <c:v>1.21204</c:v>
                </c:pt>
                <c:pt idx="150">
                  <c:v>1.2377199999999999</c:v>
                </c:pt>
                <c:pt idx="151">
                  <c:v>1.2618499999999999</c:v>
                </c:pt>
                <c:pt idx="152">
                  <c:v>1.28752</c:v>
                </c:pt>
                <c:pt idx="153">
                  <c:v>1.31166</c:v>
                </c:pt>
                <c:pt idx="154">
                  <c:v>1.3371500000000001</c:v>
                </c:pt>
                <c:pt idx="155">
                  <c:v>1.36127</c:v>
                </c:pt>
                <c:pt idx="156">
                  <c:v>1.38693</c:v>
                </c:pt>
                <c:pt idx="157">
                  <c:v>1.4126399999999999</c:v>
                </c:pt>
                <c:pt idx="158">
                  <c:v>1.43668</c:v>
                </c:pt>
                <c:pt idx="159">
                  <c:v>1.4623900000000001</c:v>
                </c:pt>
                <c:pt idx="160">
                  <c:v>1.48647</c:v>
                </c:pt>
                <c:pt idx="161">
                  <c:v>1.5122100000000001</c:v>
                </c:pt>
                <c:pt idx="162">
                  <c:v>1.53637</c:v>
                </c:pt>
                <c:pt idx="163">
                  <c:v>1.56212</c:v>
                </c:pt>
                <c:pt idx="164">
                  <c:v>1.58619</c:v>
                </c:pt>
                <c:pt idx="165">
                  <c:v>1.61192</c:v>
                </c:pt>
                <c:pt idx="166">
                  <c:v>1.63588</c:v>
                </c:pt>
                <c:pt idx="167">
                  <c:v>1.6616</c:v>
                </c:pt>
                <c:pt idx="168">
                  <c:v>1.6856800000000001</c:v>
                </c:pt>
                <c:pt idx="169">
                  <c:v>1.71139</c:v>
                </c:pt>
                <c:pt idx="170">
                  <c:v>1.7352799999999999</c:v>
                </c:pt>
                <c:pt idx="171">
                  <c:v>1.7609999999999999</c:v>
                </c:pt>
                <c:pt idx="172">
                  <c:v>1.78512</c:v>
                </c:pt>
                <c:pt idx="173">
                  <c:v>1.81081</c:v>
                </c:pt>
                <c:pt idx="174">
                  <c:v>1.83484</c:v>
                </c:pt>
                <c:pt idx="175">
                  <c:v>1.8605799999999999</c:v>
                </c:pt>
                <c:pt idx="176">
                  <c:v>1.88628</c:v>
                </c:pt>
                <c:pt idx="177">
                  <c:v>1.9104099999999999</c:v>
                </c:pt>
                <c:pt idx="178">
                  <c:v>1.9359200000000001</c:v>
                </c:pt>
                <c:pt idx="179">
                  <c:v>1.9600500000000001</c:v>
                </c:pt>
                <c:pt idx="180">
                  <c:v>1.9857499999999999</c:v>
                </c:pt>
                <c:pt idx="181">
                  <c:v>2.0098699999999998</c:v>
                </c:pt>
                <c:pt idx="182">
                  <c:v>2.0355300000000001</c:v>
                </c:pt>
                <c:pt idx="183">
                  <c:v>2.0596199999999998</c:v>
                </c:pt>
                <c:pt idx="184">
                  <c:v>2.08534</c:v>
                </c:pt>
                <c:pt idx="185">
                  <c:v>2.10941</c:v>
                </c:pt>
                <c:pt idx="186">
                  <c:v>2.1351599999999999</c:v>
                </c:pt>
                <c:pt idx="187">
                  <c:v>2.1590799999999999</c:v>
                </c:pt>
                <c:pt idx="188">
                  <c:v>2.1848000000000001</c:v>
                </c:pt>
                <c:pt idx="189">
                  <c:v>2.2089099999999999</c:v>
                </c:pt>
                <c:pt idx="190">
                  <c:v>2.2346200000000001</c:v>
                </c:pt>
                <c:pt idx="191">
                  <c:v>2.25867</c:v>
                </c:pt>
                <c:pt idx="192">
                  <c:v>2.2843900000000001</c:v>
                </c:pt>
                <c:pt idx="193">
                  <c:v>2.3084799999999999</c:v>
                </c:pt>
                <c:pt idx="194">
                  <c:v>2.3342200000000002</c:v>
                </c:pt>
                <c:pt idx="195">
                  <c:v>2.3595700000000002</c:v>
                </c:pt>
                <c:pt idx="196">
                  <c:v>2.3837000000000002</c:v>
                </c:pt>
                <c:pt idx="197">
                  <c:v>2.4094099999999998</c:v>
                </c:pt>
                <c:pt idx="198">
                  <c:v>2.4335499999999999</c:v>
                </c:pt>
                <c:pt idx="199">
                  <c:v>2.4591599999999998</c:v>
                </c:pt>
                <c:pt idx="200">
                  <c:v>2.4831699999999999</c:v>
                </c:pt>
                <c:pt idx="201">
                  <c:v>2.5088300000000001</c:v>
                </c:pt>
              </c:numCache>
            </c:numRef>
          </c:xVal>
          <c:yVal>
            <c:numRef>
              <c:f>'0C'!$L$9:$L$210</c:f>
              <c:numCache>
                <c:formatCode>General</c:formatCode>
                <c:ptCount val="202"/>
                <c:pt idx="0">
                  <c:v>93.4755464903958</c:v>
                </c:pt>
                <c:pt idx="1">
                  <c:v>70.994388931877594</c:v>
                </c:pt>
                <c:pt idx="2">
                  <c:v>71.052681286110086</c:v>
                </c:pt>
                <c:pt idx="3">
                  <c:v>62.190138445439302</c:v>
                </c:pt>
                <c:pt idx="4">
                  <c:v>67.849393629981762</c:v>
                </c:pt>
                <c:pt idx="5">
                  <c:v>62.586208902515324</c:v>
                </c:pt>
                <c:pt idx="6">
                  <c:v>67.844019841634122</c:v>
                </c:pt>
                <c:pt idx="7">
                  <c:v>69.808436247709153</c:v>
                </c:pt>
                <c:pt idx="8">
                  <c:v>73.339314067166754</c:v>
                </c:pt>
                <c:pt idx="9">
                  <c:v>68.605950950040295</c:v>
                </c:pt>
                <c:pt idx="10">
                  <c:v>66.541482449000711</c:v>
                </c:pt>
                <c:pt idx="11">
                  <c:v>73.013254426568253</c:v>
                </c:pt>
                <c:pt idx="12">
                  <c:v>73.746057906509677</c:v>
                </c:pt>
                <c:pt idx="13">
                  <c:v>72.614459978215251</c:v>
                </c:pt>
                <c:pt idx="14">
                  <c:v>75.350472892266041</c:v>
                </c:pt>
                <c:pt idx="15">
                  <c:v>73.833477889206904</c:v>
                </c:pt>
                <c:pt idx="16">
                  <c:v>70.568688444749839</c:v>
                </c:pt>
                <c:pt idx="17">
                  <c:v>79.433881082358042</c:v>
                </c:pt>
                <c:pt idx="18">
                  <c:v>78.967968335952321</c:v>
                </c:pt>
                <c:pt idx="19">
                  <c:v>79.433321445177</c:v>
                </c:pt>
                <c:pt idx="20">
                  <c:v>75.372864736777956</c:v>
                </c:pt>
                <c:pt idx="21">
                  <c:v>79.437575959273588</c:v>
                </c:pt>
                <c:pt idx="22">
                  <c:v>77.376316892285857</c:v>
                </c:pt>
                <c:pt idx="23">
                  <c:v>79.039583869455754</c:v>
                </c:pt>
                <c:pt idx="24">
                  <c:v>77.387792633176744</c:v>
                </c:pt>
                <c:pt idx="25">
                  <c:v>75.051059610320436</c:v>
                </c:pt>
                <c:pt idx="26">
                  <c:v>72.190923845294463</c:v>
                </c:pt>
                <c:pt idx="27">
                  <c:v>78.125652985683303</c:v>
                </c:pt>
                <c:pt idx="28">
                  <c:v>76.597424963287253</c:v>
                </c:pt>
                <c:pt idx="29">
                  <c:v>79.730870330019243</c:v>
                </c:pt>
                <c:pt idx="30">
                  <c:v>72.998309571481457</c:v>
                </c:pt>
                <c:pt idx="31">
                  <c:v>80.133359655265579</c:v>
                </c:pt>
                <c:pt idx="32">
                  <c:v>75.815883237151382</c:v>
                </c:pt>
                <c:pt idx="33">
                  <c:v>76.950933321029424</c:v>
                </c:pt>
                <c:pt idx="34">
                  <c:v>71.417891147396162</c:v>
                </c:pt>
                <c:pt idx="35">
                  <c:v>74.553743589689248</c:v>
                </c:pt>
                <c:pt idx="36">
                  <c:v>76.628083114504975</c:v>
                </c:pt>
                <c:pt idx="37">
                  <c:v>73.760726122795717</c:v>
                </c:pt>
                <c:pt idx="38">
                  <c:v>76.224474514985374</c:v>
                </c:pt>
                <c:pt idx="39">
                  <c:v>74.159203655366213</c:v>
                </c:pt>
                <c:pt idx="40">
                  <c:v>73.019582141764516</c:v>
                </c:pt>
                <c:pt idx="41">
                  <c:v>73.35495316898033</c:v>
                </c:pt>
                <c:pt idx="42">
                  <c:v>73.421269108520093</c:v>
                </c:pt>
                <c:pt idx="43">
                  <c:v>71.359207683041603</c:v>
                </c:pt>
                <c:pt idx="44">
                  <c:v>73.028893528448435</c:v>
                </c:pt>
                <c:pt idx="45">
                  <c:v>74.563783140524365</c:v>
                </c:pt>
                <c:pt idx="46">
                  <c:v>70.103486903816403</c:v>
                </c:pt>
                <c:pt idx="47">
                  <c:v>72.565630578980134</c:v>
                </c:pt>
                <c:pt idx="48">
                  <c:v>76.51640689005923</c:v>
                </c:pt>
                <c:pt idx="49">
                  <c:v>70.580315753954181</c:v>
                </c:pt>
                <c:pt idx="50">
                  <c:v>77.716970554853049</c:v>
                </c:pt>
                <c:pt idx="51">
                  <c:v>71.783286494353504</c:v>
                </c:pt>
                <c:pt idx="52">
                  <c:v>72.924755446468481</c:v>
                </c:pt>
                <c:pt idx="53">
                  <c:v>65.792355159643989</c:v>
                </c:pt>
                <c:pt idx="54">
                  <c:v>69.329651847338525</c:v>
                </c:pt>
                <c:pt idx="55">
                  <c:v>66.594684013221439</c:v>
                </c:pt>
                <c:pt idx="56">
                  <c:v>67.728931738519904</c:v>
                </c:pt>
                <c:pt idx="57">
                  <c:v>66.604555036997581</c:v>
                </c:pt>
                <c:pt idx="58">
                  <c:v>62.54088889443566</c:v>
                </c:pt>
                <c:pt idx="59">
                  <c:v>67.40688389061944</c:v>
                </c:pt>
                <c:pt idx="60">
                  <c:v>64.142094446095754</c:v>
                </c:pt>
                <c:pt idx="61">
                  <c:v>64.014668782164108</c:v>
                </c:pt>
                <c:pt idx="62">
                  <c:v>64.151002639700749</c:v>
                </c:pt>
                <c:pt idx="63">
                  <c:v>67.015713862161874</c:v>
                </c:pt>
                <c:pt idx="64">
                  <c:v>70.550443002570518</c:v>
                </c:pt>
                <c:pt idx="65">
                  <c:v>65.504428747775734</c:v>
                </c:pt>
                <c:pt idx="66">
                  <c:v>66.569139970162894</c:v>
                </c:pt>
                <c:pt idx="67">
                  <c:v>67.307078544587284</c:v>
                </c:pt>
                <c:pt idx="68">
                  <c:v>70.766975616010086</c:v>
                </c:pt>
                <c:pt idx="69">
                  <c:v>70.108123624645913</c:v>
                </c:pt>
                <c:pt idx="70">
                  <c:v>65.382463149621373</c:v>
                </c:pt>
                <c:pt idx="71">
                  <c:v>62.320401723958689</c:v>
                </c:pt>
                <c:pt idx="72">
                  <c:v>68.383508229441503</c:v>
                </c:pt>
                <c:pt idx="73">
                  <c:v>70.145517559883075</c:v>
                </c:pt>
                <c:pt idx="74">
                  <c:v>66.808624065384237</c:v>
                </c:pt>
                <c:pt idx="75">
                  <c:v>64.546562639744565</c:v>
                </c:pt>
                <c:pt idx="76">
                  <c:v>63.80966914516506</c:v>
                </c:pt>
                <c:pt idx="77">
                  <c:v>66.350817153981723</c:v>
                </c:pt>
                <c:pt idx="78">
                  <c:v>69.617133093391459</c:v>
                </c:pt>
                <c:pt idx="79">
                  <c:v>62.556676385128178</c:v>
                </c:pt>
                <c:pt idx="80">
                  <c:v>60.419782890264173</c:v>
                </c:pt>
                <c:pt idx="81">
                  <c:v>62.573768635498794</c:v>
                </c:pt>
                <c:pt idx="82">
                  <c:v>64.635270423885061</c:v>
                </c:pt>
                <c:pt idx="83">
                  <c:v>64.374813715506463</c:v>
                </c:pt>
                <c:pt idx="84">
                  <c:v>57.709542855910456</c:v>
                </c:pt>
                <c:pt idx="85">
                  <c:v>62.3774635124974</c:v>
                </c:pt>
                <c:pt idx="86">
                  <c:v>66.712192652751412</c:v>
                </c:pt>
                <c:pt idx="87">
                  <c:v>67.778508592475362</c:v>
                </c:pt>
                <c:pt idx="88">
                  <c:v>65.916447166891601</c:v>
                </c:pt>
                <c:pt idx="89">
                  <c:v>67.579553672292292</c:v>
                </c:pt>
                <c:pt idx="90">
                  <c:v>64.730329983397894</c:v>
                </c:pt>
                <c:pt idx="91">
                  <c:v>67.593436488877501</c:v>
                </c:pt>
                <c:pt idx="92">
                  <c:v>65.732979780275258</c:v>
                </c:pt>
                <c:pt idx="93">
                  <c:v>75.394481568746841</c:v>
                </c:pt>
                <c:pt idx="94">
                  <c:v>66.537234294461456</c:v>
                </c:pt>
                <c:pt idx="95">
                  <c:v>71.401945516935683</c:v>
                </c:pt>
                <c:pt idx="96">
                  <c:v>67.541488808586791</c:v>
                </c:pt>
                <c:pt idx="97">
                  <c:v>75.481385879783147</c:v>
                </c:pt>
                <c:pt idx="98">
                  <c:v>70.635371624927501</c:v>
                </c:pt>
                <c:pt idx="99">
                  <c:v>79.695268696244881</c:v>
                </c:pt>
                <c:pt idx="100">
                  <c:v>71.716416704781238</c:v>
                </c:pt>
                <c:pt idx="101">
                  <c:v>81.512586381027319</c:v>
                </c:pt>
                <c:pt idx="102">
                  <c:v>79.887315521354196</c:v>
                </c:pt>
                <c:pt idx="103">
                  <c:v>84.048817309678725</c:v>
                </c:pt>
                <c:pt idx="104">
                  <c:v>82.961198337727637</c:v>
                </c:pt>
                <c:pt idx="105">
                  <c:v>86.502700126089849</c:v>
                </c:pt>
                <c:pt idx="106">
                  <c:v>81.239033983404596</c:v>
                </c:pt>
                <c:pt idx="107">
                  <c:v>76.905349923173105</c:v>
                </c:pt>
                <c:pt idx="108">
                  <c:v>82.444893214717041</c:v>
                </c:pt>
                <c:pt idx="109">
                  <c:v>77.509604437064894</c:v>
                </c:pt>
                <c:pt idx="110">
                  <c:v>83.845938294668798</c:v>
                </c:pt>
                <c:pt idx="111">
                  <c:v>80.710649517179434</c:v>
                </c:pt>
                <c:pt idx="112">
                  <c:v>87.455006959924475</c:v>
                </c:pt>
                <c:pt idx="113">
                  <c:v>82.519718182361146</c:v>
                </c:pt>
                <c:pt idx="114">
                  <c:v>85.257656756798639</c:v>
                </c:pt>
                <c:pt idx="115">
                  <c:v>86.925577413499155</c:v>
                </c:pt>
                <c:pt idx="116">
                  <c:v>86.661911270891068</c:v>
                </c:pt>
                <c:pt idx="117">
                  <c:v>82.133041361664993</c:v>
                </c:pt>
                <c:pt idx="118">
                  <c:v>91.464561067766681</c:v>
                </c:pt>
                <c:pt idx="119">
                  <c:v>86.602499642474129</c:v>
                </c:pt>
                <c:pt idx="120">
                  <c:v>90.465606147915878</c:v>
                </c:pt>
                <c:pt idx="121">
                  <c:v>91.217987175973292</c:v>
                </c:pt>
                <c:pt idx="122">
                  <c:v>96.477884247114787</c:v>
                </c:pt>
                <c:pt idx="123">
                  <c:v>97.61742753884306</c:v>
                </c:pt>
                <c:pt idx="124">
                  <c:v>90.286952912421725</c:v>
                </c:pt>
                <c:pt idx="125">
                  <c:v>92.228100921154521</c:v>
                </c:pt>
                <c:pt idx="126">
                  <c:v>92.68960270940596</c:v>
                </c:pt>
                <c:pt idx="127">
                  <c:v>91.029146001009309</c:v>
                </c:pt>
                <c:pt idx="128">
                  <c:v>95.8922525064132</c:v>
                </c:pt>
                <c:pt idx="129">
                  <c:v>99.654261836956692</c:v>
                </c:pt>
                <c:pt idx="130">
                  <c:v>100.91897305937181</c:v>
                </c:pt>
                <c:pt idx="131">
                  <c:v>99.058516351036019</c:v>
                </c:pt>
                <c:pt idx="132">
                  <c:v>102.32804172467524</c:v>
                </c:pt>
                <c:pt idx="133">
                  <c:v>102.86918973330117</c:v>
                </c:pt>
                <c:pt idx="134">
                  <c:v>103.73550567281953</c:v>
                </c:pt>
                <c:pt idx="135">
                  <c:v>106.27183953042518</c:v>
                </c:pt>
                <c:pt idx="136">
                  <c:v>106.13655075282225</c:v>
                </c:pt>
                <c:pt idx="137">
                  <c:v>107.28893178084675</c:v>
                </c:pt>
                <c:pt idx="138">
                  <c:v>108.622056204144</c:v>
                </c:pt>
                <c:pt idx="139">
                  <c:v>105.0883721438467</c:v>
                </c:pt>
                <c:pt idx="140">
                  <c:v>110.42470600122201</c:v>
                </c:pt>
                <c:pt idx="141">
                  <c:v>109.8974408087372</c:v>
                </c:pt>
                <c:pt idx="142">
                  <c:v>111.83216994936629</c:v>
                </c:pt>
                <c:pt idx="143">
                  <c:v>105.89848588899997</c:v>
                </c:pt>
                <c:pt idx="144">
                  <c:v>107.83321502927379</c:v>
                </c:pt>
                <c:pt idx="145">
                  <c:v>105.91236870514109</c:v>
                </c:pt>
                <c:pt idx="146">
                  <c:v>117.8454931284989</c:v>
                </c:pt>
                <c:pt idx="147">
                  <c:v>111.91341378538056</c:v>
                </c:pt>
                <c:pt idx="148">
                  <c:v>109.85135235976884</c:v>
                </c:pt>
                <c:pt idx="149">
                  <c:v>111.91927301652527</c:v>
                </c:pt>
                <c:pt idx="150">
                  <c:v>113.85721159093976</c:v>
                </c:pt>
                <c:pt idx="151">
                  <c:v>113.92031809638326</c:v>
                </c:pt>
                <c:pt idx="152">
                  <c:v>121.85665195385553</c:v>
                </c:pt>
                <c:pt idx="153">
                  <c:v>115.92136317624124</c:v>
                </c:pt>
                <c:pt idx="154">
                  <c:v>111.8769536383013</c:v>
                </c:pt>
                <c:pt idx="155">
                  <c:v>117.93845542680259</c:v>
                </c:pt>
                <c:pt idx="156">
                  <c:v>115.87960343550918</c:v>
                </c:pt>
                <c:pt idx="157">
                  <c:v>119.81433257588492</c:v>
                </c:pt>
                <c:pt idx="158">
                  <c:v>125.88225323231228</c:v>
                </c:pt>
                <c:pt idx="159">
                  <c:v>121.82019180695391</c:v>
                </c:pt>
                <c:pt idx="160">
                  <c:v>119.8881124635065</c:v>
                </c:pt>
                <c:pt idx="161">
                  <c:v>121.82123688688762</c:v>
                </c:pt>
                <c:pt idx="162">
                  <c:v>123.88113395829238</c:v>
                </c:pt>
                <c:pt idx="163">
                  <c:v>119.81586309861569</c:v>
                </c:pt>
                <c:pt idx="164">
                  <c:v>123.88217903804843</c:v>
                </c:pt>
                <c:pt idx="165">
                  <c:v>119.81851289579737</c:v>
                </c:pt>
                <c:pt idx="166">
                  <c:v>121.89445713755021</c:v>
                </c:pt>
                <c:pt idx="167">
                  <c:v>123.82918627800164</c:v>
                </c:pt>
                <c:pt idx="168">
                  <c:v>121.89710693455424</c:v>
                </c:pt>
                <c:pt idx="169">
                  <c:v>117.83504550919588</c:v>
                </c:pt>
                <c:pt idx="170">
                  <c:v>121.91580390226164</c:v>
                </c:pt>
                <c:pt idx="171">
                  <c:v>131.8473236084472</c:v>
                </c:pt>
                <c:pt idx="172">
                  <c:v>121.91524426494738</c:v>
                </c:pt>
                <c:pt idx="173">
                  <c:v>125.8515781225711</c:v>
                </c:pt>
                <c:pt idx="174">
                  <c:v>129.9211034961445</c:v>
                </c:pt>
                <c:pt idx="175">
                  <c:v>123.85743735379151</c:v>
                </c:pt>
                <c:pt idx="176">
                  <c:v>125.79377121113566</c:v>
                </c:pt>
                <c:pt idx="177">
                  <c:v>121.85848243362329</c:v>
                </c:pt>
                <c:pt idx="178">
                  <c:v>129.80765402730299</c:v>
                </c:pt>
                <c:pt idx="179">
                  <c:v>129.87076053292412</c:v>
                </c:pt>
                <c:pt idx="180">
                  <c:v>123.81030382453419</c:v>
                </c:pt>
                <c:pt idx="181">
                  <c:v>129.87180561303546</c:v>
                </c:pt>
                <c:pt idx="182">
                  <c:v>127.81295362174205</c:v>
                </c:pt>
                <c:pt idx="183">
                  <c:v>123.88087427819272</c:v>
                </c:pt>
                <c:pt idx="184">
                  <c:v>121.81720813551067</c:v>
                </c:pt>
                <c:pt idx="185">
                  <c:v>129.88191935789928</c:v>
                </c:pt>
                <c:pt idx="186">
                  <c:v>125.81664849840024</c:v>
                </c:pt>
                <c:pt idx="187">
                  <c:v>123.89740689169315</c:v>
                </c:pt>
                <c:pt idx="188">
                  <c:v>129.83053131492284</c:v>
                </c:pt>
                <c:pt idx="189">
                  <c:v>121.89845197152493</c:v>
                </c:pt>
                <c:pt idx="190">
                  <c:v>125.83318111207829</c:v>
                </c:pt>
                <c:pt idx="191">
                  <c:v>121.90431120249201</c:v>
                </c:pt>
                <c:pt idx="192">
                  <c:v>123.83904034294346</c:v>
                </c:pt>
                <c:pt idx="193">
                  <c:v>119.9069609997494</c:v>
                </c:pt>
                <c:pt idx="194">
                  <c:v>117.84169013999701</c:v>
                </c:pt>
                <c:pt idx="195">
                  <c:v>117.80690890468293</c:v>
                </c:pt>
                <c:pt idx="196">
                  <c:v>117.87001540994879</c:v>
                </c:pt>
                <c:pt idx="197">
                  <c:v>121.80474455050216</c:v>
                </c:pt>
                <c:pt idx="198">
                  <c:v>115.86945577288787</c:v>
                </c:pt>
                <c:pt idx="199">
                  <c:v>111.81541793270355</c:v>
                </c:pt>
                <c:pt idx="200">
                  <c:v>111.88815274056907</c:v>
                </c:pt>
                <c:pt idx="201">
                  <c:v>113.82769603223153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408"/>
        <c:axId val="42883328"/>
      </c:scatterChart>
      <c:valAx>
        <c:axId val="428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3328"/>
        <c:crossesAt val="0"/>
        <c:crossBetween val="midCat"/>
      </c:valAx>
      <c:valAx>
        <c:axId val="4288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(ppm, FSR)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1408"/>
        <c:crossesAt val="-3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214705</xdr:colOff>
      <xdr:row>2</xdr:row>
      <xdr:rowOff>12551</xdr:rowOff>
    </xdr:from>
    <xdr:to>
      <xdr:col>8</xdr:col>
      <xdr:colOff>286870</xdr:colOff>
      <xdr:row>25</xdr:row>
      <xdr:rowOff>107577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443346</xdr:colOff>
      <xdr:row>26</xdr:row>
      <xdr:rowOff>152401</xdr:rowOff>
    </xdr:from>
    <xdr:to>
      <xdr:col>9</xdr:col>
      <xdr:colOff>193964</xdr:colOff>
      <xdr:row>58</xdr:row>
      <xdr:rowOff>27709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436417</xdr:colOff>
      <xdr:row>2</xdr:row>
      <xdr:rowOff>17814</xdr:rowOff>
    </xdr:from>
    <xdr:to>
      <xdr:col>20</xdr:col>
      <xdr:colOff>9819</xdr:colOff>
      <xdr:row>25</xdr:row>
      <xdr:rowOff>112840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58486</xdr:colOff>
      <xdr:row>6</xdr:row>
      <xdr:rowOff>59574</xdr:rowOff>
    </xdr:from>
    <xdr:to>
      <xdr:col>8</xdr:col>
      <xdr:colOff>838200</xdr:colOff>
      <xdr:row>25</xdr:row>
      <xdr:rowOff>21474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53439</xdr:colOff>
      <xdr:row>6</xdr:row>
      <xdr:rowOff>61354</xdr:rowOff>
    </xdr:from>
    <xdr:to>
      <xdr:col>16</xdr:col>
      <xdr:colOff>217615</xdr:colOff>
      <xdr:row>25</xdr:row>
      <xdr:rowOff>23254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65414</xdr:colOff>
      <xdr:row>5</xdr:row>
      <xdr:rowOff>148638</xdr:rowOff>
    </xdr:from>
    <xdr:to>
      <xdr:col>8</xdr:col>
      <xdr:colOff>839190</xdr:colOff>
      <xdr:row>24</xdr:row>
      <xdr:rowOff>110539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</xdr:colOff>
      <xdr:row>5</xdr:row>
      <xdr:rowOff>174172</xdr:rowOff>
    </xdr:from>
    <xdr:to>
      <xdr:col>16</xdr:col>
      <xdr:colOff>468976</xdr:colOff>
      <xdr:row>24</xdr:row>
      <xdr:rowOff>42060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32757</xdr:colOff>
      <xdr:row>6</xdr:row>
      <xdr:rowOff>18011</xdr:rowOff>
    </xdr:from>
    <xdr:to>
      <xdr:col>8</xdr:col>
      <xdr:colOff>806533</xdr:colOff>
      <xdr:row>24</xdr:row>
      <xdr:rowOff>164969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21772</xdr:colOff>
      <xdr:row>6</xdr:row>
      <xdr:rowOff>54427</xdr:rowOff>
    </xdr:from>
    <xdr:to>
      <xdr:col>16</xdr:col>
      <xdr:colOff>262148</xdr:colOff>
      <xdr:row>24</xdr:row>
      <xdr:rowOff>107372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220140</xdr:colOff>
      <xdr:row>4</xdr:row>
      <xdr:rowOff>172191</xdr:rowOff>
    </xdr:from>
    <xdr:to>
      <xdr:col>8</xdr:col>
      <xdr:colOff>344237</xdr:colOff>
      <xdr:row>23</xdr:row>
      <xdr:rowOff>131421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360462</xdr:colOff>
      <xdr:row>25</xdr:row>
      <xdr:rowOff>124691</xdr:rowOff>
    </xdr:from>
    <xdr:to>
      <xdr:col>12</xdr:col>
      <xdr:colOff>429490</xdr:colOff>
      <xdr:row>59</xdr:row>
      <xdr:rowOff>107373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469075</xdr:colOff>
      <xdr:row>5</xdr:row>
      <xdr:rowOff>31668</xdr:rowOff>
    </xdr:from>
    <xdr:to>
      <xdr:col>15</xdr:col>
      <xdr:colOff>191391</xdr:colOff>
      <xdr:row>24</xdr:row>
      <xdr:rowOff>1289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79269</xdr:colOff>
      <xdr:row>6</xdr:row>
      <xdr:rowOff>139733</xdr:rowOff>
    </xdr:from>
    <xdr:to>
      <xdr:col>8</xdr:col>
      <xdr:colOff>853045</xdr:colOff>
      <xdr:row>25</xdr:row>
      <xdr:rowOff>101633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14844</xdr:colOff>
      <xdr:row>6</xdr:row>
      <xdr:rowOff>141514</xdr:rowOff>
    </xdr:from>
    <xdr:to>
      <xdr:col>16</xdr:col>
      <xdr:colOff>234438</xdr:colOff>
      <xdr:row>25</xdr:row>
      <xdr:rowOff>103414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54527</xdr:colOff>
      <xdr:row>7</xdr:row>
      <xdr:rowOff>181297</xdr:rowOff>
    </xdr:from>
    <xdr:to>
      <xdr:col>8</xdr:col>
      <xdr:colOff>828303</xdr:colOff>
      <xdr:row>26</xdr:row>
      <xdr:rowOff>143197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</xdr:colOff>
      <xdr:row>8</xdr:row>
      <xdr:rowOff>1</xdr:rowOff>
    </xdr:from>
    <xdr:to>
      <xdr:col>18</xdr:col>
      <xdr:colOff>349233</xdr:colOff>
      <xdr:row>26</xdr:row>
      <xdr:rowOff>52945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43642</xdr:colOff>
      <xdr:row>10</xdr:row>
      <xdr:rowOff>83325</xdr:rowOff>
    </xdr:from>
    <xdr:to>
      <xdr:col>8</xdr:col>
      <xdr:colOff>817418</xdr:colOff>
      <xdr:row>29</xdr:row>
      <xdr:rowOff>45225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10</xdr:row>
      <xdr:rowOff>141515</xdr:rowOff>
    </xdr:from>
    <xdr:to>
      <xdr:col>16</xdr:col>
      <xdr:colOff>512520</xdr:colOff>
      <xdr:row>29</xdr:row>
      <xdr:rowOff>9402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9:F39"/>
  <sheetViews>
    <sheetView zoomScale="70" zoomScaleNormal="70" workbookViewId="0"/>
  </sheetViews>
  <sheetFormatPr defaultRowHeight="14.4" x14ac:dyDescent="0.3"/>
  <cols>
    <col min="1" max="1" width="12.6640625" customWidth="1"/>
    <col min="2" max="5" width="13.33203125" customWidth="1"/>
    <col min="6" max="6" width="15.77734375" customWidth="1"/>
    <col min="7" max="7" width="14.33203125" customWidth="1"/>
    <col min="9" max="9" width="14.44140625" customWidth="1"/>
  </cols>
  <sheetData>
    <row r="29" spans="6:6" x14ac:dyDescent="0.3">
      <c r="F29" s="4"/>
    </row>
    <row r="30" spans="6:6" x14ac:dyDescent="0.3">
      <c r="F30" s="4"/>
    </row>
    <row r="31" spans="6:6" x14ac:dyDescent="0.3">
      <c r="F31" s="4"/>
    </row>
    <row r="32" spans="6:6" x14ac:dyDescent="0.3">
      <c r="F32" s="4"/>
    </row>
    <row r="33" spans="6:6" x14ac:dyDescent="0.3">
      <c r="F33" s="4"/>
    </row>
    <row r="34" spans="6:6" x14ac:dyDescent="0.3">
      <c r="F34" s="4"/>
    </row>
    <row r="35" spans="6:6" x14ac:dyDescent="0.3">
      <c r="F35" s="4"/>
    </row>
    <row r="36" spans="6:6" x14ac:dyDescent="0.3">
      <c r="F36" s="4"/>
    </row>
    <row r="37" spans="6:6" x14ac:dyDescent="0.3">
      <c r="F37" s="4"/>
    </row>
    <row r="38" spans="6:6" x14ac:dyDescent="0.3">
      <c r="F38" s="4"/>
    </row>
    <row r="39" spans="6:6" x14ac:dyDescent="0.3">
      <c r="F3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="70" zoomScaleNormal="70" workbookViewId="0">
      <selection activeCell="H5" sqref="H5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7.109375" customWidth="1"/>
    <col min="11" max="11" width="12.33203125" customWidth="1"/>
    <col min="12" max="12" width="19.44140625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487.99999999999955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-220.80000000002099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407.76193972966723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99.364783915856236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1.5000899999999999</v>
      </c>
      <c r="C9">
        <v>3.0000399999999998</v>
      </c>
      <c r="D9">
        <v>-2.5096400000000001</v>
      </c>
      <c r="E9">
        <v>0.244675</v>
      </c>
      <c r="F9">
        <f t="shared" ref="F9:F72" si="0">Vbiasideal+(D9*Rshunt*Gain)</f>
        <v>0.24517999999999995</v>
      </c>
      <c r="G9">
        <f t="shared" ref="G9:G72" si="1">(E9-F9)/fsr*100</f>
        <v>-2.0199999999997997E-2</v>
      </c>
      <c r="H9">
        <f>G9*10000</f>
        <v>-201.99999999997996</v>
      </c>
      <c r="I9">
        <v>10824</v>
      </c>
      <c r="J9">
        <v>-10824</v>
      </c>
      <c r="K9">
        <f t="shared" ref="K9:K72" si="2">(E9-beta)*alpha</f>
        <v>0.24547162347400561</v>
      </c>
      <c r="L9">
        <f t="shared" ref="L9:L72" si="3">(K9-F9)/fsr*1000000</f>
        <v>116.64938960226357</v>
      </c>
    </row>
    <row r="10" spans="1:12" x14ac:dyDescent="0.3">
      <c r="A10">
        <v>2</v>
      </c>
      <c r="B10">
        <v>1.5001</v>
      </c>
      <c r="C10">
        <v>3.0000499999999999</v>
      </c>
      <c r="D10">
        <v>-2.4836499999999999</v>
      </c>
      <c r="E10">
        <v>0.25762299999999999</v>
      </c>
      <c r="F10">
        <f t="shared" si="0"/>
        <v>0.25817500000000004</v>
      </c>
      <c r="G10">
        <f t="shared" si="1"/>
        <v>-2.2080000000002098E-2</v>
      </c>
      <c r="H10">
        <f t="shared" ref="H10:H73" si="4">G10*10000</f>
        <v>-220.80000000002099</v>
      </c>
      <c r="I10">
        <v>10824</v>
      </c>
      <c r="J10">
        <v>-10824</v>
      </c>
      <c r="K10">
        <f t="shared" si="2"/>
        <v>0.25841442900487388</v>
      </c>
      <c r="L10">
        <f t="shared" si="3"/>
        <v>95.771601949534713</v>
      </c>
    </row>
    <row r="11" spans="1:12" x14ac:dyDescent="0.3">
      <c r="A11">
        <v>3</v>
      </c>
      <c r="B11">
        <v>1.5000899999999999</v>
      </c>
      <c r="C11">
        <v>3.0000399999999998</v>
      </c>
      <c r="D11">
        <v>-2.4595099999999999</v>
      </c>
      <c r="E11">
        <v>0.26971000000000001</v>
      </c>
      <c r="F11">
        <f t="shared" si="0"/>
        <v>0.27024500000000007</v>
      </c>
      <c r="G11">
        <f t="shared" si="1"/>
        <v>-2.1400000000002528E-2</v>
      </c>
      <c r="H11">
        <f t="shared" si="4"/>
        <v>-214.0000000000253</v>
      </c>
      <c r="I11">
        <v>10824</v>
      </c>
      <c r="J11">
        <v>-10824</v>
      </c>
      <c r="K11">
        <f t="shared" si="2"/>
        <v>0.27049657995108989</v>
      </c>
      <c r="L11">
        <f t="shared" si="3"/>
        <v>100.63198043592791</v>
      </c>
    </row>
    <row r="12" spans="1:12" x14ac:dyDescent="0.3">
      <c r="A12">
        <v>4</v>
      </c>
      <c r="B12">
        <v>1.5000899999999999</v>
      </c>
      <c r="C12">
        <v>3.0000499999999999</v>
      </c>
      <c r="D12">
        <v>-2.4337499999999999</v>
      </c>
      <c r="E12">
        <v>0.28259200000000001</v>
      </c>
      <c r="F12">
        <f t="shared" si="0"/>
        <v>0.28312500000000007</v>
      </c>
      <c r="G12">
        <f t="shared" si="1"/>
        <v>-2.1320000000002448E-2</v>
      </c>
      <c r="H12">
        <f t="shared" si="4"/>
        <v>-213.20000000002449</v>
      </c>
      <c r="I12">
        <v>10824</v>
      </c>
      <c r="J12">
        <v>-10824</v>
      </c>
      <c r="K12">
        <f t="shared" si="2"/>
        <v>0.28337341195978971</v>
      </c>
      <c r="L12">
        <f t="shared" si="3"/>
        <v>99.364783915856236</v>
      </c>
    </row>
    <row r="13" spans="1:12" x14ac:dyDescent="0.3">
      <c r="A13">
        <v>5</v>
      </c>
      <c r="B13">
        <v>1.5000899999999999</v>
      </c>
      <c r="C13">
        <v>3.0000499999999999</v>
      </c>
      <c r="D13">
        <v>-2.4096000000000002</v>
      </c>
      <c r="E13">
        <v>0.29468699999999998</v>
      </c>
      <c r="F13">
        <f t="shared" si="0"/>
        <v>0.29519999999999991</v>
      </c>
      <c r="G13">
        <f t="shared" si="1"/>
        <v>-2.0519999999997207E-2</v>
      </c>
      <c r="H13">
        <f t="shared" si="4"/>
        <v>-205.19999999997208</v>
      </c>
      <c r="I13">
        <v>10824</v>
      </c>
      <c r="J13">
        <v>-10824</v>
      </c>
      <c r="K13">
        <f t="shared" si="2"/>
        <v>0.29546355969657156</v>
      </c>
      <c r="L13">
        <f t="shared" si="3"/>
        <v>105.4238786286632</v>
      </c>
    </row>
    <row r="14" spans="1:12" x14ac:dyDescent="0.3">
      <c r="A14">
        <v>6</v>
      </c>
      <c r="B14">
        <v>1.5000899999999999</v>
      </c>
      <c r="C14">
        <v>3.0000399999999998</v>
      </c>
      <c r="D14">
        <v>-2.3839100000000002</v>
      </c>
      <c r="E14">
        <v>0.30753599999999998</v>
      </c>
      <c r="F14">
        <f t="shared" si="0"/>
        <v>0.3080449999999999</v>
      </c>
      <c r="G14">
        <f t="shared" si="1"/>
        <v>-2.0359999999997047E-2</v>
      </c>
      <c r="H14">
        <f t="shared" si="4"/>
        <v>-203.59999999997046</v>
      </c>
      <c r="I14">
        <v>10824</v>
      </c>
      <c r="J14">
        <v>-10824</v>
      </c>
      <c r="K14">
        <f t="shared" si="2"/>
        <v>0.30830740494418718</v>
      </c>
      <c r="L14">
        <f t="shared" si="3"/>
        <v>104.96197767491111</v>
      </c>
    </row>
    <row r="15" spans="1:12" x14ac:dyDescent="0.3">
      <c r="A15">
        <v>7</v>
      </c>
      <c r="B15">
        <v>1.5000899999999999</v>
      </c>
      <c r="C15">
        <v>3.0000499999999999</v>
      </c>
      <c r="D15">
        <v>-2.3597700000000001</v>
      </c>
      <c r="E15">
        <v>0.31962099999999999</v>
      </c>
      <c r="F15">
        <f t="shared" si="0"/>
        <v>0.32011499999999993</v>
      </c>
      <c r="G15">
        <f t="shared" si="1"/>
        <v>-1.9759999999997557E-2</v>
      </c>
      <c r="H15">
        <f t="shared" si="4"/>
        <v>-197.59999999997558</v>
      </c>
      <c r="I15">
        <v>10824</v>
      </c>
      <c r="J15">
        <v>-10824</v>
      </c>
      <c r="K15">
        <f t="shared" si="2"/>
        <v>0.3203875566927617</v>
      </c>
      <c r="L15">
        <f t="shared" si="3"/>
        <v>109.02267710470871</v>
      </c>
    </row>
    <row r="16" spans="1:12" x14ac:dyDescent="0.3">
      <c r="A16">
        <v>8</v>
      </c>
      <c r="B16">
        <v>1.5000899999999999</v>
      </c>
      <c r="C16">
        <v>3.0000399999999998</v>
      </c>
      <c r="D16">
        <v>-2.3343799999999999</v>
      </c>
      <c r="E16">
        <v>0.33230599999999999</v>
      </c>
      <c r="F16">
        <f t="shared" si="0"/>
        <v>0.33281000000000005</v>
      </c>
      <c r="G16">
        <f t="shared" si="1"/>
        <v>-2.0160000000002398E-2</v>
      </c>
      <c r="H16">
        <f t="shared" si="4"/>
        <v>-201.60000000002398</v>
      </c>
      <c r="I16">
        <v>10824</v>
      </c>
      <c r="J16">
        <v>-10824</v>
      </c>
      <c r="K16">
        <f t="shared" si="2"/>
        <v>0.33306746773377688</v>
      </c>
      <c r="L16">
        <f t="shared" si="3"/>
        <v>102.98709351073133</v>
      </c>
    </row>
    <row r="17" spans="1:12" x14ac:dyDescent="0.3">
      <c r="A17">
        <v>9</v>
      </c>
      <c r="B17">
        <v>1.5001</v>
      </c>
      <c r="C17">
        <v>3.0000399999999998</v>
      </c>
      <c r="D17">
        <v>-2.3086099999999998</v>
      </c>
      <c r="E17">
        <v>0.34522199999999997</v>
      </c>
      <c r="F17">
        <f t="shared" si="0"/>
        <v>0.34569500000000009</v>
      </c>
      <c r="G17">
        <f t="shared" si="1"/>
        <v>-1.8920000000004489E-2</v>
      </c>
      <c r="H17">
        <f t="shared" si="4"/>
        <v>-189.20000000004489</v>
      </c>
      <c r="I17">
        <v>10824</v>
      </c>
      <c r="J17">
        <v>-10824</v>
      </c>
      <c r="K17">
        <f t="shared" si="2"/>
        <v>0.34597828610238163</v>
      </c>
      <c r="L17">
        <f t="shared" si="3"/>
        <v>113.31444095261656</v>
      </c>
    </row>
    <row r="18" spans="1:12" x14ac:dyDescent="0.3">
      <c r="A18">
        <v>10</v>
      </c>
      <c r="B18">
        <v>1.5001</v>
      </c>
      <c r="C18">
        <v>3.0000499999999999</v>
      </c>
      <c r="D18">
        <v>-2.2845300000000002</v>
      </c>
      <c r="E18">
        <v>0.35725899999999999</v>
      </c>
      <c r="F18">
        <f t="shared" si="0"/>
        <v>0.35773499999999991</v>
      </c>
      <c r="G18">
        <f t="shared" si="1"/>
        <v>-1.9039999999996837E-2</v>
      </c>
      <c r="H18">
        <f t="shared" si="4"/>
        <v>-190.39999999996837</v>
      </c>
      <c r="I18">
        <v>10824</v>
      </c>
      <c r="J18">
        <v>-10824</v>
      </c>
      <c r="K18">
        <f t="shared" si="2"/>
        <v>0.35801045710756091</v>
      </c>
      <c r="L18">
        <f t="shared" si="3"/>
        <v>110.18284302439784</v>
      </c>
    </row>
    <row r="19" spans="1:12" x14ac:dyDescent="0.3">
      <c r="A19">
        <v>11</v>
      </c>
      <c r="B19">
        <v>1.5001</v>
      </c>
      <c r="C19">
        <v>3.0000499999999999</v>
      </c>
      <c r="D19">
        <v>-2.25881</v>
      </c>
      <c r="E19">
        <v>0.37012299999999998</v>
      </c>
      <c r="F19">
        <f t="shared" si="0"/>
        <v>0.37059500000000001</v>
      </c>
      <c r="G19">
        <f t="shared" si="1"/>
        <v>-1.8880000000001118E-2</v>
      </c>
      <c r="H19">
        <f t="shared" si="4"/>
        <v>-188.80000000001118</v>
      </c>
      <c r="I19">
        <v>10824</v>
      </c>
      <c r="J19">
        <v>-10824</v>
      </c>
      <c r="K19">
        <f t="shared" si="2"/>
        <v>0.3708692963374875</v>
      </c>
      <c r="L19">
        <f t="shared" si="3"/>
        <v>109.71853499499584</v>
      </c>
    </row>
    <row r="20" spans="1:12" x14ac:dyDescent="0.3">
      <c r="A20">
        <v>12</v>
      </c>
      <c r="B20">
        <v>1.5001</v>
      </c>
      <c r="C20">
        <v>3.0000499999999999</v>
      </c>
      <c r="D20">
        <v>-2.23482</v>
      </c>
      <c r="E20">
        <v>0.38213999999999998</v>
      </c>
      <c r="F20">
        <f t="shared" si="0"/>
        <v>0.38258999999999999</v>
      </c>
      <c r="G20">
        <f t="shared" si="1"/>
        <v>-1.8000000000000238E-2</v>
      </c>
      <c r="H20">
        <f t="shared" si="4"/>
        <v>-180.00000000000239</v>
      </c>
      <c r="I20">
        <v>10824</v>
      </c>
      <c r="J20">
        <v>-10824</v>
      </c>
      <c r="K20">
        <f t="shared" si="2"/>
        <v>0.38288147536625211</v>
      </c>
      <c r="L20">
        <f t="shared" si="3"/>
        <v>116.59014650085008</v>
      </c>
    </row>
    <row r="21" spans="1:12" x14ac:dyDescent="0.3">
      <c r="A21">
        <v>13</v>
      </c>
      <c r="B21">
        <v>1.5001</v>
      </c>
      <c r="C21">
        <v>3.0000499999999999</v>
      </c>
      <c r="D21">
        <v>-2.2090900000000002</v>
      </c>
      <c r="E21">
        <v>0.39501700000000001</v>
      </c>
      <c r="F21">
        <f t="shared" si="0"/>
        <v>0.39545499999999989</v>
      </c>
      <c r="G21">
        <f t="shared" si="1"/>
        <v>-1.7519999999995317E-2</v>
      </c>
      <c r="H21">
        <f t="shared" si="4"/>
        <v>-175.19999999995318</v>
      </c>
      <c r="I21">
        <v>10824</v>
      </c>
      <c r="J21">
        <v>-10824</v>
      </c>
      <c r="K21">
        <f t="shared" si="2"/>
        <v>0.39575330938084829</v>
      </c>
      <c r="L21">
        <f t="shared" si="3"/>
        <v>119.32375233936199</v>
      </c>
    </row>
    <row r="22" spans="1:12" x14ac:dyDescent="0.3">
      <c r="A22">
        <v>14</v>
      </c>
      <c r="B22">
        <v>1.5000899999999999</v>
      </c>
      <c r="C22">
        <v>3.0000499999999999</v>
      </c>
      <c r="D22">
        <v>-2.1849799999999999</v>
      </c>
      <c r="E22">
        <v>0.40707599999999999</v>
      </c>
      <c r="F22">
        <f t="shared" si="0"/>
        <v>0.40751000000000004</v>
      </c>
      <c r="G22">
        <f t="shared" si="1"/>
        <v>-1.7360000000001818E-2</v>
      </c>
      <c r="H22">
        <f t="shared" si="4"/>
        <v>-173.60000000001818</v>
      </c>
      <c r="I22">
        <v>10824</v>
      </c>
      <c r="J22">
        <v>-10824</v>
      </c>
      <c r="K22">
        <f t="shared" si="2"/>
        <v>0.40780747156008373</v>
      </c>
      <c r="L22">
        <f t="shared" si="3"/>
        <v>118.98862403347809</v>
      </c>
    </row>
    <row r="23" spans="1:12" x14ac:dyDescent="0.3">
      <c r="A23">
        <v>15</v>
      </c>
      <c r="B23">
        <v>1.5001</v>
      </c>
      <c r="C23">
        <v>3.0000599999999999</v>
      </c>
      <c r="D23">
        <v>-2.1592600000000002</v>
      </c>
      <c r="E23">
        <v>0.41994100000000001</v>
      </c>
      <c r="F23">
        <f t="shared" si="0"/>
        <v>0.42036999999999991</v>
      </c>
      <c r="G23">
        <f t="shared" si="1"/>
        <v>-1.7159999999996067E-2</v>
      </c>
      <c r="H23">
        <f t="shared" si="4"/>
        <v>-171.59999999996069</v>
      </c>
      <c r="I23">
        <v>10824</v>
      </c>
      <c r="J23">
        <v>-10824</v>
      </c>
      <c r="K23">
        <f t="shared" si="2"/>
        <v>0.42066731038883109</v>
      </c>
      <c r="L23">
        <f t="shared" si="3"/>
        <v>118.92415553247382</v>
      </c>
    </row>
    <row r="24" spans="1:12" x14ac:dyDescent="0.3">
      <c r="A24">
        <v>16</v>
      </c>
      <c r="B24">
        <v>1.5001</v>
      </c>
      <c r="C24">
        <v>3.0000499999999999</v>
      </c>
      <c r="D24">
        <v>-2.13537</v>
      </c>
      <c r="E24">
        <v>0.43190099999999998</v>
      </c>
      <c r="F24">
        <f t="shared" si="0"/>
        <v>0.432315</v>
      </c>
      <c r="G24">
        <f t="shared" si="1"/>
        <v>-1.6560000000001018E-2</v>
      </c>
      <c r="H24">
        <f t="shared" si="4"/>
        <v>-165.6000000000102</v>
      </c>
      <c r="I24">
        <v>10824</v>
      </c>
      <c r="J24">
        <v>-10824</v>
      </c>
      <c r="K24">
        <f t="shared" si="2"/>
        <v>0.4326225122848138</v>
      </c>
      <c r="L24">
        <f t="shared" si="3"/>
        <v>123.00491392551737</v>
      </c>
    </row>
    <row r="25" spans="1:12" x14ac:dyDescent="0.3">
      <c r="A25">
        <v>17</v>
      </c>
      <c r="B25">
        <v>1.5001</v>
      </c>
      <c r="C25">
        <v>3.0000499999999999</v>
      </c>
      <c r="D25">
        <v>-2.1096400000000002</v>
      </c>
      <c r="E25">
        <v>0.44478499999999999</v>
      </c>
      <c r="F25">
        <f t="shared" si="0"/>
        <v>0.44517999999999991</v>
      </c>
      <c r="G25">
        <f t="shared" si="1"/>
        <v>-1.5799999999996928E-2</v>
      </c>
      <c r="H25">
        <f t="shared" si="4"/>
        <v>-157.99999999996928</v>
      </c>
      <c r="I25">
        <v>10824</v>
      </c>
      <c r="J25">
        <v>-10824</v>
      </c>
      <c r="K25">
        <f t="shared" si="2"/>
        <v>0.44550134349115506</v>
      </c>
      <c r="L25">
        <f t="shared" si="3"/>
        <v>128.53739646205841</v>
      </c>
    </row>
    <row r="26" spans="1:12" x14ac:dyDescent="0.3">
      <c r="A26">
        <v>18</v>
      </c>
      <c r="B26">
        <v>1.5001</v>
      </c>
      <c r="C26">
        <v>3.0000499999999999</v>
      </c>
      <c r="D26">
        <v>-2.08555</v>
      </c>
      <c r="E26">
        <v>0.45684599999999997</v>
      </c>
      <c r="F26">
        <f t="shared" si="0"/>
        <v>0.45722499999999999</v>
      </c>
      <c r="G26">
        <f t="shared" si="1"/>
        <v>-1.5160000000000728E-2</v>
      </c>
      <c r="H26">
        <f t="shared" si="4"/>
        <v>-151.6000000000073</v>
      </c>
      <c r="I26">
        <v>10824</v>
      </c>
      <c r="J26">
        <v>-10824</v>
      </c>
      <c r="K26">
        <f t="shared" si="2"/>
        <v>0.45755750486803198</v>
      </c>
      <c r="L26">
        <f t="shared" si="3"/>
        <v>133.00194721279635</v>
      </c>
    </row>
    <row r="27" spans="1:12" x14ac:dyDescent="0.3">
      <c r="A27">
        <v>19</v>
      </c>
      <c r="B27">
        <v>1.5001</v>
      </c>
      <c r="C27">
        <v>3.0000599999999999</v>
      </c>
      <c r="D27">
        <v>-2.0598000000000001</v>
      </c>
      <c r="E27">
        <v>0.46972399999999997</v>
      </c>
      <c r="F27">
        <f t="shared" si="0"/>
        <v>0.47009999999999996</v>
      </c>
      <c r="G27">
        <f t="shared" si="1"/>
        <v>-1.5039999999999498E-2</v>
      </c>
      <c r="H27">
        <f t="shared" si="4"/>
        <v>-150.39999999999498</v>
      </c>
      <c r="I27">
        <v>10824</v>
      </c>
      <c r="J27">
        <v>-10824</v>
      </c>
      <c r="K27">
        <f t="shared" si="2"/>
        <v>0.47043033848144883</v>
      </c>
      <c r="L27">
        <f t="shared" si="3"/>
        <v>132.13539257954653</v>
      </c>
    </row>
    <row r="28" spans="1:12" x14ac:dyDescent="0.3">
      <c r="A28">
        <v>20</v>
      </c>
      <c r="B28">
        <v>1.5001</v>
      </c>
      <c r="C28">
        <v>3.0000599999999999</v>
      </c>
      <c r="D28">
        <v>-2.0357400000000001</v>
      </c>
      <c r="E28">
        <v>0.48176000000000002</v>
      </c>
      <c r="F28">
        <f t="shared" si="0"/>
        <v>0.48212999999999995</v>
      </c>
      <c r="G28">
        <f t="shared" si="1"/>
        <v>-1.4799999999997036E-2</v>
      </c>
      <c r="H28">
        <f t="shared" si="4"/>
        <v>-147.99999999997036</v>
      </c>
      <c r="I28">
        <v>10824</v>
      </c>
      <c r="J28">
        <v>-10824</v>
      </c>
      <c r="K28">
        <f t="shared" si="2"/>
        <v>0.48246150988780745</v>
      </c>
      <c r="L28">
        <f t="shared" si="3"/>
        <v>132.60395512300073</v>
      </c>
    </row>
    <row r="29" spans="1:12" x14ac:dyDescent="0.3">
      <c r="A29">
        <v>21</v>
      </c>
      <c r="B29">
        <v>1.5001</v>
      </c>
      <c r="C29">
        <v>3.0000499999999999</v>
      </c>
      <c r="D29">
        <v>-2.0100799999999999</v>
      </c>
      <c r="E29">
        <v>0.49459500000000001</v>
      </c>
      <c r="F29">
        <f t="shared" si="0"/>
        <v>0.49496000000000007</v>
      </c>
      <c r="G29">
        <f t="shared" si="1"/>
        <v>-1.4600000000002387E-2</v>
      </c>
      <c r="H29">
        <f t="shared" si="4"/>
        <v>-146.00000000002387</v>
      </c>
      <c r="I29">
        <v>10824</v>
      </c>
      <c r="J29">
        <v>-10824</v>
      </c>
      <c r="K29">
        <f t="shared" si="2"/>
        <v>0.49529136075193275</v>
      </c>
      <c r="L29">
        <f t="shared" si="3"/>
        <v>132.54430077307421</v>
      </c>
    </row>
    <row r="30" spans="1:12" x14ac:dyDescent="0.3">
      <c r="A30">
        <v>22</v>
      </c>
      <c r="B30">
        <v>1.5001</v>
      </c>
      <c r="C30">
        <v>3.0000599999999999</v>
      </c>
      <c r="D30">
        <v>-1.9859599999999999</v>
      </c>
      <c r="E30">
        <v>0.50666999999999995</v>
      </c>
      <c r="F30">
        <f t="shared" si="0"/>
        <v>0.50701999999999992</v>
      </c>
      <c r="G30">
        <f t="shared" si="1"/>
        <v>-1.399999999999846E-2</v>
      </c>
      <c r="H30">
        <f t="shared" si="4"/>
        <v>-139.9999999999846</v>
      </c>
      <c r="I30">
        <v>10824</v>
      </c>
      <c r="J30">
        <v>-10824</v>
      </c>
      <c r="K30">
        <f t="shared" si="2"/>
        <v>0.50736151651229988</v>
      </c>
      <c r="L30">
        <f t="shared" si="3"/>
        <v>136.60660491998655</v>
      </c>
    </row>
    <row r="31" spans="1:12" x14ac:dyDescent="0.3">
      <c r="A31">
        <v>23</v>
      </c>
      <c r="B31">
        <v>1.5001</v>
      </c>
      <c r="C31">
        <v>3.0000499999999999</v>
      </c>
      <c r="D31">
        <v>-1.9602900000000001</v>
      </c>
      <c r="E31">
        <v>0.519536</v>
      </c>
      <c r="F31">
        <f t="shared" si="0"/>
        <v>0.51985499999999984</v>
      </c>
      <c r="G31">
        <f t="shared" si="1"/>
        <v>-1.2759999999993886E-2</v>
      </c>
      <c r="H31">
        <f t="shared" si="4"/>
        <v>-127.59999999993886</v>
      </c>
      <c r="I31">
        <v>10824</v>
      </c>
      <c r="J31">
        <v>-10824</v>
      </c>
      <c r="K31">
        <f t="shared" si="2"/>
        <v>0.52022235493986801</v>
      </c>
      <c r="L31">
        <f t="shared" si="3"/>
        <v>146.94197594726788</v>
      </c>
    </row>
    <row r="32" spans="1:12" x14ac:dyDescent="0.3">
      <c r="A32">
        <v>24</v>
      </c>
      <c r="B32">
        <v>1.5001</v>
      </c>
      <c r="C32">
        <v>3.0000599999999999</v>
      </c>
      <c r="D32">
        <v>-1.93614</v>
      </c>
      <c r="E32">
        <v>0.53160200000000002</v>
      </c>
      <c r="F32">
        <f t="shared" si="0"/>
        <v>0.53193000000000001</v>
      </c>
      <c r="G32">
        <f t="shared" si="1"/>
        <v>-1.3119999999999798E-2</v>
      </c>
      <c r="H32">
        <f t="shared" si="4"/>
        <v>-131.199999999998</v>
      </c>
      <c r="I32">
        <v>10824</v>
      </c>
      <c r="J32">
        <v>-10824</v>
      </c>
      <c r="K32">
        <f t="shared" si="2"/>
        <v>0.53228351431084864</v>
      </c>
      <c r="L32">
        <f t="shared" si="3"/>
        <v>141.40572433944953</v>
      </c>
    </row>
    <row r="33" spans="1:12" x14ac:dyDescent="0.3">
      <c r="A33">
        <v>25</v>
      </c>
      <c r="B33">
        <v>1.5001</v>
      </c>
      <c r="C33">
        <v>3.0000599999999999</v>
      </c>
      <c r="D33">
        <v>-1.91059</v>
      </c>
      <c r="E33">
        <v>0.54436799999999996</v>
      </c>
      <c r="F33">
        <f t="shared" si="0"/>
        <v>0.54470499999999988</v>
      </c>
      <c r="G33">
        <f t="shared" si="1"/>
        <v>-1.3479999999996828E-2</v>
      </c>
      <c r="H33">
        <f t="shared" si="4"/>
        <v>-134.79999999996829</v>
      </c>
      <c r="I33">
        <v>10824</v>
      </c>
      <c r="J33">
        <v>-10824</v>
      </c>
      <c r="K33">
        <f t="shared" si="2"/>
        <v>0.54504439285634321</v>
      </c>
      <c r="L33">
        <f t="shared" si="3"/>
        <v>135.7571425373294</v>
      </c>
    </row>
    <row r="34" spans="1:12" x14ac:dyDescent="0.3">
      <c r="A34">
        <v>26</v>
      </c>
      <c r="B34">
        <v>1.5001100000000001</v>
      </c>
      <c r="C34">
        <v>3.0000499999999999</v>
      </c>
      <c r="D34">
        <v>-1.88646</v>
      </c>
      <c r="E34">
        <v>0.55644499999999997</v>
      </c>
      <c r="F34">
        <f t="shared" si="0"/>
        <v>0.55676999999999988</v>
      </c>
      <c r="G34">
        <f t="shared" si="1"/>
        <v>-1.2999999999996348E-2</v>
      </c>
      <c r="H34">
        <f t="shared" si="4"/>
        <v>-129.99999999996348</v>
      </c>
      <c r="I34">
        <v>10824</v>
      </c>
      <c r="J34">
        <v>-10824</v>
      </c>
      <c r="K34">
        <f t="shared" si="2"/>
        <v>0.55711654781435183</v>
      </c>
      <c r="L34">
        <f t="shared" si="3"/>
        <v>138.61912574077982</v>
      </c>
    </row>
    <row r="35" spans="1:12" x14ac:dyDescent="0.3">
      <c r="A35">
        <v>27</v>
      </c>
      <c r="B35">
        <v>1.5001</v>
      </c>
      <c r="C35">
        <v>3.0000499999999999</v>
      </c>
      <c r="D35">
        <v>-1.8608100000000001</v>
      </c>
      <c r="E35">
        <v>0.56929200000000002</v>
      </c>
      <c r="F35">
        <f t="shared" si="0"/>
        <v>0.56959499999999985</v>
      </c>
      <c r="G35">
        <f t="shared" si="1"/>
        <v>-1.2119999999993247E-2</v>
      </c>
      <c r="H35">
        <f t="shared" si="4"/>
        <v>-121.19999999993247</v>
      </c>
      <c r="I35">
        <v>10824</v>
      </c>
      <c r="J35">
        <v>-10824</v>
      </c>
      <c r="K35">
        <f t="shared" si="2"/>
        <v>0.56995839386432601</v>
      </c>
      <c r="L35">
        <f t="shared" si="3"/>
        <v>145.35754573046233</v>
      </c>
    </row>
    <row r="36" spans="1:12" x14ac:dyDescent="0.3">
      <c r="A36">
        <v>28</v>
      </c>
      <c r="B36">
        <v>1.5001</v>
      </c>
      <c r="C36">
        <v>3.0000599999999999</v>
      </c>
      <c r="D36">
        <v>-1.83511</v>
      </c>
      <c r="E36">
        <v>0.58216100000000004</v>
      </c>
      <c r="F36">
        <f t="shared" si="0"/>
        <v>0.58244499999999988</v>
      </c>
      <c r="G36">
        <f t="shared" si="1"/>
        <v>-1.1359999999993597E-2</v>
      </c>
      <c r="H36">
        <f t="shared" si="4"/>
        <v>-113.59999999993597</v>
      </c>
      <c r="I36">
        <v>10824</v>
      </c>
      <c r="J36">
        <v>-10824</v>
      </c>
      <c r="K36">
        <f t="shared" si="2"/>
        <v>0.58282223108835629</v>
      </c>
      <c r="L36">
        <f t="shared" si="3"/>
        <v>150.89243534256448</v>
      </c>
    </row>
    <row r="37" spans="1:12" x14ac:dyDescent="0.3">
      <c r="A37">
        <v>29</v>
      </c>
      <c r="B37">
        <v>1.5001100000000001</v>
      </c>
      <c r="C37">
        <v>3.0000599999999999</v>
      </c>
      <c r="D37">
        <v>-1.81108</v>
      </c>
      <c r="E37">
        <v>0.59417799999999998</v>
      </c>
      <c r="F37">
        <f t="shared" si="0"/>
        <v>0.59445999999999999</v>
      </c>
      <c r="G37">
        <f t="shared" si="1"/>
        <v>-1.1280000000000179E-2</v>
      </c>
      <c r="H37">
        <f t="shared" si="4"/>
        <v>-112.80000000000179</v>
      </c>
      <c r="I37">
        <v>10824</v>
      </c>
      <c r="J37">
        <v>-10824</v>
      </c>
      <c r="K37">
        <f t="shared" si="2"/>
        <v>0.59483441011712079</v>
      </c>
      <c r="L37">
        <f t="shared" si="3"/>
        <v>149.7640468483219</v>
      </c>
    </row>
    <row r="38" spans="1:12" x14ac:dyDescent="0.3">
      <c r="A38">
        <v>30</v>
      </c>
      <c r="B38">
        <v>1.5001</v>
      </c>
      <c r="C38">
        <v>3.0000599999999999</v>
      </c>
      <c r="D38">
        <v>-1.7853600000000001</v>
      </c>
      <c r="E38">
        <v>0.60703600000000002</v>
      </c>
      <c r="F38">
        <f t="shared" si="0"/>
        <v>0.60731999999999997</v>
      </c>
      <c r="G38">
        <f t="shared" si="1"/>
        <v>-1.1359999999998038E-2</v>
      </c>
      <c r="H38">
        <f t="shared" si="4"/>
        <v>-113.59999999998038</v>
      </c>
      <c r="I38">
        <v>10824</v>
      </c>
      <c r="J38">
        <v>-10824</v>
      </c>
      <c r="K38">
        <f t="shared" si="2"/>
        <v>0.60768725175412308</v>
      </c>
      <c r="L38">
        <f t="shared" si="3"/>
        <v>146.90070164924407</v>
      </c>
    </row>
    <row r="39" spans="1:12" x14ac:dyDescent="0.3">
      <c r="A39">
        <v>31</v>
      </c>
      <c r="B39">
        <v>1.5001</v>
      </c>
      <c r="C39">
        <v>3.0000599999999999</v>
      </c>
      <c r="D39">
        <v>-1.7612699999999999</v>
      </c>
      <c r="E39">
        <v>0.61908300000000005</v>
      </c>
      <c r="F39">
        <f t="shared" si="0"/>
        <v>0.61936500000000005</v>
      </c>
      <c r="G39">
        <f t="shared" si="1"/>
        <v>-1.1280000000000179E-2</v>
      </c>
      <c r="H39">
        <f t="shared" si="4"/>
        <v>-112.80000000000179</v>
      </c>
      <c r="I39">
        <v>10824</v>
      </c>
      <c r="J39">
        <v>-10824</v>
      </c>
      <c r="K39">
        <f t="shared" si="2"/>
        <v>0.61972941874750975</v>
      </c>
      <c r="L39">
        <f t="shared" si="3"/>
        <v>145.76749900387929</v>
      </c>
    </row>
    <row r="40" spans="1:12" x14ac:dyDescent="0.3">
      <c r="A40">
        <v>32</v>
      </c>
      <c r="B40">
        <v>1.5001</v>
      </c>
      <c r="C40">
        <v>3.0000499999999999</v>
      </c>
      <c r="D40">
        <v>-1.73553</v>
      </c>
      <c r="E40">
        <v>0.63197599999999998</v>
      </c>
      <c r="F40">
        <f t="shared" si="0"/>
        <v>0.63223499999999999</v>
      </c>
      <c r="G40">
        <f t="shared" si="1"/>
        <v>-1.0360000000000369E-2</v>
      </c>
      <c r="H40">
        <f t="shared" si="4"/>
        <v>-103.60000000000369</v>
      </c>
      <c r="I40">
        <v>10824</v>
      </c>
      <c r="J40">
        <v>-10824</v>
      </c>
      <c r="K40">
        <f t="shared" si="2"/>
        <v>0.63261724634323757</v>
      </c>
      <c r="L40">
        <f t="shared" si="3"/>
        <v>152.89853729503201</v>
      </c>
    </row>
    <row r="41" spans="1:12" x14ac:dyDescent="0.3">
      <c r="A41">
        <v>33</v>
      </c>
      <c r="B41">
        <v>1.5001</v>
      </c>
      <c r="C41">
        <v>3.0000499999999999</v>
      </c>
      <c r="D41">
        <v>-1.7116100000000001</v>
      </c>
      <c r="E41">
        <v>0.64395500000000006</v>
      </c>
      <c r="F41">
        <f t="shared" si="0"/>
        <v>0.64419499999999985</v>
      </c>
      <c r="G41">
        <f t="shared" si="1"/>
        <v>-9.5999999999918373E-3</v>
      </c>
      <c r="H41">
        <f t="shared" si="4"/>
        <v>-95.999999999918373</v>
      </c>
      <c r="I41">
        <v>10824</v>
      </c>
      <c r="J41">
        <v>-10824</v>
      </c>
      <c r="K41">
        <f t="shared" si="2"/>
        <v>0.64459144061681428</v>
      </c>
      <c r="L41">
        <f t="shared" si="3"/>
        <v>158.57624672577231</v>
      </c>
    </row>
    <row r="42" spans="1:12" x14ac:dyDescent="0.3">
      <c r="A42">
        <v>34</v>
      </c>
      <c r="B42">
        <v>1.5001100000000001</v>
      </c>
      <c r="C42">
        <v>3.0000599999999999</v>
      </c>
      <c r="D42">
        <v>-1.68587</v>
      </c>
      <c r="E42">
        <v>0.65682399999999996</v>
      </c>
      <c r="F42">
        <f t="shared" si="0"/>
        <v>0.65706500000000001</v>
      </c>
      <c r="G42">
        <f t="shared" si="1"/>
        <v>-9.6400000000018693E-3</v>
      </c>
      <c r="H42">
        <f t="shared" si="4"/>
        <v>-96.400000000018693</v>
      </c>
      <c r="I42">
        <v>10824</v>
      </c>
      <c r="J42">
        <v>-10824</v>
      </c>
      <c r="K42">
        <f t="shared" si="2"/>
        <v>0.65745527784084445</v>
      </c>
      <c r="L42">
        <f t="shared" si="3"/>
        <v>156.11113633777762</v>
      </c>
    </row>
    <row r="43" spans="1:12" x14ac:dyDescent="0.3">
      <c r="A43">
        <v>35</v>
      </c>
      <c r="B43">
        <v>1.5001100000000001</v>
      </c>
      <c r="C43">
        <v>3.0000599999999999</v>
      </c>
      <c r="D43">
        <v>-1.6617999999999999</v>
      </c>
      <c r="E43">
        <v>0.66885399999999995</v>
      </c>
      <c r="F43">
        <f t="shared" si="0"/>
        <v>0.66909999999999992</v>
      </c>
      <c r="G43">
        <f t="shared" si="1"/>
        <v>-9.8399999999987386E-3</v>
      </c>
      <c r="H43">
        <f t="shared" si="4"/>
        <v>-98.399999999987386</v>
      </c>
      <c r="I43">
        <v>10824</v>
      </c>
      <c r="J43">
        <v>-10824</v>
      </c>
      <c r="K43">
        <f t="shared" si="2"/>
        <v>0.66948045165427861</v>
      </c>
      <c r="L43">
        <f t="shared" si="3"/>
        <v>152.18066171147626</v>
      </c>
    </row>
    <row r="44" spans="1:12" x14ac:dyDescent="0.3">
      <c r="A44">
        <v>36</v>
      </c>
      <c r="B44">
        <v>1.5001</v>
      </c>
      <c r="C44">
        <v>3.0000599999999999</v>
      </c>
      <c r="D44">
        <v>-1.6360699999999999</v>
      </c>
      <c r="E44">
        <v>0.68173600000000001</v>
      </c>
      <c r="F44">
        <f t="shared" si="0"/>
        <v>0.68196500000000004</v>
      </c>
      <c r="G44">
        <f t="shared" si="1"/>
        <v>-9.1600000000013893E-3</v>
      </c>
      <c r="H44">
        <f t="shared" si="4"/>
        <v>-91.600000000013893</v>
      </c>
      <c r="I44">
        <v>10824</v>
      </c>
      <c r="J44">
        <v>-10824</v>
      </c>
      <c r="K44">
        <f t="shared" si="2"/>
        <v>0.68235728366297854</v>
      </c>
      <c r="L44">
        <f t="shared" si="3"/>
        <v>156.9134651913995</v>
      </c>
    </row>
    <row r="45" spans="1:12" x14ac:dyDescent="0.3">
      <c r="A45">
        <v>37</v>
      </c>
      <c r="B45">
        <v>1.5001</v>
      </c>
      <c r="C45">
        <v>3.0000499999999999</v>
      </c>
      <c r="D45">
        <v>-1.6120699999999999</v>
      </c>
      <c r="E45">
        <v>0.693743</v>
      </c>
      <c r="F45">
        <f t="shared" si="0"/>
        <v>0.69396500000000005</v>
      </c>
      <c r="G45">
        <f t="shared" si="1"/>
        <v>-8.8800000000022195E-3</v>
      </c>
      <c r="H45">
        <f t="shared" si="4"/>
        <v>-88.800000000022195</v>
      </c>
      <c r="I45">
        <v>10824</v>
      </c>
      <c r="J45">
        <v>-10824</v>
      </c>
      <c r="K45">
        <f t="shared" si="2"/>
        <v>0.69435946670353577</v>
      </c>
      <c r="L45">
        <f t="shared" si="3"/>
        <v>157.78668141428477</v>
      </c>
    </row>
    <row r="46" spans="1:12" x14ac:dyDescent="0.3">
      <c r="A46">
        <v>38</v>
      </c>
      <c r="B46">
        <v>1.5001</v>
      </c>
      <c r="C46">
        <v>3.0000599999999999</v>
      </c>
      <c r="D46">
        <v>-1.5863499999999999</v>
      </c>
      <c r="E46">
        <v>0.70660500000000004</v>
      </c>
      <c r="F46">
        <f t="shared" si="0"/>
        <v>0.70682500000000004</v>
      </c>
      <c r="G46">
        <f t="shared" si="1"/>
        <v>-8.799999999999919E-3</v>
      </c>
      <c r="H46">
        <f t="shared" si="4"/>
        <v>-87.99999999999919</v>
      </c>
      <c r="I46">
        <v>10824</v>
      </c>
      <c r="J46">
        <v>-10824</v>
      </c>
      <c r="K46">
        <f t="shared" si="2"/>
        <v>0.70721630673582092</v>
      </c>
      <c r="L46">
        <f t="shared" si="3"/>
        <v>156.52269432835374</v>
      </c>
    </row>
    <row r="47" spans="1:12" x14ac:dyDescent="0.3">
      <c r="A47">
        <v>39</v>
      </c>
      <c r="B47">
        <v>1.5001100000000001</v>
      </c>
      <c r="C47">
        <v>3.0000599999999999</v>
      </c>
      <c r="D47">
        <v>-1.56226</v>
      </c>
      <c r="E47">
        <v>0.71865400000000002</v>
      </c>
      <c r="F47">
        <f t="shared" si="0"/>
        <v>0.71887000000000001</v>
      </c>
      <c r="G47">
        <f t="shared" si="1"/>
        <v>-8.639999999999759E-3</v>
      </c>
      <c r="H47">
        <f t="shared" si="4"/>
        <v>-86.39999999999759</v>
      </c>
      <c r="I47">
        <v>10824</v>
      </c>
      <c r="J47">
        <v>-10824</v>
      </c>
      <c r="K47">
        <f t="shared" si="2"/>
        <v>0.71926047292684903</v>
      </c>
      <c r="L47">
        <f t="shared" si="3"/>
        <v>156.18917073960679</v>
      </c>
    </row>
    <row r="48" spans="1:12" x14ac:dyDescent="0.3">
      <c r="A48">
        <v>40</v>
      </c>
      <c r="B48">
        <v>1.5001</v>
      </c>
      <c r="C48">
        <v>3.0000599999999999</v>
      </c>
      <c r="D48">
        <v>-1.53654</v>
      </c>
      <c r="E48">
        <v>0.731518</v>
      </c>
      <c r="F48">
        <f t="shared" si="0"/>
        <v>0.73172999999999999</v>
      </c>
      <c r="G48">
        <f t="shared" si="1"/>
        <v>-8.479999999999599E-3</v>
      </c>
      <c r="H48">
        <f t="shared" si="4"/>
        <v>-84.79999999999599</v>
      </c>
      <c r="I48">
        <v>10824</v>
      </c>
      <c r="J48">
        <v>-10824</v>
      </c>
      <c r="K48">
        <f t="shared" si="2"/>
        <v>0.73211931215677561</v>
      </c>
      <c r="L48">
        <f t="shared" si="3"/>
        <v>155.7248627102492</v>
      </c>
    </row>
    <row r="49" spans="1:12" x14ac:dyDescent="0.3">
      <c r="A49">
        <v>41</v>
      </c>
      <c r="B49">
        <v>1.5001100000000001</v>
      </c>
      <c r="C49">
        <v>3.0000599999999999</v>
      </c>
      <c r="D49">
        <v>-1.5123599999999999</v>
      </c>
      <c r="E49">
        <v>0.743618</v>
      </c>
      <c r="F49">
        <f t="shared" si="0"/>
        <v>0.74382000000000004</v>
      </c>
      <c r="G49">
        <f t="shared" si="1"/>
        <v>-8.0800000000014194E-3</v>
      </c>
      <c r="H49">
        <f t="shared" si="4"/>
        <v>-80.800000000014194</v>
      </c>
      <c r="I49">
        <v>10824</v>
      </c>
      <c r="J49">
        <v>-10824</v>
      </c>
      <c r="K49">
        <f t="shared" si="2"/>
        <v>0.74421445788766116</v>
      </c>
      <c r="L49">
        <f t="shared" si="3"/>
        <v>157.7831550644504</v>
      </c>
    </row>
    <row r="50" spans="1:12" x14ac:dyDescent="0.3">
      <c r="A50">
        <v>42</v>
      </c>
      <c r="B50">
        <v>1.5001100000000001</v>
      </c>
      <c r="C50">
        <v>3.00007</v>
      </c>
      <c r="D50">
        <v>-1.4866600000000001</v>
      </c>
      <c r="E50">
        <v>0.75649900000000003</v>
      </c>
      <c r="F50">
        <f t="shared" si="0"/>
        <v>0.75666999999999995</v>
      </c>
      <c r="G50">
        <f t="shared" si="1"/>
        <v>-6.8399999999968486E-3</v>
      </c>
      <c r="H50">
        <f t="shared" si="4"/>
        <v>-68.399999999968486</v>
      </c>
      <c r="I50">
        <v>10824</v>
      </c>
      <c r="J50">
        <v>-10824</v>
      </c>
      <c r="K50">
        <f t="shared" si="2"/>
        <v>0.75709029029754027</v>
      </c>
      <c r="L50">
        <f t="shared" si="3"/>
        <v>168.11611901612622</v>
      </c>
    </row>
    <row r="51" spans="1:12" x14ac:dyDescent="0.3">
      <c r="A51">
        <v>43</v>
      </c>
      <c r="B51">
        <v>1.5001</v>
      </c>
      <c r="C51">
        <v>3.0000499999999999</v>
      </c>
      <c r="D51">
        <v>-1.46254</v>
      </c>
      <c r="E51">
        <v>0.76855099999999998</v>
      </c>
      <c r="F51">
        <f t="shared" si="0"/>
        <v>0.76873000000000002</v>
      </c>
      <c r="G51">
        <f t="shared" si="1"/>
        <v>-7.1600000000016095E-3</v>
      </c>
      <c r="H51">
        <f t="shared" si="4"/>
        <v>-71.600000000016095</v>
      </c>
      <c r="I51">
        <v>10824</v>
      </c>
      <c r="J51">
        <v>-10824</v>
      </c>
      <c r="K51">
        <f t="shared" si="2"/>
        <v>0.76913745528503052</v>
      </c>
      <c r="L51">
        <f t="shared" si="3"/>
        <v>162.9821140122001</v>
      </c>
    </row>
    <row r="52" spans="1:12" x14ac:dyDescent="0.3">
      <c r="A52">
        <v>44</v>
      </c>
      <c r="B52">
        <v>1.5001100000000001</v>
      </c>
      <c r="C52">
        <v>3.0000599999999999</v>
      </c>
      <c r="D52">
        <v>-1.4368099999999999</v>
      </c>
      <c r="E52">
        <v>0.781416</v>
      </c>
      <c r="F52">
        <f t="shared" si="0"/>
        <v>0.78159500000000004</v>
      </c>
      <c r="G52">
        <f t="shared" si="1"/>
        <v>-7.1600000000016095E-3</v>
      </c>
      <c r="H52">
        <f t="shared" si="4"/>
        <v>-71.600000000016095</v>
      </c>
      <c r="I52">
        <v>10824</v>
      </c>
      <c r="J52">
        <v>-10824</v>
      </c>
      <c r="K52">
        <f t="shared" si="2"/>
        <v>0.78199729411377783</v>
      </c>
      <c r="L52">
        <f t="shared" si="3"/>
        <v>160.91764551111609</v>
      </c>
    </row>
    <row r="53" spans="1:12" x14ac:dyDescent="0.3">
      <c r="A53">
        <v>45</v>
      </c>
      <c r="B53">
        <v>1.5001100000000001</v>
      </c>
      <c r="C53">
        <v>3.0000599999999999</v>
      </c>
      <c r="D53">
        <v>-1.41279</v>
      </c>
      <c r="E53">
        <v>0.79344400000000004</v>
      </c>
      <c r="F53">
        <f t="shared" si="0"/>
        <v>0.793605</v>
      </c>
      <c r="G53">
        <f t="shared" si="1"/>
        <v>-6.4399999999986681E-3</v>
      </c>
      <c r="H53">
        <f t="shared" si="4"/>
        <v>-64.399999999986676</v>
      </c>
      <c r="I53">
        <v>10824</v>
      </c>
      <c r="J53">
        <v>-10824</v>
      </c>
      <c r="K53">
        <f t="shared" si="2"/>
        <v>0.79402046872957055</v>
      </c>
      <c r="L53">
        <f t="shared" si="3"/>
        <v>166.18749182821801</v>
      </c>
    </row>
    <row r="54" spans="1:12" x14ac:dyDescent="0.3">
      <c r="A54">
        <v>46</v>
      </c>
      <c r="B54">
        <v>1.5001100000000001</v>
      </c>
      <c r="C54">
        <v>3.00007</v>
      </c>
      <c r="D54">
        <v>-1.3870800000000001</v>
      </c>
      <c r="E54">
        <v>0.80631299999999995</v>
      </c>
      <c r="F54">
        <f t="shared" si="0"/>
        <v>0.80645999999999995</v>
      </c>
      <c r="G54">
        <f t="shared" si="1"/>
        <v>-5.8800000000003294E-3</v>
      </c>
      <c r="H54">
        <f t="shared" si="4"/>
        <v>-58.800000000003294</v>
      </c>
      <c r="I54">
        <v>10824</v>
      </c>
      <c r="J54">
        <v>-10824</v>
      </c>
      <c r="K54">
        <f t="shared" si="2"/>
        <v>0.80688430595360072</v>
      </c>
      <c r="L54">
        <f t="shared" si="3"/>
        <v>169.72238144030706</v>
      </c>
    </row>
    <row r="55" spans="1:12" x14ac:dyDescent="0.3">
      <c r="A55">
        <v>47</v>
      </c>
      <c r="B55">
        <v>1.5001100000000001</v>
      </c>
      <c r="C55">
        <v>3.0000599999999999</v>
      </c>
      <c r="D55">
        <v>-1.3613999999999999</v>
      </c>
      <c r="E55">
        <v>0.81913899999999995</v>
      </c>
      <c r="F55">
        <f t="shared" si="0"/>
        <v>0.81930000000000003</v>
      </c>
      <c r="G55">
        <f t="shared" si="1"/>
        <v>-6.4400000000031099E-3</v>
      </c>
      <c r="H55">
        <f t="shared" si="4"/>
        <v>-64.400000000031099</v>
      </c>
      <c r="I55">
        <v>10824</v>
      </c>
      <c r="J55">
        <v>-10824</v>
      </c>
      <c r="K55">
        <f t="shared" si="2"/>
        <v>0.81970516042833941</v>
      </c>
      <c r="L55">
        <f t="shared" si="3"/>
        <v>162.06417133575181</v>
      </c>
    </row>
    <row r="56" spans="1:12" x14ac:dyDescent="0.3">
      <c r="A56">
        <v>48</v>
      </c>
      <c r="B56">
        <v>1.5001</v>
      </c>
      <c r="C56">
        <v>3.00007</v>
      </c>
      <c r="D56">
        <v>-1.3372599999999999</v>
      </c>
      <c r="E56">
        <v>0.83122700000000005</v>
      </c>
      <c r="F56">
        <f t="shared" si="0"/>
        <v>0.83137000000000005</v>
      </c>
      <c r="G56">
        <f t="shared" si="1"/>
        <v>-5.7200000000001694E-3</v>
      </c>
      <c r="H56">
        <f t="shared" si="4"/>
        <v>-57.200000000001694</v>
      </c>
      <c r="I56">
        <v>10824</v>
      </c>
      <c r="J56">
        <v>-10824</v>
      </c>
      <c r="K56">
        <f t="shared" si="2"/>
        <v>0.83178831097337624</v>
      </c>
      <c r="L56">
        <f t="shared" si="3"/>
        <v>167.32438935047611</v>
      </c>
    </row>
    <row r="57" spans="1:12" x14ac:dyDescent="0.3">
      <c r="A57">
        <v>49</v>
      </c>
      <c r="B57">
        <v>1.5001</v>
      </c>
      <c r="C57">
        <v>3.0000599999999999</v>
      </c>
      <c r="D57">
        <v>-1.31172</v>
      </c>
      <c r="E57">
        <v>0.84400299999999995</v>
      </c>
      <c r="F57">
        <f t="shared" si="0"/>
        <v>0.84414</v>
      </c>
      <c r="G57">
        <f t="shared" si="1"/>
        <v>-5.4800000000021498E-3</v>
      </c>
      <c r="H57">
        <f t="shared" si="4"/>
        <v>-54.800000000021498</v>
      </c>
      <c r="I57">
        <v>10824</v>
      </c>
      <c r="J57">
        <v>-10824</v>
      </c>
      <c r="K57">
        <f t="shared" si="2"/>
        <v>0.8445591855070782</v>
      </c>
      <c r="L57">
        <f t="shared" si="3"/>
        <v>167.67420283128052</v>
      </c>
    </row>
    <row r="58" spans="1:12" x14ac:dyDescent="0.3">
      <c r="A58">
        <v>50</v>
      </c>
      <c r="B58">
        <v>1.5001100000000001</v>
      </c>
      <c r="C58">
        <v>3.0000599999999999</v>
      </c>
      <c r="D58">
        <v>-1.28762</v>
      </c>
      <c r="E58">
        <v>0.85607999999999995</v>
      </c>
      <c r="F58">
        <f t="shared" si="0"/>
        <v>0.85619000000000001</v>
      </c>
      <c r="G58">
        <f t="shared" si="1"/>
        <v>-4.4000000000021799E-3</v>
      </c>
      <c r="H58">
        <f t="shared" si="4"/>
        <v>-44.000000000021799</v>
      </c>
      <c r="I58">
        <v>10824</v>
      </c>
      <c r="J58">
        <v>-10824</v>
      </c>
      <c r="K58">
        <f t="shared" si="2"/>
        <v>0.85663134046508682</v>
      </c>
      <c r="L58">
        <f t="shared" si="3"/>
        <v>176.53618603472589</v>
      </c>
    </row>
    <row r="59" spans="1:12" x14ac:dyDescent="0.3">
      <c r="A59">
        <v>51</v>
      </c>
      <c r="B59">
        <v>1.5001</v>
      </c>
      <c r="C59">
        <v>3.0000599999999999</v>
      </c>
      <c r="D59">
        <v>-1.2619499999999999</v>
      </c>
      <c r="E59">
        <v>0.86889899999999998</v>
      </c>
      <c r="F59">
        <f t="shared" si="0"/>
        <v>0.86902500000000005</v>
      </c>
      <c r="G59">
        <f t="shared" si="1"/>
        <v>-5.04000000000282E-3</v>
      </c>
      <c r="H59">
        <f t="shared" si="4"/>
        <v>-50.4000000000282</v>
      </c>
      <c r="I59">
        <v>10824</v>
      </c>
      <c r="J59">
        <v>-10824</v>
      </c>
      <c r="K59">
        <f t="shared" si="2"/>
        <v>0.86944519774808038</v>
      </c>
      <c r="L59">
        <f t="shared" si="3"/>
        <v>168.07909923213236</v>
      </c>
    </row>
    <row r="60" spans="1:12" x14ac:dyDescent="0.3">
      <c r="A60">
        <v>52</v>
      </c>
      <c r="B60">
        <v>1.5001</v>
      </c>
      <c r="C60">
        <v>3.0000599999999999</v>
      </c>
      <c r="D60">
        <v>-1.2378</v>
      </c>
      <c r="E60">
        <v>0.88097300000000001</v>
      </c>
      <c r="F60">
        <f t="shared" si="0"/>
        <v>0.88109999999999999</v>
      </c>
      <c r="G60">
        <f t="shared" si="1"/>
        <v>-5.0799999999995293E-3</v>
      </c>
      <c r="H60">
        <f t="shared" si="4"/>
        <v>-50.799999999995293</v>
      </c>
      <c r="I60">
        <v>10824</v>
      </c>
      <c r="J60">
        <v>-10824</v>
      </c>
      <c r="K60">
        <f t="shared" si="2"/>
        <v>0.88151435390962696</v>
      </c>
      <c r="L60">
        <f t="shared" si="3"/>
        <v>165.7415638507853</v>
      </c>
    </row>
    <row r="61" spans="1:12" x14ac:dyDescent="0.3">
      <c r="A61">
        <v>53</v>
      </c>
      <c r="B61">
        <v>1.5001100000000001</v>
      </c>
      <c r="C61">
        <v>3.0000599999999999</v>
      </c>
      <c r="D61">
        <v>-1.2121500000000001</v>
      </c>
      <c r="E61">
        <v>0.89382200000000001</v>
      </c>
      <c r="F61">
        <f t="shared" si="0"/>
        <v>0.89392499999999997</v>
      </c>
      <c r="G61">
        <f t="shared" si="1"/>
        <v>-4.1199999999985693E-3</v>
      </c>
      <c r="H61">
        <f t="shared" si="4"/>
        <v>-41.199999999985693</v>
      </c>
      <c r="I61">
        <v>10824</v>
      </c>
      <c r="J61">
        <v>-10824</v>
      </c>
      <c r="K61">
        <f t="shared" si="2"/>
        <v>0.89435819915724246</v>
      </c>
      <c r="L61">
        <f t="shared" si="3"/>
        <v>173.27966289699683</v>
      </c>
    </row>
    <row r="62" spans="1:12" x14ac:dyDescent="0.3">
      <c r="A62">
        <v>54</v>
      </c>
      <c r="B62">
        <v>1.5001100000000001</v>
      </c>
      <c r="C62">
        <v>3.0000599999999999</v>
      </c>
      <c r="D62">
        <v>-1.18807</v>
      </c>
      <c r="E62">
        <v>0.90586999999999995</v>
      </c>
      <c r="F62">
        <f t="shared" si="0"/>
        <v>0.90596500000000002</v>
      </c>
      <c r="G62">
        <f t="shared" si="1"/>
        <v>-3.8000000000026905E-3</v>
      </c>
      <c r="H62">
        <f t="shared" si="4"/>
        <v>-38.000000000026908</v>
      </c>
      <c r="I62">
        <v>10824</v>
      </c>
      <c r="J62">
        <v>-10824</v>
      </c>
      <c r="K62">
        <f t="shared" si="2"/>
        <v>0.90640136574944985</v>
      </c>
      <c r="L62">
        <f t="shared" si="3"/>
        <v>174.54629977993187</v>
      </c>
    </row>
    <row r="63" spans="1:12" x14ac:dyDescent="0.3">
      <c r="A63">
        <v>55</v>
      </c>
      <c r="B63">
        <v>1.5001100000000001</v>
      </c>
      <c r="C63">
        <v>3.00007</v>
      </c>
      <c r="D63">
        <v>-1.1623300000000001</v>
      </c>
      <c r="E63">
        <v>0.91874</v>
      </c>
      <c r="F63">
        <f t="shared" si="0"/>
        <v>0.91883499999999996</v>
      </c>
      <c r="G63">
        <f t="shared" si="1"/>
        <v>-3.7999999999982492E-3</v>
      </c>
      <c r="H63">
        <f t="shared" si="4"/>
        <v>-37.999999999982492</v>
      </c>
      <c r="I63">
        <v>10824</v>
      </c>
      <c r="J63">
        <v>-10824</v>
      </c>
      <c r="K63">
        <f t="shared" si="2"/>
        <v>0.91926620257230085</v>
      </c>
      <c r="L63">
        <f t="shared" si="3"/>
        <v>172.48102892035709</v>
      </c>
    </row>
    <row r="64" spans="1:12" x14ac:dyDescent="0.3">
      <c r="A64">
        <v>56</v>
      </c>
      <c r="B64">
        <v>1.5001100000000001</v>
      </c>
      <c r="C64">
        <v>3.00007</v>
      </c>
      <c r="D64">
        <v>-1.1382699999999999</v>
      </c>
      <c r="E64">
        <v>0.93077299999999996</v>
      </c>
      <c r="F64">
        <f t="shared" si="0"/>
        <v>0.93086500000000005</v>
      </c>
      <c r="G64">
        <f t="shared" si="1"/>
        <v>-3.6800000000036803E-3</v>
      </c>
      <c r="H64">
        <f t="shared" si="4"/>
        <v>-36.800000000036803</v>
      </c>
      <c r="I64">
        <v>10824</v>
      </c>
      <c r="J64">
        <v>-10824</v>
      </c>
      <c r="K64">
        <f t="shared" si="2"/>
        <v>0.93129437518219715</v>
      </c>
      <c r="L64">
        <f t="shared" si="3"/>
        <v>171.75007287884014</v>
      </c>
    </row>
    <row r="65" spans="1:12" x14ac:dyDescent="0.3">
      <c r="A65">
        <v>57</v>
      </c>
      <c r="B65">
        <v>1.5001100000000001</v>
      </c>
      <c r="C65">
        <v>3.0000599999999999</v>
      </c>
      <c r="D65">
        <v>-1.1125499999999999</v>
      </c>
      <c r="E65">
        <v>0.94364099999999995</v>
      </c>
      <c r="F65">
        <f t="shared" si="0"/>
        <v>0.94372500000000004</v>
      </c>
      <c r="G65">
        <f t="shared" si="1"/>
        <v>-3.3600000000033599E-3</v>
      </c>
      <c r="H65">
        <f t="shared" si="4"/>
        <v>-33.600000000033596</v>
      </c>
      <c r="I65">
        <v>10824</v>
      </c>
      <c r="J65">
        <v>-10824</v>
      </c>
      <c r="K65">
        <f t="shared" si="2"/>
        <v>0.94415721280740672</v>
      </c>
      <c r="L65">
        <f t="shared" si="3"/>
        <v>172.88512296267376</v>
      </c>
    </row>
    <row r="66" spans="1:12" x14ac:dyDescent="0.3">
      <c r="A66">
        <v>58</v>
      </c>
      <c r="B66">
        <v>1.5001100000000001</v>
      </c>
      <c r="C66">
        <v>3.0000599999999999</v>
      </c>
      <c r="D66">
        <v>-1.0885499999999999</v>
      </c>
      <c r="E66">
        <v>0.95562199999999997</v>
      </c>
      <c r="F66">
        <f t="shared" si="0"/>
        <v>0.95572500000000005</v>
      </c>
      <c r="G66">
        <f t="shared" si="1"/>
        <v>-4.1200000000030101E-3</v>
      </c>
      <c r="H66">
        <f t="shared" si="4"/>
        <v>-41.200000000030101</v>
      </c>
      <c r="I66">
        <v>10824</v>
      </c>
      <c r="J66">
        <v>-10824</v>
      </c>
      <c r="K66">
        <f t="shared" si="2"/>
        <v>0.95613340627862486</v>
      </c>
      <c r="L66">
        <f t="shared" si="3"/>
        <v>163.36251144992707</v>
      </c>
    </row>
    <row r="67" spans="1:12" x14ac:dyDescent="0.3">
      <c r="A67">
        <v>59</v>
      </c>
      <c r="B67">
        <v>1.5001100000000001</v>
      </c>
      <c r="C67">
        <v>3.0000499999999999</v>
      </c>
      <c r="D67">
        <v>-1.0628299999999999</v>
      </c>
      <c r="E67">
        <v>0.968503</v>
      </c>
      <c r="F67">
        <f t="shared" si="0"/>
        <v>0.96858500000000003</v>
      </c>
      <c r="G67">
        <f t="shared" si="1"/>
        <v>-3.2800000000010594E-3</v>
      </c>
      <c r="H67">
        <f t="shared" si="4"/>
        <v>-32.800000000010591</v>
      </c>
      <c r="I67">
        <v>10824</v>
      </c>
      <c r="J67">
        <v>-10824</v>
      </c>
      <c r="K67">
        <f t="shared" si="2"/>
        <v>0.96900923868850397</v>
      </c>
      <c r="L67">
        <f t="shared" si="3"/>
        <v>169.69547540157669</v>
      </c>
    </row>
    <row r="68" spans="1:12" x14ac:dyDescent="0.3">
      <c r="A68">
        <v>60</v>
      </c>
      <c r="B68">
        <v>1.5001</v>
      </c>
      <c r="C68">
        <v>3.0000599999999999</v>
      </c>
      <c r="D68">
        <v>-1.0387500000000001</v>
      </c>
      <c r="E68">
        <v>0.98056900000000002</v>
      </c>
      <c r="F68">
        <f t="shared" si="0"/>
        <v>0.98062499999999997</v>
      </c>
      <c r="G68">
        <f t="shared" si="1"/>
        <v>-2.2399999999977993E-3</v>
      </c>
      <c r="H68">
        <f t="shared" si="4"/>
        <v>-22.399999999977993</v>
      </c>
      <c r="I68">
        <v>10824</v>
      </c>
      <c r="J68">
        <v>-10824</v>
      </c>
      <c r="K68">
        <f t="shared" si="2"/>
        <v>0.98107039805948459</v>
      </c>
      <c r="L68">
        <f t="shared" si="3"/>
        <v>178.15922379385006</v>
      </c>
    </row>
    <row r="69" spans="1:12" x14ac:dyDescent="0.3">
      <c r="A69">
        <v>61</v>
      </c>
      <c r="B69">
        <v>1.5001100000000001</v>
      </c>
      <c r="C69">
        <v>3.0000599999999999</v>
      </c>
      <c r="D69">
        <v>-1.01302</v>
      </c>
      <c r="E69">
        <v>0.99344299999999996</v>
      </c>
      <c r="F69">
        <f t="shared" si="0"/>
        <v>0.99348999999999998</v>
      </c>
      <c r="G69">
        <f t="shared" si="1"/>
        <v>-1.8800000000007702E-3</v>
      </c>
      <c r="H69">
        <f t="shared" si="4"/>
        <v>-18.800000000007703</v>
      </c>
      <c r="I69">
        <v>10824</v>
      </c>
      <c r="J69">
        <v>-10824</v>
      </c>
      <c r="K69">
        <f t="shared" si="2"/>
        <v>0.99393923327761846</v>
      </c>
      <c r="L69">
        <f t="shared" si="3"/>
        <v>179.69331104739084</v>
      </c>
    </row>
    <row r="70" spans="1:12" x14ac:dyDescent="0.3">
      <c r="A70">
        <v>62</v>
      </c>
      <c r="B70">
        <v>1.5001100000000001</v>
      </c>
      <c r="C70">
        <v>3.0000599999999999</v>
      </c>
      <c r="D70">
        <v>-0.98901399999999995</v>
      </c>
      <c r="E70">
        <v>1.00546</v>
      </c>
      <c r="F70">
        <f t="shared" si="0"/>
        <v>1.005493</v>
      </c>
      <c r="G70">
        <f t="shared" si="1"/>
        <v>-1.3199999999979894E-3</v>
      </c>
      <c r="H70">
        <f t="shared" si="4"/>
        <v>-13.199999999979894</v>
      </c>
      <c r="I70">
        <v>10824</v>
      </c>
      <c r="J70">
        <v>-10824</v>
      </c>
      <c r="K70">
        <f t="shared" si="2"/>
        <v>1.0059514123063833</v>
      </c>
      <c r="L70">
        <f t="shared" si="3"/>
        <v>183.3649225533307</v>
      </c>
    </row>
    <row r="71" spans="1:12" x14ac:dyDescent="0.3">
      <c r="A71">
        <v>63</v>
      </c>
      <c r="B71">
        <v>1.5001100000000001</v>
      </c>
      <c r="C71">
        <v>3.0000599999999999</v>
      </c>
      <c r="D71">
        <v>-0.96329399999999998</v>
      </c>
      <c r="E71">
        <v>1.0183199999999999</v>
      </c>
      <c r="F71">
        <f t="shared" si="0"/>
        <v>1.0183530000000001</v>
      </c>
      <c r="G71">
        <f t="shared" si="1"/>
        <v>-1.3200000000068712E-3</v>
      </c>
      <c r="H71">
        <f t="shared" si="4"/>
        <v>-13.200000000068712</v>
      </c>
      <c r="I71">
        <v>10824</v>
      </c>
      <c r="J71">
        <v>-10824</v>
      </c>
      <c r="K71">
        <f t="shared" si="2"/>
        <v>1.0188062531410267</v>
      </c>
      <c r="L71">
        <f t="shared" si="3"/>
        <v>181.30125641064865</v>
      </c>
    </row>
    <row r="72" spans="1:12" x14ac:dyDescent="0.3">
      <c r="A72">
        <v>64</v>
      </c>
      <c r="B72">
        <v>1.5001100000000001</v>
      </c>
      <c r="C72">
        <v>3.0000599999999999</v>
      </c>
      <c r="D72">
        <v>-0.93921399999999999</v>
      </c>
      <c r="E72">
        <v>1.03037</v>
      </c>
      <c r="F72">
        <f t="shared" si="0"/>
        <v>1.0303930000000001</v>
      </c>
      <c r="G72">
        <f t="shared" si="1"/>
        <v>-9.2000000000425075E-4</v>
      </c>
      <c r="H72">
        <f t="shared" si="4"/>
        <v>-9.2000000000425075</v>
      </c>
      <c r="I72">
        <v>10824</v>
      </c>
      <c r="J72">
        <v>-10824</v>
      </c>
      <c r="K72">
        <f t="shared" si="2"/>
        <v>1.0308514189308755</v>
      </c>
      <c r="L72">
        <f t="shared" si="3"/>
        <v>183.3675723501571</v>
      </c>
    </row>
    <row r="73" spans="1:12" x14ac:dyDescent="0.3">
      <c r="A73">
        <v>65</v>
      </c>
      <c r="B73">
        <v>1.5001100000000001</v>
      </c>
      <c r="C73">
        <v>3.0000599999999999</v>
      </c>
      <c r="D73">
        <v>-0.91348399999999996</v>
      </c>
      <c r="E73">
        <v>1.04325</v>
      </c>
      <c r="F73">
        <f t="shared" ref="F73:F136" si="5">Vbiasideal+(D73*Rshunt*Gain)</f>
        <v>1.043258</v>
      </c>
      <c r="G73">
        <f t="shared" ref="G73:G136" si="6">(E73-F73)/fsr*100</f>
        <v>-3.2000000000032003E-4</v>
      </c>
      <c r="H73">
        <f t="shared" si="4"/>
        <v>-3.2000000000032003</v>
      </c>
      <c r="I73">
        <v>10824</v>
      </c>
      <c r="J73">
        <v>-10824</v>
      </c>
      <c r="K73">
        <f t="shared" ref="K73:K136" si="7">(E73-beta)*alpha</f>
        <v>1.0437262517419339</v>
      </c>
      <c r="L73">
        <f t="shared" ref="L73:L136" si="8">(K73-F73)/fsr*1000000</f>
        <v>187.30069677355132</v>
      </c>
    </row>
    <row r="74" spans="1:12" x14ac:dyDescent="0.3">
      <c r="A74">
        <v>66</v>
      </c>
      <c r="B74">
        <v>1.5001100000000001</v>
      </c>
      <c r="C74">
        <v>3.0000599999999999</v>
      </c>
      <c r="D74">
        <v>-0.88800199999999996</v>
      </c>
      <c r="E74">
        <v>1.05599</v>
      </c>
      <c r="F74">
        <f t="shared" si="5"/>
        <v>1.0559989999999999</v>
      </c>
      <c r="G74">
        <f t="shared" si="6"/>
        <v>-3.5999999999702936E-4</v>
      </c>
      <c r="H74">
        <f t="shared" ref="H74:H137" si="9">G74*10000</f>
        <v>-3.5999999999702936</v>
      </c>
      <c r="I74">
        <v>10824</v>
      </c>
      <c r="J74">
        <v>-10824</v>
      </c>
      <c r="K74">
        <f t="shared" si="7"/>
        <v>1.0564611407180893</v>
      </c>
      <c r="L74">
        <f t="shared" si="8"/>
        <v>184.85628723574621</v>
      </c>
    </row>
    <row r="75" spans="1:12" x14ac:dyDescent="0.3">
      <c r="A75">
        <v>67</v>
      </c>
      <c r="B75">
        <v>1.5001100000000001</v>
      </c>
      <c r="C75">
        <v>3.0000599999999999</v>
      </c>
      <c r="D75">
        <v>-0.86383100000000002</v>
      </c>
      <c r="E75">
        <v>1.0681</v>
      </c>
      <c r="F75">
        <f t="shared" si="5"/>
        <v>1.0680844999999999</v>
      </c>
      <c r="G75">
        <f t="shared" si="6"/>
        <v>6.2000000000672628E-4</v>
      </c>
      <c r="H75">
        <f t="shared" si="9"/>
        <v>6.2000000000672628</v>
      </c>
      <c r="I75">
        <v>10824</v>
      </c>
      <c r="J75">
        <v>-10824</v>
      </c>
      <c r="K75">
        <f t="shared" si="7"/>
        <v>1.0685662824371827</v>
      </c>
      <c r="L75">
        <f t="shared" si="8"/>
        <v>192.71297487311045</v>
      </c>
    </row>
    <row r="76" spans="1:12" x14ac:dyDescent="0.3">
      <c r="A76">
        <v>68</v>
      </c>
      <c r="B76">
        <v>1.5001100000000001</v>
      </c>
      <c r="C76">
        <v>3.00007</v>
      </c>
      <c r="D76">
        <v>-0.83810899999999999</v>
      </c>
      <c r="E76">
        <v>1.0809599999999999</v>
      </c>
      <c r="F76">
        <f t="shared" si="5"/>
        <v>1.0809454999999999</v>
      </c>
      <c r="G76">
        <f t="shared" si="6"/>
        <v>5.8000000000113516E-4</v>
      </c>
      <c r="H76">
        <f t="shared" si="9"/>
        <v>5.8000000000113516</v>
      </c>
      <c r="I76">
        <v>10824</v>
      </c>
      <c r="J76">
        <v>-10824</v>
      </c>
      <c r="K76">
        <f t="shared" si="7"/>
        <v>1.081421123271826</v>
      </c>
      <c r="L76">
        <f t="shared" si="8"/>
        <v>190.24930873046131</v>
      </c>
    </row>
    <row r="77" spans="1:12" x14ac:dyDescent="0.3">
      <c r="A77">
        <v>69</v>
      </c>
      <c r="B77">
        <v>1.5001100000000001</v>
      </c>
      <c r="C77">
        <v>3.0000599999999999</v>
      </c>
      <c r="D77">
        <v>-0.81400600000000001</v>
      </c>
      <c r="E77">
        <v>1.09301</v>
      </c>
      <c r="F77">
        <f t="shared" si="5"/>
        <v>1.092997</v>
      </c>
      <c r="G77">
        <f t="shared" si="6"/>
        <v>5.2000000000163027E-4</v>
      </c>
      <c r="H77">
        <f t="shared" si="9"/>
        <v>5.2000000000163027</v>
      </c>
      <c r="I77">
        <v>10824</v>
      </c>
      <c r="J77">
        <v>-10824</v>
      </c>
      <c r="K77">
        <f t="shared" si="7"/>
        <v>1.0934662890616749</v>
      </c>
      <c r="L77">
        <f t="shared" si="8"/>
        <v>187.71562466994851</v>
      </c>
    </row>
    <row r="78" spans="1:12" x14ac:dyDescent="0.3">
      <c r="A78">
        <v>70</v>
      </c>
      <c r="B78">
        <v>1.5001100000000001</v>
      </c>
      <c r="C78">
        <v>3.00007</v>
      </c>
      <c r="D78">
        <v>-0.78832400000000002</v>
      </c>
      <c r="E78">
        <v>1.1058699999999999</v>
      </c>
      <c r="F78">
        <f t="shared" si="5"/>
        <v>1.1058379999999999</v>
      </c>
      <c r="G78">
        <f t="shared" si="6"/>
        <v>1.2800000000012801E-3</v>
      </c>
      <c r="H78">
        <f t="shared" si="9"/>
        <v>12.800000000012801</v>
      </c>
      <c r="I78">
        <v>10824</v>
      </c>
      <c r="J78">
        <v>-10824</v>
      </c>
      <c r="K78">
        <f t="shared" si="7"/>
        <v>1.1063211298963183</v>
      </c>
      <c r="L78">
        <f t="shared" si="8"/>
        <v>193.25195852735177</v>
      </c>
    </row>
    <row r="79" spans="1:12" x14ac:dyDescent="0.3">
      <c r="A79">
        <v>71</v>
      </c>
      <c r="B79">
        <v>1.5001199999999999</v>
      </c>
      <c r="C79">
        <v>3.0000599999999999</v>
      </c>
      <c r="D79">
        <v>-0.76429400000000003</v>
      </c>
      <c r="E79">
        <v>1.11788</v>
      </c>
      <c r="F79">
        <f t="shared" si="5"/>
        <v>1.117853</v>
      </c>
      <c r="G79">
        <f t="shared" si="6"/>
        <v>1.0799999999999699E-3</v>
      </c>
      <c r="H79">
        <f t="shared" si="9"/>
        <v>10.799999999999699</v>
      </c>
      <c r="I79">
        <v>10824</v>
      </c>
      <c r="J79">
        <v>-10824</v>
      </c>
      <c r="K79">
        <f t="shared" si="7"/>
        <v>1.118326311733338</v>
      </c>
      <c r="L79">
        <f t="shared" si="8"/>
        <v>189.32469333519109</v>
      </c>
    </row>
    <row r="80" spans="1:12" x14ac:dyDescent="0.3">
      <c r="A80">
        <v>72</v>
      </c>
      <c r="B80">
        <v>1.5001100000000001</v>
      </c>
      <c r="C80">
        <v>3.00007</v>
      </c>
      <c r="D80">
        <v>-0.738622</v>
      </c>
      <c r="E80">
        <v>1.13073</v>
      </c>
      <c r="F80">
        <f t="shared" si="5"/>
        <v>1.1306890000000001</v>
      </c>
      <c r="G80">
        <f t="shared" si="6"/>
        <v>1.6399999999983095E-3</v>
      </c>
      <c r="H80">
        <f t="shared" si="9"/>
        <v>16.399999999983095</v>
      </c>
      <c r="I80">
        <v>10824</v>
      </c>
      <c r="J80">
        <v>-10824</v>
      </c>
      <c r="K80">
        <f t="shared" si="7"/>
        <v>1.1311711565797744</v>
      </c>
      <c r="L80">
        <f t="shared" si="8"/>
        <v>192.8626319097404</v>
      </c>
    </row>
    <row r="81" spans="1:12" x14ac:dyDescent="0.3">
      <c r="A81">
        <v>73</v>
      </c>
      <c r="B81">
        <v>1.5001100000000001</v>
      </c>
      <c r="C81">
        <v>3.0000599999999999</v>
      </c>
      <c r="D81">
        <v>-0.714503</v>
      </c>
      <c r="E81">
        <v>1.1428</v>
      </c>
      <c r="F81">
        <f t="shared" si="5"/>
        <v>1.1427484999999999</v>
      </c>
      <c r="G81">
        <f t="shared" si="6"/>
        <v>2.0600000000037255E-3</v>
      </c>
      <c r="H81">
        <f t="shared" si="9"/>
        <v>20.600000000037255</v>
      </c>
      <c r="I81">
        <v>10824</v>
      </c>
      <c r="J81">
        <v>-10824</v>
      </c>
      <c r="K81">
        <f t="shared" si="7"/>
        <v>1.143236314346038</v>
      </c>
      <c r="L81">
        <f t="shared" si="8"/>
        <v>195.12573841522496</v>
      </c>
    </row>
    <row r="82" spans="1:12" x14ac:dyDescent="0.3">
      <c r="A82">
        <v>74</v>
      </c>
      <c r="B82">
        <v>1.5001100000000001</v>
      </c>
      <c r="C82">
        <v>3.00007</v>
      </c>
      <c r="D82">
        <v>-0.68913199999999997</v>
      </c>
      <c r="E82">
        <v>1.1554800000000001</v>
      </c>
      <c r="F82">
        <f t="shared" si="5"/>
        <v>1.1554340000000001</v>
      </c>
      <c r="G82">
        <f t="shared" si="6"/>
        <v>1.8399999999996199E-3</v>
      </c>
      <c r="H82">
        <f t="shared" si="9"/>
        <v>18.399999999996201</v>
      </c>
      <c r="I82">
        <v>10824</v>
      </c>
      <c r="J82">
        <v>-10824</v>
      </c>
      <c r="K82">
        <f t="shared" si="7"/>
        <v>1.1559112273929495</v>
      </c>
      <c r="L82">
        <f t="shared" si="8"/>
        <v>190.8909571797679</v>
      </c>
    </row>
    <row r="83" spans="1:12" x14ac:dyDescent="0.3">
      <c r="A83">
        <v>75</v>
      </c>
      <c r="B83">
        <v>1.5001199999999999</v>
      </c>
      <c r="C83">
        <v>3.00007</v>
      </c>
      <c r="D83">
        <v>-0.66500499999999996</v>
      </c>
      <c r="E83">
        <v>1.1675599999999999</v>
      </c>
      <c r="F83">
        <f t="shared" si="5"/>
        <v>1.1674975000000001</v>
      </c>
      <c r="G83">
        <f t="shared" si="6"/>
        <v>2.4999999999941735E-3</v>
      </c>
      <c r="H83">
        <f t="shared" si="9"/>
        <v>24.999999999941735</v>
      </c>
      <c r="I83">
        <v>10824</v>
      </c>
      <c r="J83">
        <v>-10824</v>
      </c>
      <c r="K83">
        <f t="shared" si="7"/>
        <v>1.16798638114742</v>
      </c>
      <c r="L83">
        <f t="shared" si="8"/>
        <v>195.55245896798468</v>
      </c>
    </row>
    <row r="84" spans="1:12" x14ac:dyDescent="0.3">
      <c r="A84">
        <v>76</v>
      </c>
      <c r="B84">
        <v>1.5001100000000001</v>
      </c>
      <c r="C84">
        <v>3.0000800000000001</v>
      </c>
      <c r="D84">
        <v>-0.63933099999999998</v>
      </c>
      <c r="E84">
        <v>1.1803999999999999</v>
      </c>
      <c r="F84">
        <f t="shared" si="5"/>
        <v>1.1803345000000001</v>
      </c>
      <c r="G84">
        <f t="shared" si="6"/>
        <v>2.6199999999931833E-3</v>
      </c>
      <c r="H84">
        <f t="shared" si="9"/>
        <v>26.199999999931833</v>
      </c>
      <c r="I84">
        <v>10824</v>
      </c>
      <c r="J84">
        <v>-10824</v>
      </c>
      <c r="K84">
        <f t="shared" si="7"/>
        <v>1.1808212300056491</v>
      </c>
      <c r="L84">
        <f t="shared" si="8"/>
        <v>194.69200225961103</v>
      </c>
    </row>
    <row r="85" spans="1:12" x14ac:dyDescent="0.3">
      <c r="A85">
        <v>77</v>
      </c>
      <c r="B85">
        <v>1.5001100000000001</v>
      </c>
      <c r="C85">
        <v>3.0000599999999999</v>
      </c>
      <c r="D85">
        <v>-0.61519199999999996</v>
      </c>
      <c r="E85">
        <v>1.19248</v>
      </c>
      <c r="F85">
        <f t="shared" si="5"/>
        <v>1.192404</v>
      </c>
      <c r="G85">
        <f t="shared" si="6"/>
        <v>3.0399999999985994E-3</v>
      </c>
      <c r="H85">
        <f t="shared" si="9"/>
        <v>30.399999999985994</v>
      </c>
      <c r="I85">
        <v>10824</v>
      </c>
      <c r="J85">
        <v>-10824</v>
      </c>
      <c r="K85">
        <f t="shared" si="7"/>
        <v>1.1928963837601201</v>
      </c>
      <c r="L85">
        <f t="shared" si="8"/>
        <v>196.95350404802525</v>
      </c>
    </row>
    <row r="86" spans="1:12" x14ac:dyDescent="0.3">
      <c r="A86">
        <v>78</v>
      </c>
      <c r="B86">
        <v>1.5001100000000001</v>
      </c>
      <c r="C86">
        <v>3.00007</v>
      </c>
      <c r="D86">
        <v>-0.58954600000000001</v>
      </c>
      <c r="E86">
        <v>1.2053</v>
      </c>
      <c r="F86">
        <f t="shared" si="5"/>
        <v>1.205227</v>
      </c>
      <c r="G86">
        <f t="shared" si="6"/>
        <v>2.9199999999995896E-3</v>
      </c>
      <c r="H86">
        <f t="shared" si="9"/>
        <v>29.199999999995896</v>
      </c>
      <c r="I86">
        <v>10824</v>
      </c>
      <c r="J86">
        <v>-10824</v>
      </c>
      <c r="K86">
        <f t="shared" si="7"/>
        <v>1.2057112406419344</v>
      </c>
      <c r="L86">
        <f t="shared" si="8"/>
        <v>193.69625677372326</v>
      </c>
    </row>
    <row r="87" spans="1:12" x14ac:dyDescent="0.3">
      <c r="A87">
        <v>79</v>
      </c>
      <c r="B87">
        <v>1.5001199999999999</v>
      </c>
      <c r="C87">
        <v>3.00007</v>
      </c>
      <c r="D87">
        <v>-0.56544000000000005</v>
      </c>
      <c r="E87">
        <v>1.2173799999999999</v>
      </c>
      <c r="F87">
        <f t="shared" si="5"/>
        <v>1.2172799999999999</v>
      </c>
      <c r="G87">
        <f t="shared" si="6"/>
        <v>3.9999999999995595E-3</v>
      </c>
      <c r="H87">
        <f t="shared" si="9"/>
        <v>39.999999999995595</v>
      </c>
      <c r="I87">
        <v>10824</v>
      </c>
      <c r="J87">
        <v>-10824</v>
      </c>
      <c r="K87">
        <f t="shared" si="7"/>
        <v>1.2177863943964049</v>
      </c>
      <c r="L87">
        <f t="shared" si="8"/>
        <v>202.55775856199421</v>
      </c>
    </row>
    <row r="88" spans="1:12" x14ac:dyDescent="0.3">
      <c r="A88">
        <v>80</v>
      </c>
      <c r="B88">
        <v>1.5001100000000001</v>
      </c>
      <c r="C88">
        <v>3.00007</v>
      </c>
      <c r="D88">
        <v>-0.53974999999999995</v>
      </c>
      <c r="E88">
        <v>1.2302200000000001</v>
      </c>
      <c r="F88">
        <f t="shared" si="5"/>
        <v>1.2301250000000001</v>
      </c>
      <c r="G88">
        <f t="shared" si="6"/>
        <v>3.7999999999982492E-3</v>
      </c>
      <c r="H88">
        <f t="shared" si="9"/>
        <v>37.999999999982492</v>
      </c>
      <c r="I88">
        <v>10824</v>
      </c>
      <c r="J88">
        <v>-10824</v>
      </c>
      <c r="K88">
        <f t="shared" si="7"/>
        <v>1.2306212432546342</v>
      </c>
      <c r="L88">
        <f t="shared" si="8"/>
        <v>198.49730185361736</v>
      </c>
    </row>
    <row r="89" spans="1:12" x14ac:dyDescent="0.3">
      <c r="A89">
        <v>81</v>
      </c>
      <c r="B89">
        <v>1.5001199999999999</v>
      </c>
      <c r="C89">
        <v>3.00007</v>
      </c>
      <c r="D89">
        <v>-0.51565300000000003</v>
      </c>
      <c r="E89">
        <v>1.2422800000000001</v>
      </c>
      <c r="F89">
        <f t="shared" si="5"/>
        <v>1.2421735</v>
      </c>
      <c r="G89">
        <f t="shared" si="6"/>
        <v>4.2600000000003746E-3</v>
      </c>
      <c r="H89">
        <f t="shared" si="9"/>
        <v>42.600000000003746</v>
      </c>
      <c r="I89">
        <v>10824</v>
      </c>
      <c r="J89">
        <v>-10824</v>
      </c>
      <c r="K89">
        <f t="shared" si="7"/>
        <v>1.2426764050326902</v>
      </c>
      <c r="L89">
        <f t="shared" si="8"/>
        <v>201.16201307605053</v>
      </c>
    </row>
    <row r="90" spans="1:12" x14ac:dyDescent="0.3">
      <c r="A90">
        <v>82</v>
      </c>
      <c r="B90">
        <v>1.5001100000000001</v>
      </c>
      <c r="C90">
        <v>3.0000599999999999</v>
      </c>
      <c r="D90">
        <v>-0.49015599999999998</v>
      </c>
      <c r="E90">
        <v>1.25505</v>
      </c>
      <c r="F90">
        <f t="shared" si="5"/>
        <v>1.2549220000000001</v>
      </c>
      <c r="G90">
        <f t="shared" si="6"/>
        <v>5.1199999999962387E-3</v>
      </c>
      <c r="H90">
        <f t="shared" si="9"/>
        <v>51.199999999962387</v>
      </c>
      <c r="I90">
        <v>10824</v>
      </c>
      <c r="J90">
        <v>-10824</v>
      </c>
      <c r="K90">
        <f t="shared" si="7"/>
        <v>1.2554412819734679</v>
      </c>
      <c r="L90">
        <f t="shared" si="8"/>
        <v>207.71278938713778</v>
      </c>
    </row>
    <row r="91" spans="1:12" x14ac:dyDescent="0.3">
      <c r="A91">
        <v>83</v>
      </c>
      <c r="B91">
        <v>1.5001199999999999</v>
      </c>
      <c r="C91">
        <v>3.0000599999999999</v>
      </c>
      <c r="D91">
        <v>-0.46603299999999998</v>
      </c>
      <c r="E91">
        <v>1.2670999999999999</v>
      </c>
      <c r="F91">
        <f t="shared" si="5"/>
        <v>1.2669835</v>
      </c>
      <c r="G91">
        <f t="shared" si="6"/>
        <v>4.6599999999941133E-3</v>
      </c>
      <c r="H91">
        <f t="shared" si="9"/>
        <v>46.599999999941133</v>
      </c>
      <c r="I91">
        <v>10824</v>
      </c>
      <c r="J91">
        <v>-10824</v>
      </c>
      <c r="K91">
        <f t="shared" si="7"/>
        <v>1.2674864477633168</v>
      </c>
      <c r="L91">
        <f t="shared" si="8"/>
        <v>201.17910532668759</v>
      </c>
    </row>
    <row r="92" spans="1:12" x14ac:dyDescent="0.3">
      <c r="A92">
        <v>84</v>
      </c>
      <c r="B92">
        <v>1.5001199999999999</v>
      </c>
      <c r="C92">
        <v>3.0000599999999999</v>
      </c>
      <c r="D92">
        <v>-0.440357</v>
      </c>
      <c r="E92">
        <v>1.27996</v>
      </c>
      <c r="F92">
        <f t="shared" si="5"/>
        <v>1.2798214999999999</v>
      </c>
      <c r="G92">
        <f t="shared" si="6"/>
        <v>5.5400000000016547E-3</v>
      </c>
      <c r="H92">
        <f t="shared" si="9"/>
        <v>55.400000000016547</v>
      </c>
      <c r="I92">
        <v>10824</v>
      </c>
      <c r="J92">
        <v>-10824</v>
      </c>
      <c r="K92">
        <f t="shared" si="7"/>
        <v>1.2803412885979604</v>
      </c>
      <c r="L92">
        <f t="shared" si="8"/>
        <v>207.91543918416977</v>
      </c>
    </row>
    <row r="93" spans="1:12" x14ac:dyDescent="0.3">
      <c r="A93">
        <v>85</v>
      </c>
      <c r="B93">
        <v>1.5001100000000001</v>
      </c>
      <c r="C93">
        <v>3.00007</v>
      </c>
      <c r="D93">
        <v>-0.41465400000000002</v>
      </c>
      <c r="E93">
        <v>1.29281</v>
      </c>
      <c r="F93">
        <f t="shared" si="5"/>
        <v>1.292673</v>
      </c>
      <c r="G93">
        <f t="shared" si="6"/>
        <v>5.4800000000021498E-3</v>
      </c>
      <c r="H93">
        <f t="shared" si="9"/>
        <v>54.800000000021498</v>
      </c>
      <c r="I93">
        <v>10824</v>
      </c>
      <c r="J93">
        <v>-10824</v>
      </c>
      <c r="K93">
        <f t="shared" si="7"/>
        <v>1.2931861334443968</v>
      </c>
      <c r="L93">
        <f t="shared" si="8"/>
        <v>205.25337775874064</v>
      </c>
    </row>
    <row r="94" spans="1:12" x14ac:dyDescent="0.3">
      <c r="A94">
        <v>86</v>
      </c>
      <c r="B94">
        <v>1.5001100000000001</v>
      </c>
      <c r="C94">
        <v>3.00007</v>
      </c>
      <c r="D94">
        <v>-0.39058799999999999</v>
      </c>
      <c r="E94">
        <v>1.30484</v>
      </c>
      <c r="F94">
        <f t="shared" si="5"/>
        <v>1.3047059999999999</v>
      </c>
      <c r="G94">
        <f t="shared" si="6"/>
        <v>5.36000000000314E-3</v>
      </c>
      <c r="H94">
        <f t="shared" si="9"/>
        <v>53.6000000000314</v>
      </c>
      <c r="I94">
        <v>10824</v>
      </c>
      <c r="J94">
        <v>-10824</v>
      </c>
      <c r="K94">
        <f t="shared" si="7"/>
        <v>1.3052113072578309</v>
      </c>
      <c r="L94">
        <f t="shared" si="8"/>
        <v>202.12290313237347</v>
      </c>
    </row>
    <row r="95" spans="1:12" x14ac:dyDescent="0.3">
      <c r="A95">
        <v>87</v>
      </c>
      <c r="B95">
        <v>1.5001199999999999</v>
      </c>
      <c r="C95">
        <v>3.00007</v>
      </c>
      <c r="D95">
        <v>-0.36483700000000002</v>
      </c>
      <c r="E95">
        <v>1.3177300000000001</v>
      </c>
      <c r="F95">
        <f t="shared" si="5"/>
        <v>1.3175815</v>
      </c>
      <c r="G95">
        <f t="shared" si="6"/>
        <v>5.9400000000042752E-3</v>
      </c>
      <c r="H95">
        <f t="shared" si="9"/>
        <v>59.400000000042752</v>
      </c>
      <c r="I95">
        <v>10824</v>
      </c>
      <c r="J95">
        <v>-10824</v>
      </c>
      <c r="K95">
        <f t="shared" si="7"/>
        <v>1.3180961360570964</v>
      </c>
      <c r="L95">
        <f t="shared" si="8"/>
        <v>205.85442283858058</v>
      </c>
    </row>
    <row r="96" spans="1:12" x14ac:dyDescent="0.3">
      <c r="A96">
        <v>88</v>
      </c>
      <c r="B96">
        <v>1.5001199999999999</v>
      </c>
      <c r="C96">
        <v>3.00007</v>
      </c>
      <c r="D96">
        <v>-0.340779</v>
      </c>
      <c r="E96">
        <v>1.32978</v>
      </c>
      <c r="F96">
        <f t="shared" si="5"/>
        <v>1.3296105</v>
      </c>
      <c r="G96">
        <f t="shared" si="6"/>
        <v>6.7799999999973428E-3</v>
      </c>
      <c r="H96">
        <f t="shared" si="9"/>
        <v>67.799999999973423</v>
      </c>
      <c r="I96">
        <v>10824</v>
      </c>
      <c r="J96">
        <v>-10824</v>
      </c>
      <c r="K96">
        <f t="shared" si="7"/>
        <v>1.3301413018469452</v>
      </c>
      <c r="L96">
        <f t="shared" si="8"/>
        <v>212.32073877808233</v>
      </c>
    </row>
    <row r="97" spans="1:12" x14ac:dyDescent="0.3">
      <c r="A97">
        <v>89</v>
      </c>
      <c r="B97">
        <v>1.5001199999999999</v>
      </c>
      <c r="C97">
        <v>3.00007</v>
      </c>
      <c r="D97">
        <v>-0.31510899999999997</v>
      </c>
      <c r="E97">
        <v>1.34263</v>
      </c>
      <c r="F97">
        <f t="shared" si="5"/>
        <v>1.3424455</v>
      </c>
      <c r="G97">
        <f t="shared" si="6"/>
        <v>7.3800000000012744E-3</v>
      </c>
      <c r="H97">
        <f t="shared" si="9"/>
        <v>73.800000000012744</v>
      </c>
      <c r="I97">
        <v>10824</v>
      </c>
      <c r="J97">
        <v>-10824</v>
      </c>
      <c r="K97">
        <f t="shared" si="7"/>
        <v>1.3429861466933819</v>
      </c>
      <c r="L97">
        <f t="shared" si="8"/>
        <v>216.25867735277637</v>
      </c>
    </row>
    <row r="98" spans="1:12" x14ac:dyDescent="0.3">
      <c r="A98">
        <v>90</v>
      </c>
      <c r="B98">
        <v>1.5001100000000001</v>
      </c>
      <c r="C98">
        <v>3.0000800000000001</v>
      </c>
      <c r="D98">
        <v>-0.29097499999999998</v>
      </c>
      <c r="E98">
        <v>1.3547100000000001</v>
      </c>
      <c r="F98">
        <f t="shared" si="5"/>
        <v>1.3545125</v>
      </c>
      <c r="G98">
        <f t="shared" si="6"/>
        <v>7.9000000000029047E-3</v>
      </c>
      <c r="H98">
        <f t="shared" si="9"/>
        <v>79.000000000029047</v>
      </c>
      <c r="I98">
        <v>10824</v>
      </c>
      <c r="J98">
        <v>-10824</v>
      </c>
      <c r="K98">
        <f t="shared" si="7"/>
        <v>1.3550613004478527</v>
      </c>
      <c r="L98">
        <f t="shared" si="8"/>
        <v>219.52017914106392</v>
      </c>
    </row>
    <row r="99" spans="1:12" x14ac:dyDescent="0.3">
      <c r="A99">
        <v>91</v>
      </c>
      <c r="B99">
        <v>1.5001100000000001</v>
      </c>
      <c r="C99">
        <v>3.0000599999999999</v>
      </c>
      <c r="D99">
        <v>-0.265401</v>
      </c>
      <c r="E99">
        <v>1.36748</v>
      </c>
      <c r="F99">
        <f t="shared" si="5"/>
        <v>1.3672995000000001</v>
      </c>
      <c r="G99">
        <f t="shared" si="6"/>
        <v>7.2199999999966735E-3</v>
      </c>
      <c r="H99">
        <f t="shared" si="9"/>
        <v>72.199999999966735</v>
      </c>
      <c r="I99">
        <v>10824</v>
      </c>
      <c r="J99">
        <v>-10824</v>
      </c>
      <c r="K99">
        <f t="shared" si="7"/>
        <v>1.36782617738863</v>
      </c>
      <c r="L99">
        <f t="shared" si="8"/>
        <v>210.67095545195258</v>
      </c>
    </row>
    <row r="100" spans="1:12" x14ac:dyDescent="0.3">
      <c r="A100">
        <v>92</v>
      </c>
      <c r="B100">
        <v>1.5001100000000001</v>
      </c>
      <c r="C100">
        <v>3.00007</v>
      </c>
      <c r="D100">
        <v>-0.24129700000000001</v>
      </c>
      <c r="E100">
        <v>1.3795500000000001</v>
      </c>
      <c r="F100">
        <f t="shared" si="5"/>
        <v>1.3793515000000001</v>
      </c>
      <c r="G100">
        <f t="shared" si="6"/>
        <v>7.939999999999614E-3</v>
      </c>
      <c r="H100">
        <f t="shared" si="9"/>
        <v>79.39999999999614</v>
      </c>
      <c r="I100">
        <v>10824</v>
      </c>
      <c r="J100">
        <v>-10824</v>
      </c>
      <c r="K100">
        <f t="shared" si="7"/>
        <v>1.3798913351548936</v>
      </c>
      <c r="L100">
        <f t="shared" si="8"/>
        <v>215.93406195741238</v>
      </c>
    </row>
    <row r="101" spans="1:12" x14ac:dyDescent="0.3">
      <c r="A101">
        <v>93</v>
      </c>
      <c r="B101">
        <v>1.5001199999999999</v>
      </c>
      <c r="C101">
        <v>3.0000800000000001</v>
      </c>
      <c r="D101">
        <v>-0.21562799999999999</v>
      </c>
      <c r="E101">
        <v>1.39239</v>
      </c>
      <c r="F101">
        <f t="shared" si="5"/>
        <v>1.3921859999999999</v>
      </c>
      <c r="G101">
        <f t="shared" si="6"/>
        <v>8.1600000000037198E-3</v>
      </c>
      <c r="H101">
        <f t="shared" si="9"/>
        <v>81.600000000037198</v>
      </c>
      <c r="I101">
        <v>10824</v>
      </c>
      <c r="J101">
        <v>-10824</v>
      </c>
      <c r="K101">
        <f t="shared" si="7"/>
        <v>1.3927261840131229</v>
      </c>
      <c r="L101">
        <f t="shared" si="8"/>
        <v>216.07360524917851</v>
      </c>
    </row>
    <row r="102" spans="1:12" x14ac:dyDescent="0.3">
      <c r="A102">
        <v>94</v>
      </c>
      <c r="B102">
        <v>1.5001199999999999</v>
      </c>
      <c r="C102">
        <v>3.0000800000000001</v>
      </c>
      <c r="D102">
        <v>-0.19150400000000001</v>
      </c>
      <c r="E102">
        <v>1.40446</v>
      </c>
      <c r="F102">
        <f t="shared" si="5"/>
        <v>1.4042479999999999</v>
      </c>
      <c r="G102">
        <f t="shared" si="6"/>
        <v>8.4800000000040399E-3</v>
      </c>
      <c r="H102">
        <f t="shared" si="9"/>
        <v>84.800000000040399</v>
      </c>
      <c r="I102">
        <v>10824</v>
      </c>
      <c r="J102">
        <v>-10824</v>
      </c>
      <c r="K102">
        <f t="shared" si="7"/>
        <v>1.4047913417793862</v>
      </c>
      <c r="L102">
        <f t="shared" si="8"/>
        <v>217.33671175452329</v>
      </c>
    </row>
    <row r="103" spans="1:12" x14ac:dyDescent="0.3">
      <c r="A103">
        <v>95</v>
      </c>
      <c r="B103">
        <v>1.5001199999999999</v>
      </c>
      <c r="C103">
        <v>3.0000800000000001</v>
      </c>
      <c r="D103">
        <v>-0.165827</v>
      </c>
      <c r="E103">
        <v>1.4173199999999999</v>
      </c>
      <c r="F103">
        <f t="shared" si="5"/>
        <v>1.4170864999999999</v>
      </c>
      <c r="G103">
        <f t="shared" si="6"/>
        <v>9.3399999999999039E-3</v>
      </c>
      <c r="H103">
        <f t="shared" si="9"/>
        <v>93.399999999999039</v>
      </c>
      <c r="I103">
        <v>10824</v>
      </c>
      <c r="J103">
        <v>-10824</v>
      </c>
      <c r="K103">
        <f t="shared" si="7"/>
        <v>1.4176461826140299</v>
      </c>
      <c r="L103">
        <f t="shared" si="8"/>
        <v>223.87304561197752</v>
      </c>
    </row>
    <row r="104" spans="1:12" x14ac:dyDescent="0.3">
      <c r="A104">
        <v>96</v>
      </c>
      <c r="B104">
        <v>1.5001199999999999</v>
      </c>
      <c r="C104">
        <v>3.0000800000000001</v>
      </c>
      <c r="D104">
        <v>-0.141737</v>
      </c>
      <c r="E104">
        <v>1.4293800000000001</v>
      </c>
      <c r="F104">
        <f t="shared" si="5"/>
        <v>1.4291315</v>
      </c>
      <c r="G104">
        <f t="shared" si="6"/>
        <v>9.9400000000038347E-3</v>
      </c>
      <c r="H104">
        <f t="shared" si="9"/>
        <v>99.400000000038347</v>
      </c>
      <c r="I104">
        <v>10824</v>
      </c>
      <c r="J104">
        <v>-10824</v>
      </c>
      <c r="K104">
        <f t="shared" si="7"/>
        <v>1.4297013443920861</v>
      </c>
      <c r="L104">
        <f t="shared" si="8"/>
        <v>227.93775683442874</v>
      </c>
    </row>
    <row r="105" spans="1:12" x14ac:dyDescent="0.3">
      <c r="A105">
        <v>97</v>
      </c>
      <c r="B105">
        <v>1.5001100000000001</v>
      </c>
      <c r="C105">
        <v>3.00007</v>
      </c>
      <c r="D105">
        <v>-0.11605699999999999</v>
      </c>
      <c r="E105">
        <v>1.4422200000000001</v>
      </c>
      <c r="F105">
        <f t="shared" si="5"/>
        <v>1.4419715</v>
      </c>
      <c r="G105">
        <f t="shared" si="6"/>
        <v>9.9400000000038347E-3</v>
      </c>
      <c r="H105">
        <f t="shared" si="9"/>
        <v>99.400000000038347</v>
      </c>
      <c r="I105">
        <v>10824</v>
      </c>
      <c r="J105">
        <v>-10824</v>
      </c>
      <c r="K105">
        <f t="shared" si="7"/>
        <v>1.4425361932503151</v>
      </c>
      <c r="L105">
        <f t="shared" si="8"/>
        <v>225.87730012606499</v>
      </c>
    </row>
    <row r="106" spans="1:12" x14ac:dyDescent="0.3">
      <c r="A106">
        <v>98</v>
      </c>
      <c r="B106">
        <v>1.5001199999999999</v>
      </c>
      <c r="C106">
        <v>3.0000800000000001</v>
      </c>
      <c r="D106">
        <v>-9.1914599999999999E-2</v>
      </c>
      <c r="E106">
        <v>1.4542900000000001</v>
      </c>
      <c r="F106">
        <f t="shared" si="5"/>
        <v>1.4540427</v>
      </c>
      <c r="G106">
        <f t="shared" si="6"/>
        <v>9.8920000000024544E-3</v>
      </c>
      <c r="H106">
        <f t="shared" si="9"/>
        <v>98.920000000024544</v>
      </c>
      <c r="I106">
        <v>10824</v>
      </c>
      <c r="J106">
        <v>-10824</v>
      </c>
      <c r="K106">
        <f t="shared" si="7"/>
        <v>1.4546013510165787</v>
      </c>
      <c r="L106">
        <f t="shared" si="8"/>
        <v>223.46040663148159</v>
      </c>
    </row>
    <row r="107" spans="1:12" x14ac:dyDescent="0.3">
      <c r="A107">
        <v>99</v>
      </c>
      <c r="B107">
        <v>1.5001199999999999</v>
      </c>
      <c r="C107">
        <v>3.00007</v>
      </c>
      <c r="D107">
        <v>-6.6415799999999997E-2</v>
      </c>
      <c r="E107">
        <v>1.4670700000000001</v>
      </c>
      <c r="F107">
        <f t="shared" si="5"/>
        <v>1.4667920999999999</v>
      </c>
      <c r="G107">
        <f t="shared" si="6"/>
        <v>1.1116000000006565E-2</v>
      </c>
      <c r="H107">
        <f t="shared" si="9"/>
        <v>111.16000000006565</v>
      </c>
      <c r="I107">
        <v>10824</v>
      </c>
      <c r="J107">
        <v>-10824</v>
      </c>
      <c r="K107">
        <f t="shared" si="7"/>
        <v>1.4673762239455634</v>
      </c>
      <c r="L107">
        <f t="shared" si="8"/>
        <v>233.64957822540333</v>
      </c>
    </row>
    <row r="108" spans="1:12" x14ac:dyDescent="0.3">
      <c r="A108">
        <v>100</v>
      </c>
      <c r="B108">
        <v>1.5001199999999999</v>
      </c>
      <c r="C108">
        <v>3.00007</v>
      </c>
      <c r="D108">
        <v>-4.2286499999999998E-2</v>
      </c>
      <c r="E108">
        <v>1.4791300000000001</v>
      </c>
      <c r="F108">
        <f t="shared" si="5"/>
        <v>1.4788567500000001</v>
      </c>
      <c r="G108">
        <f t="shared" si="6"/>
        <v>1.0930000000000106E-2</v>
      </c>
      <c r="H108">
        <f t="shared" si="9"/>
        <v>109.30000000000106</v>
      </c>
      <c r="I108">
        <v>10824</v>
      </c>
      <c r="J108">
        <v>-10824</v>
      </c>
      <c r="K108">
        <f t="shared" si="7"/>
        <v>1.4794313857236194</v>
      </c>
      <c r="L108">
        <f t="shared" si="8"/>
        <v>229.85428944775066</v>
      </c>
    </row>
    <row r="109" spans="1:12" x14ac:dyDescent="0.3">
      <c r="A109">
        <v>101</v>
      </c>
      <c r="B109">
        <v>1.5001199999999999</v>
      </c>
      <c r="C109">
        <v>3.00007</v>
      </c>
      <c r="D109">
        <v>-1.6668700000000002E-2</v>
      </c>
      <c r="E109">
        <v>1.49194</v>
      </c>
      <c r="F109">
        <f t="shared" si="5"/>
        <v>1.4916656500000001</v>
      </c>
      <c r="G109">
        <f t="shared" si="6"/>
        <v>1.0973999999999151E-2</v>
      </c>
      <c r="H109">
        <f t="shared" si="9"/>
        <v>109.73999999999151</v>
      </c>
      <c r="I109">
        <v>10824</v>
      </c>
      <c r="J109">
        <v>-10824</v>
      </c>
      <c r="K109">
        <f t="shared" si="7"/>
        <v>1.4922362466172265</v>
      </c>
      <c r="L109">
        <f t="shared" si="8"/>
        <v>228.23864689058837</v>
      </c>
    </row>
    <row r="110" spans="1:12" x14ac:dyDescent="0.3">
      <c r="A110">
        <v>1</v>
      </c>
      <c r="B110">
        <v>1.5001100000000001</v>
      </c>
      <c r="C110">
        <v>3.0000599999999999</v>
      </c>
      <c r="D110">
        <v>1.6357099999999999E-2</v>
      </c>
      <c r="E110">
        <v>1.50854</v>
      </c>
      <c r="F110">
        <f t="shared" si="5"/>
        <v>1.50817855</v>
      </c>
      <c r="G110">
        <f t="shared" si="6"/>
        <v>1.4457999999999414E-2</v>
      </c>
      <c r="H110">
        <f t="shared" si="9"/>
        <v>144.57999999999413</v>
      </c>
      <c r="I110">
        <v>10824</v>
      </c>
      <c r="J110">
        <v>-10824</v>
      </c>
      <c r="K110">
        <f t="shared" si="7"/>
        <v>1.5088295870414166</v>
      </c>
      <c r="L110">
        <f t="shared" si="8"/>
        <v>260.41481656662313</v>
      </c>
    </row>
    <row r="111" spans="1:12" x14ac:dyDescent="0.3">
      <c r="A111">
        <v>2</v>
      </c>
      <c r="B111">
        <v>1.5001100000000001</v>
      </c>
      <c r="C111">
        <v>3.0000599999999999</v>
      </c>
      <c r="D111">
        <v>4.2115699999999999E-2</v>
      </c>
      <c r="E111">
        <v>1.5214000000000001</v>
      </c>
      <c r="F111">
        <f t="shared" si="5"/>
        <v>1.52105785</v>
      </c>
      <c r="G111">
        <f t="shared" si="6"/>
        <v>1.3686000000001641E-2</v>
      </c>
      <c r="H111">
        <f t="shared" si="9"/>
        <v>136.86000000001641</v>
      </c>
      <c r="I111">
        <v>10824</v>
      </c>
      <c r="J111">
        <v>-10824</v>
      </c>
      <c r="K111">
        <f t="shared" si="7"/>
        <v>1.5216844278760604</v>
      </c>
      <c r="L111">
        <f t="shared" si="8"/>
        <v>250.631150424141</v>
      </c>
    </row>
    <row r="112" spans="1:12" x14ac:dyDescent="0.3">
      <c r="A112">
        <v>3</v>
      </c>
      <c r="B112">
        <v>1.5001199999999999</v>
      </c>
      <c r="C112">
        <v>3.00007</v>
      </c>
      <c r="D112">
        <v>6.6292699999999996E-2</v>
      </c>
      <c r="E112">
        <v>1.53352</v>
      </c>
      <c r="F112">
        <f t="shared" si="5"/>
        <v>1.53314635</v>
      </c>
      <c r="G112">
        <f t="shared" si="6"/>
        <v>1.4946000000000128E-2</v>
      </c>
      <c r="H112">
        <f t="shared" si="9"/>
        <v>149.46000000000129</v>
      </c>
      <c r="I112">
        <v>10824</v>
      </c>
      <c r="J112">
        <v>-10824</v>
      </c>
      <c r="K112">
        <f t="shared" si="7"/>
        <v>1.5337995655833607</v>
      </c>
      <c r="L112">
        <f t="shared" si="8"/>
        <v>261.28623334429335</v>
      </c>
    </row>
    <row r="113" spans="1:12" x14ac:dyDescent="0.3">
      <c r="A113">
        <v>4</v>
      </c>
      <c r="B113">
        <v>1.5001100000000001</v>
      </c>
      <c r="C113">
        <v>3.00007</v>
      </c>
      <c r="D113">
        <v>9.1830099999999998E-2</v>
      </c>
      <c r="E113">
        <v>1.5462800000000001</v>
      </c>
      <c r="F113">
        <f t="shared" si="5"/>
        <v>1.5459150500000001</v>
      </c>
      <c r="G113">
        <f t="shared" si="6"/>
        <v>1.4598000000001221E-2</v>
      </c>
      <c r="H113">
        <f t="shared" si="9"/>
        <v>145.98000000001221</v>
      </c>
      <c r="I113">
        <v>10824</v>
      </c>
      <c r="J113">
        <v>-10824</v>
      </c>
      <c r="K113">
        <f t="shared" si="7"/>
        <v>1.5465544465359309</v>
      </c>
      <c r="L113">
        <f t="shared" si="8"/>
        <v>255.75861437232561</v>
      </c>
    </row>
    <row r="114" spans="1:12" x14ac:dyDescent="0.3">
      <c r="A114">
        <v>5</v>
      </c>
      <c r="B114">
        <v>1.5001199999999999</v>
      </c>
      <c r="C114">
        <v>3.0000599999999999</v>
      </c>
      <c r="D114">
        <v>0.116006</v>
      </c>
      <c r="E114">
        <v>1.5583800000000001</v>
      </c>
      <c r="F114">
        <f t="shared" si="5"/>
        <v>1.558003</v>
      </c>
      <c r="G114">
        <f t="shared" si="6"/>
        <v>1.5080000000002869E-2</v>
      </c>
      <c r="H114">
        <f t="shared" si="9"/>
        <v>150.80000000002869</v>
      </c>
      <c r="I114">
        <v>10824</v>
      </c>
      <c r="J114">
        <v>-10824</v>
      </c>
      <c r="K114">
        <f t="shared" si="7"/>
        <v>1.5586495922668162</v>
      </c>
      <c r="L114">
        <f t="shared" si="8"/>
        <v>258.63690672647266</v>
      </c>
    </row>
    <row r="115" spans="1:12" x14ac:dyDescent="0.3">
      <c r="A115">
        <v>6</v>
      </c>
      <c r="B115">
        <v>1.5001100000000001</v>
      </c>
      <c r="C115">
        <v>3.0000499999999999</v>
      </c>
      <c r="D115">
        <v>0.141761</v>
      </c>
      <c r="E115">
        <v>1.57124</v>
      </c>
      <c r="F115">
        <f t="shared" si="5"/>
        <v>1.5708804999999999</v>
      </c>
      <c r="G115">
        <f t="shared" si="6"/>
        <v>1.4380000000002724E-2</v>
      </c>
      <c r="H115">
        <f t="shared" si="9"/>
        <v>143.80000000002724</v>
      </c>
      <c r="I115">
        <v>10824</v>
      </c>
      <c r="J115">
        <v>-10824</v>
      </c>
      <c r="K115">
        <f t="shared" si="7"/>
        <v>1.5715044331014598</v>
      </c>
      <c r="L115">
        <f t="shared" si="8"/>
        <v>249.57324058396682</v>
      </c>
    </row>
    <row r="116" spans="1:12" x14ac:dyDescent="0.3">
      <c r="A116">
        <v>7</v>
      </c>
      <c r="B116">
        <v>1.5001100000000001</v>
      </c>
      <c r="C116">
        <v>3.0000599999999999</v>
      </c>
      <c r="D116">
        <v>0.165822</v>
      </c>
      <c r="E116">
        <v>1.58328</v>
      </c>
      <c r="F116">
        <f t="shared" si="5"/>
        <v>1.582911</v>
      </c>
      <c r="G116">
        <f t="shared" si="6"/>
        <v>1.4760000000002549E-2</v>
      </c>
      <c r="H116">
        <f t="shared" si="9"/>
        <v>147.60000000002549</v>
      </c>
      <c r="I116">
        <v>10824</v>
      </c>
      <c r="J116">
        <v>-10824</v>
      </c>
      <c r="K116">
        <f t="shared" si="7"/>
        <v>1.5835396029031017</v>
      </c>
      <c r="L116">
        <f t="shared" si="8"/>
        <v>251.44116124069527</v>
      </c>
    </row>
    <row r="117" spans="1:12" x14ac:dyDescent="0.3">
      <c r="A117">
        <v>8</v>
      </c>
      <c r="B117">
        <v>1.5001100000000001</v>
      </c>
      <c r="C117">
        <v>3.0000599999999999</v>
      </c>
      <c r="D117">
        <v>0.19148699999999999</v>
      </c>
      <c r="E117">
        <v>1.59613</v>
      </c>
      <c r="F117">
        <f t="shared" si="5"/>
        <v>1.5957435</v>
      </c>
      <c r="G117">
        <f t="shared" si="6"/>
        <v>1.5460000000002694E-2</v>
      </c>
      <c r="H117">
        <f t="shared" si="9"/>
        <v>154.60000000002694</v>
      </c>
      <c r="I117">
        <v>10824</v>
      </c>
      <c r="J117">
        <v>-10824</v>
      </c>
      <c r="K117">
        <f t="shared" si="7"/>
        <v>1.5963844477495377</v>
      </c>
      <c r="L117">
        <f t="shared" si="8"/>
        <v>256.379099815085</v>
      </c>
    </row>
    <row r="118" spans="1:12" x14ac:dyDescent="0.3">
      <c r="A118">
        <v>9</v>
      </c>
      <c r="B118">
        <v>1.5001100000000001</v>
      </c>
      <c r="C118">
        <v>3.0000599999999999</v>
      </c>
      <c r="D118">
        <v>0.21562600000000001</v>
      </c>
      <c r="E118">
        <v>1.6082099999999999</v>
      </c>
      <c r="F118">
        <f t="shared" si="5"/>
        <v>1.6078129999999999</v>
      </c>
      <c r="G118">
        <f t="shared" si="6"/>
        <v>1.5879999999999228E-2</v>
      </c>
      <c r="H118">
        <f t="shared" si="9"/>
        <v>158.79999999999228</v>
      </c>
      <c r="I118">
        <v>10824</v>
      </c>
      <c r="J118">
        <v>-10824</v>
      </c>
      <c r="K118">
        <f t="shared" si="7"/>
        <v>1.6084596015040087</v>
      </c>
      <c r="L118">
        <f t="shared" si="8"/>
        <v>258.64060160349919</v>
      </c>
    </row>
    <row r="119" spans="1:12" x14ac:dyDescent="0.3">
      <c r="A119">
        <v>10</v>
      </c>
      <c r="B119">
        <v>1.5001100000000001</v>
      </c>
      <c r="C119">
        <v>3.0000599999999999</v>
      </c>
      <c r="D119">
        <v>0.24132700000000001</v>
      </c>
      <c r="E119">
        <v>1.6210599999999999</v>
      </c>
      <c r="F119">
        <f t="shared" si="5"/>
        <v>1.6206635</v>
      </c>
      <c r="G119">
        <f t="shared" si="6"/>
        <v>1.5859999999996433E-2</v>
      </c>
      <c r="H119">
        <f t="shared" si="9"/>
        <v>158.59999999996433</v>
      </c>
      <c r="I119">
        <v>10824</v>
      </c>
      <c r="J119">
        <v>-10824</v>
      </c>
      <c r="K119">
        <f t="shared" si="7"/>
        <v>1.6213044463504447</v>
      </c>
      <c r="L119">
        <f t="shared" si="8"/>
        <v>256.37854017785958</v>
      </c>
    </row>
    <row r="120" spans="1:12" x14ac:dyDescent="0.3">
      <c r="A120">
        <v>11</v>
      </c>
      <c r="B120">
        <v>1.5001100000000001</v>
      </c>
      <c r="C120">
        <v>3.0000599999999999</v>
      </c>
      <c r="D120">
        <v>0.26545000000000002</v>
      </c>
      <c r="E120">
        <v>1.63313</v>
      </c>
      <c r="F120">
        <f t="shared" si="5"/>
        <v>1.632725</v>
      </c>
      <c r="G120">
        <f t="shared" si="6"/>
        <v>1.6199999999999548E-2</v>
      </c>
      <c r="H120">
        <f t="shared" si="9"/>
        <v>161.99999999999548</v>
      </c>
      <c r="I120">
        <v>10824</v>
      </c>
      <c r="J120">
        <v>-10824</v>
      </c>
      <c r="K120">
        <f t="shared" si="7"/>
        <v>1.6333696041167083</v>
      </c>
      <c r="L120">
        <f t="shared" si="8"/>
        <v>257.84164668332113</v>
      </c>
    </row>
    <row r="121" spans="1:12" x14ac:dyDescent="0.3">
      <c r="A121">
        <v>12</v>
      </c>
      <c r="B121">
        <v>1.5001100000000001</v>
      </c>
      <c r="C121">
        <v>3.0000599999999999</v>
      </c>
      <c r="D121">
        <v>0.290995</v>
      </c>
      <c r="E121">
        <v>1.64592</v>
      </c>
      <c r="F121">
        <f t="shared" si="5"/>
        <v>1.6454975000000001</v>
      </c>
      <c r="G121">
        <f t="shared" si="6"/>
        <v>1.6899999999999693E-2</v>
      </c>
      <c r="H121">
        <f t="shared" si="9"/>
        <v>168.99999999999693</v>
      </c>
      <c r="I121">
        <v>10824</v>
      </c>
      <c r="J121">
        <v>-10824</v>
      </c>
      <c r="K121">
        <f t="shared" si="7"/>
        <v>1.6461544730339008</v>
      </c>
      <c r="L121">
        <f t="shared" si="8"/>
        <v>262.78921356031049</v>
      </c>
    </row>
    <row r="122" spans="1:12" x14ac:dyDescent="0.3">
      <c r="A122">
        <v>13</v>
      </c>
      <c r="B122">
        <v>1.5001100000000001</v>
      </c>
      <c r="C122">
        <v>3.0000599999999999</v>
      </c>
      <c r="D122">
        <v>0.31512600000000002</v>
      </c>
      <c r="E122">
        <v>1.6579900000000001</v>
      </c>
      <c r="F122">
        <f t="shared" si="5"/>
        <v>1.6575630000000001</v>
      </c>
      <c r="G122">
        <f t="shared" si="6"/>
        <v>1.7079999999998208E-2</v>
      </c>
      <c r="H122">
        <f t="shared" si="9"/>
        <v>170.79999999998208</v>
      </c>
      <c r="I122">
        <v>10824</v>
      </c>
      <c r="J122">
        <v>-10824</v>
      </c>
      <c r="K122">
        <f t="shared" si="7"/>
        <v>1.6582196308001644</v>
      </c>
      <c r="L122">
        <f t="shared" si="8"/>
        <v>262.65232006572603</v>
      </c>
    </row>
    <row r="123" spans="1:12" x14ac:dyDescent="0.3">
      <c r="A123">
        <v>14</v>
      </c>
      <c r="B123">
        <v>1.5001100000000001</v>
      </c>
      <c r="C123">
        <v>3.00007</v>
      </c>
      <c r="D123">
        <v>0.34080100000000002</v>
      </c>
      <c r="E123">
        <v>1.67083</v>
      </c>
      <c r="F123">
        <f t="shared" si="5"/>
        <v>1.6704005</v>
      </c>
      <c r="G123">
        <f t="shared" si="6"/>
        <v>1.7180000000003304E-2</v>
      </c>
      <c r="H123">
        <f t="shared" si="9"/>
        <v>171.80000000003304</v>
      </c>
      <c r="I123">
        <v>10824</v>
      </c>
      <c r="J123">
        <v>-10824</v>
      </c>
      <c r="K123">
        <f t="shared" si="7"/>
        <v>1.6710544796583933</v>
      </c>
      <c r="L123">
        <f t="shared" si="8"/>
        <v>261.59186335732443</v>
      </c>
    </row>
    <row r="124" spans="1:12" x14ac:dyDescent="0.3">
      <c r="A124">
        <v>15</v>
      </c>
      <c r="B124">
        <v>1.5001100000000001</v>
      </c>
      <c r="C124">
        <v>3.0000599999999999</v>
      </c>
      <c r="D124">
        <v>0.36488999999999999</v>
      </c>
      <c r="E124">
        <v>1.6828700000000001</v>
      </c>
      <c r="F124">
        <f t="shared" si="5"/>
        <v>1.682445</v>
      </c>
      <c r="G124">
        <f t="shared" si="6"/>
        <v>1.7000000000004789E-2</v>
      </c>
      <c r="H124">
        <f t="shared" si="9"/>
        <v>170.00000000004789</v>
      </c>
      <c r="I124">
        <v>10824</v>
      </c>
      <c r="J124">
        <v>-10824</v>
      </c>
      <c r="K124">
        <f t="shared" si="7"/>
        <v>1.6830896494600349</v>
      </c>
      <c r="L124">
        <f t="shared" si="8"/>
        <v>257.85978401398069</v>
      </c>
    </row>
    <row r="125" spans="1:12" x14ac:dyDescent="0.3">
      <c r="A125">
        <v>16</v>
      </c>
      <c r="B125">
        <v>1.5001199999999999</v>
      </c>
      <c r="C125">
        <v>3.0000800000000001</v>
      </c>
      <c r="D125">
        <v>0.39059100000000002</v>
      </c>
      <c r="E125">
        <v>1.6957599999999999</v>
      </c>
      <c r="F125">
        <f t="shared" si="5"/>
        <v>1.6952955000000001</v>
      </c>
      <c r="G125">
        <f t="shared" si="6"/>
        <v>1.8579999999994712E-2</v>
      </c>
      <c r="H125">
        <f t="shared" si="9"/>
        <v>185.79999999994712</v>
      </c>
      <c r="I125">
        <v>10824</v>
      </c>
      <c r="J125">
        <v>-10824</v>
      </c>
      <c r="K125">
        <f t="shared" si="7"/>
        <v>1.6959744782593003</v>
      </c>
      <c r="L125">
        <f t="shared" si="8"/>
        <v>271.5913037200757</v>
      </c>
    </row>
    <row r="126" spans="1:12" x14ac:dyDescent="0.3">
      <c r="A126">
        <v>17</v>
      </c>
      <c r="B126">
        <v>1.5001199999999999</v>
      </c>
      <c r="C126">
        <v>3.00007</v>
      </c>
      <c r="D126">
        <v>0.41467500000000002</v>
      </c>
      <c r="E126">
        <v>1.7078</v>
      </c>
      <c r="F126">
        <f t="shared" si="5"/>
        <v>1.7073375</v>
      </c>
      <c r="G126">
        <f t="shared" si="6"/>
        <v>1.8500000000001293E-2</v>
      </c>
      <c r="H126">
        <f t="shared" si="9"/>
        <v>185.00000000001293</v>
      </c>
      <c r="I126">
        <v>10824</v>
      </c>
      <c r="J126">
        <v>-10824</v>
      </c>
      <c r="K126">
        <f t="shared" si="7"/>
        <v>1.7080096480609419</v>
      </c>
      <c r="L126">
        <f t="shared" si="8"/>
        <v>268.85922437678289</v>
      </c>
    </row>
    <row r="127" spans="1:12" x14ac:dyDescent="0.3">
      <c r="A127">
        <v>18</v>
      </c>
      <c r="B127">
        <v>1.5001100000000001</v>
      </c>
      <c r="C127">
        <v>3.00007</v>
      </c>
      <c r="D127">
        <v>0.44040699999999999</v>
      </c>
      <c r="E127">
        <v>1.72068</v>
      </c>
      <c r="F127">
        <f t="shared" si="5"/>
        <v>1.7202035</v>
      </c>
      <c r="G127">
        <f t="shared" si="6"/>
        <v>1.9059999999999633E-2</v>
      </c>
      <c r="H127">
        <f t="shared" si="9"/>
        <v>190.59999999999633</v>
      </c>
      <c r="I127">
        <v>10824</v>
      </c>
      <c r="J127">
        <v>-10824</v>
      </c>
      <c r="K127">
        <f t="shared" si="7"/>
        <v>1.7208844808720003</v>
      </c>
      <c r="L127">
        <f t="shared" si="8"/>
        <v>272.39234880012123</v>
      </c>
    </row>
    <row r="128" spans="1:12" x14ac:dyDescent="0.3">
      <c r="A128">
        <v>19</v>
      </c>
      <c r="B128">
        <v>1.5001100000000001</v>
      </c>
      <c r="C128">
        <v>3.0000599999999999</v>
      </c>
      <c r="D128">
        <v>0.46606399999999998</v>
      </c>
      <c r="E128">
        <v>1.7335199999999999</v>
      </c>
      <c r="F128">
        <f t="shared" si="5"/>
        <v>1.7330319999999999</v>
      </c>
      <c r="G128">
        <f t="shared" si="6"/>
        <v>1.9520000000001758E-2</v>
      </c>
      <c r="H128">
        <f t="shared" si="9"/>
        <v>195.20000000001758</v>
      </c>
      <c r="I128">
        <v>10824</v>
      </c>
      <c r="J128">
        <v>-10824</v>
      </c>
      <c r="K128">
        <f t="shared" si="7"/>
        <v>1.7337193297302291</v>
      </c>
      <c r="L128">
        <f t="shared" si="8"/>
        <v>274.93189209168986</v>
      </c>
    </row>
    <row r="129" spans="1:12" x14ac:dyDescent="0.3">
      <c r="A129">
        <v>20</v>
      </c>
      <c r="B129">
        <v>1.5001199999999999</v>
      </c>
      <c r="C129">
        <v>3.00007</v>
      </c>
      <c r="D129">
        <v>0.49020399999999997</v>
      </c>
      <c r="E129">
        <v>1.7456</v>
      </c>
      <c r="F129">
        <f t="shared" si="5"/>
        <v>1.7451019999999999</v>
      </c>
      <c r="G129">
        <f t="shared" si="6"/>
        <v>1.9920000000004379E-2</v>
      </c>
      <c r="H129">
        <f t="shared" si="9"/>
        <v>199.20000000004379</v>
      </c>
      <c r="I129">
        <v>10824</v>
      </c>
      <c r="J129">
        <v>-10824</v>
      </c>
      <c r="K129">
        <f t="shared" si="7"/>
        <v>1.7457944834847001</v>
      </c>
      <c r="L129">
        <f t="shared" si="8"/>
        <v>276.99339388007616</v>
      </c>
    </row>
    <row r="130" spans="1:12" x14ac:dyDescent="0.3">
      <c r="A130">
        <v>21</v>
      </c>
      <c r="B130">
        <v>1.5001199999999999</v>
      </c>
      <c r="C130">
        <v>3.00007</v>
      </c>
      <c r="D130">
        <v>0.51569600000000004</v>
      </c>
      <c r="E130">
        <v>1.7583599999999999</v>
      </c>
      <c r="F130">
        <f t="shared" si="5"/>
        <v>1.7578480000000001</v>
      </c>
      <c r="G130">
        <f t="shared" si="6"/>
        <v>2.0479999999993836E-2</v>
      </c>
      <c r="H130">
        <f t="shared" si="9"/>
        <v>204.79999999993836</v>
      </c>
      <c r="I130">
        <v>10824</v>
      </c>
      <c r="J130">
        <v>-10824</v>
      </c>
      <c r="K130">
        <f t="shared" si="7"/>
        <v>1.7585493644372703</v>
      </c>
      <c r="L130">
        <f t="shared" si="8"/>
        <v>280.54577490808083</v>
      </c>
    </row>
    <row r="131" spans="1:12" x14ac:dyDescent="0.3">
      <c r="A131">
        <v>22</v>
      </c>
      <c r="B131">
        <v>1.5001199999999999</v>
      </c>
      <c r="C131">
        <v>3.00007</v>
      </c>
      <c r="D131">
        <v>0.539825</v>
      </c>
      <c r="E131">
        <v>1.7704500000000001</v>
      </c>
      <c r="F131">
        <f t="shared" si="5"/>
        <v>1.7699125</v>
      </c>
      <c r="G131">
        <f t="shared" si="6"/>
        <v>2.1500000000003183E-2</v>
      </c>
      <c r="H131">
        <f t="shared" si="9"/>
        <v>215.00000000003183</v>
      </c>
      <c r="I131">
        <v>10824</v>
      </c>
      <c r="J131">
        <v>-10824</v>
      </c>
      <c r="K131">
        <f t="shared" si="7"/>
        <v>1.7706345141799487</v>
      </c>
      <c r="L131">
        <f t="shared" si="8"/>
        <v>288.80567197946402</v>
      </c>
    </row>
    <row r="132" spans="1:12" x14ac:dyDescent="0.3">
      <c r="A132">
        <v>23</v>
      </c>
      <c r="B132">
        <v>1.5001199999999999</v>
      </c>
      <c r="C132">
        <v>3.0000800000000001</v>
      </c>
      <c r="D132">
        <v>0.56551099999999999</v>
      </c>
      <c r="E132">
        <v>1.78331</v>
      </c>
      <c r="F132">
        <f t="shared" si="5"/>
        <v>1.7827554999999999</v>
      </c>
      <c r="G132">
        <f t="shared" si="6"/>
        <v>2.2180000000000533E-2</v>
      </c>
      <c r="H132">
        <f t="shared" si="9"/>
        <v>221.80000000000533</v>
      </c>
      <c r="I132">
        <v>10824</v>
      </c>
      <c r="J132">
        <v>-10824</v>
      </c>
      <c r="K132">
        <f t="shared" si="7"/>
        <v>1.7834893550145923</v>
      </c>
      <c r="L132">
        <f t="shared" si="8"/>
        <v>293.54200583693313</v>
      </c>
    </row>
    <row r="133" spans="1:12" x14ac:dyDescent="0.3">
      <c r="A133">
        <v>24</v>
      </c>
      <c r="B133">
        <v>1.5001199999999999</v>
      </c>
      <c r="C133">
        <v>3.0000800000000001</v>
      </c>
      <c r="D133">
        <v>0.58962099999999995</v>
      </c>
      <c r="E133">
        <v>1.79535</v>
      </c>
      <c r="F133">
        <f t="shared" si="5"/>
        <v>1.7948105000000001</v>
      </c>
      <c r="G133">
        <f t="shared" si="6"/>
        <v>2.1579999999996602E-2</v>
      </c>
      <c r="H133">
        <f t="shared" si="9"/>
        <v>215.79999999996602</v>
      </c>
      <c r="I133">
        <v>10824</v>
      </c>
      <c r="J133">
        <v>-10824</v>
      </c>
      <c r="K133">
        <f t="shared" si="7"/>
        <v>1.7955245248162335</v>
      </c>
      <c r="L133">
        <f t="shared" si="8"/>
        <v>285.60992649335759</v>
      </c>
    </row>
    <row r="134" spans="1:12" x14ac:dyDescent="0.3">
      <c r="A134">
        <v>25</v>
      </c>
      <c r="B134">
        <v>1.5001199999999999</v>
      </c>
      <c r="C134">
        <v>3.0000800000000001</v>
      </c>
      <c r="D134">
        <v>0.61526499999999995</v>
      </c>
      <c r="E134">
        <v>1.80819</v>
      </c>
      <c r="F134">
        <f t="shared" si="5"/>
        <v>1.8076325</v>
      </c>
      <c r="G134">
        <f t="shared" si="6"/>
        <v>2.2299999999999542E-2</v>
      </c>
      <c r="H134">
        <f t="shared" si="9"/>
        <v>222.99999999999542</v>
      </c>
      <c r="I134">
        <v>10824</v>
      </c>
      <c r="J134">
        <v>-10824</v>
      </c>
      <c r="K134">
        <f t="shared" si="7"/>
        <v>1.8083593736744628</v>
      </c>
      <c r="L134">
        <f t="shared" si="8"/>
        <v>290.74946978511207</v>
      </c>
    </row>
    <row r="135" spans="1:12" x14ac:dyDescent="0.3">
      <c r="A135">
        <v>26</v>
      </c>
      <c r="B135">
        <v>1.5001199999999999</v>
      </c>
      <c r="C135">
        <v>3.00007</v>
      </c>
      <c r="D135">
        <v>0.63938899999999999</v>
      </c>
      <c r="E135">
        <v>1.8202700000000001</v>
      </c>
      <c r="F135">
        <f t="shared" si="5"/>
        <v>1.8196945</v>
      </c>
      <c r="G135">
        <f t="shared" si="6"/>
        <v>2.3020000000002483E-2</v>
      </c>
      <c r="H135">
        <f t="shared" si="9"/>
        <v>230.20000000002483</v>
      </c>
      <c r="I135">
        <v>10824</v>
      </c>
      <c r="J135">
        <v>-10824</v>
      </c>
      <c r="K135">
        <f t="shared" si="7"/>
        <v>1.8204345274289337</v>
      </c>
      <c r="L135">
        <f t="shared" si="8"/>
        <v>296.01097157350154</v>
      </c>
    </row>
    <row r="136" spans="1:12" x14ac:dyDescent="0.3">
      <c r="A136">
        <v>27</v>
      </c>
      <c r="B136">
        <v>1.5001199999999999</v>
      </c>
      <c r="C136">
        <v>3.00007</v>
      </c>
      <c r="D136">
        <v>0.66508199999999995</v>
      </c>
      <c r="E136">
        <v>1.8331</v>
      </c>
      <c r="F136">
        <f t="shared" si="5"/>
        <v>1.832541</v>
      </c>
      <c r="G136">
        <f t="shared" si="6"/>
        <v>2.2359999999999047E-2</v>
      </c>
      <c r="H136">
        <f t="shared" si="9"/>
        <v>223.59999999999047</v>
      </c>
      <c r="I136">
        <v>10824</v>
      </c>
      <c r="J136">
        <v>-10824</v>
      </c>
      <c r="K136">
        <f t="shared" si="7"/>
        <v>1.833259380298955</v>
      </c>
      <c r="L136">
        <f t="shared" si="8"/>
        <v>287.35211958199613</v>
      </c>
    </row>
    <row r="137" spans="1:12" x14ac:dyDescent="0.3">
      <c r="A137">
        <v>28</v>
      </c>
      <c r="B137">
        <v>1.5001199999999999</v>
      </c>
      <c r="C137">
        <v>3.00007</v>
      </c>
      <c r="D137">
        <v>0.68918100000000004</v>
      </c>
      <c r="E137">
        <v>1.84518</v>
      </c>
      <c r="F137">
        <f t="shared" ref="F137:F200" si="10">Vbiasideal+(D137*Rshunt*Gain)</f>
        <v>1.8445905</v>
      </c>
      <c r="G137">
        <f t="shared" ref="G137:G200" si="11">(E137-F137)/fsr*100</f>
        <v>2.3580000000000823E-2</v>
      </c>
      <c r="H137">
        <f t="shared" si="9"/>
        <v>235.80000000000823</v>
      </c>
      <c r="I137">
        <v>10824</v>
      </c>
      <c r="J137">
        <v>-10824</v>
      </c>
      <c r="K137">
        <f t="shared" ref="K137:K200" si="12">(E137-beta)*alpha</f>
        <v>1.845334534053426</v>
      </c>
      <c r="L137">
        <f t="shared" ref="L137:L200" si="13">(K137-F137)/fsr*1000000</f>
        <v>297.61362137037395</v>
      </c>
    </row>
    <row r="138" spans="1:12" x14ac:dyDescent="0.3">
      <c r="A138">
        <v>29</v>
      </c>
      <c r="B138">
        <v>1.5001199999999999</v>
      </c>
      <c r="C138">
        <v>3.00007</v>
      </c>
      <c r="D138">
        <v>0.71453</v>
      </c>
      <c r="E138">
        <v>1.85785</v>
      </c>
      <c r="F138">
        <f t="shared" si="10"/>
        <v>1.8572649999999999</v>
      </c>
      <c r="G138">
        <f t="shared" si="11"/>
        <v>2.3400000000002308E-2</v>
      </c>
      <c r="H138">
        <f t="shared" ref="H138:H201" si="14">G138*10000</f>
        <v>234.00000000002308</v>
      </c>
      <c r="I138">
        <v>10824</v>
      </c>
      <c r="J138">
        <v>-10824</v>
      </c>
      <c r="K138">
        <f t="shared" si="12"/>
        <v>1.8579994511121301</v>
      </c>
      <c r="L138">
        <f t="shared" si="13"/>
        <v>293.7804448520431</v>
      </c>
    </row>
    <row r="139" spans="1:12" x14ac:dyDescent="0.3">
      <c r="A139">
        <v>30</v>
      </c>
      <c r="B139">
        <v>1.5001199999999999</v>
      </c>
      <c r="C139">
        <v>3.00007</v>
      </c>
      <c r="D139">
        <v>0.73865599999999998</v>
      </c>
      <c r="E139">
        <v>1.86992</v>
      </c>
      <c r="F139">
        <f t="shared" si="10"/>
        <v>1.8693279999999999</v>
      </c>
      <c r="G139">
        <f t="shared" si="11"/>
        <v>2.3680000000005919E-2</v>
      </c>
      <c r="H139">
        <f t="shared" si="14"/>
        <v>236.80000000005919</v>
      </c>
      <c r="I139">
        <v>10824</v>
      </c>
      <c r="J139">
        <v>-10824</v>
      </c>
      <c r="K139">
        <f t="shared" si="12"/>
        <v>1.8700646088783937</v>
      </c>
      <c r="L139">
        <f t="shared" si="13"/>
        <v>294.64355135750964</v>
      </c>
    </row>
    <row r="140" spans="1:12" x14ac:dyDescent="0.3">
      <c r="A140">
        <v>31</v>
      </c>
      <c r="B140">
        <v>1.5001199999999999</v>
      </c>
      <c r="C140">
        <v>3.00007</v>
      </c>
      <c r="D140">
        <v>0.76431499999999997</v>
      </c>
      <c r="E140">
        <v>1.8828</v>
      </c>
      <c r="F140">
        <f t="shared" si="10"/>
        <v>1.8821574999999999</v>
      </c>
      <c r="G140">
        <f t="shared" si="11"/>
        <v>2.5700000000004049E-2</v>
      </c>
      <c r="H140">
        <f t="shared" si="14"/>
        <v>257.00000000004047</v>
      </c>
      <c r="I140">
        <v>10824</v>
      </c>
      <c r="J140">
        <v>-10824</v>
      </c>
      <c r="K140">
        <f t="shared" si="12"/>
        <v>1.882939441689452</v>
      </c>
      <c r="L140">
        <f t="shared" si="13"/>
        <v>312.77667578084589</v>
      </c>
    </row>
    <row r="141" spans="1:12" x14ac:dyDescent="0.3">
      <c r="A141">
        <v>32</v>
      </c>
      <c r="B141">
        <v>1.5001199999999999</v>
      </c>
      <c r="C141">
        <v>3.00007</v>
      </c>
      <c r="D141">
        <v>0.78838799999999998</v>
      </c>
      <c r="E141">
        <v>1.8948199999999999</v>
      </c>
      <c r="F141">
        <f t="shared" si="10"/>
        <v>1.8941939999999999</v>
      </c>
      <c r="G141">
        <f t="shared" si="11"/>
        <v>2.5040000000000621E-2</v>
      </c>
      <c r="H141">
        <f t="shared" si="14"/>
        <v>250.4000000000062</v>
      </c>
      <c r="I141">
        <v>10824</v>
      </c>
      <c r="J141">
        <v>-10824</v>
      </c>
      <c r="K141">
        <f t="shared" si="12"/>
        <v>1.8949546195146789</v>
      </c>
      <c r="L141">
        <f t="shared" si="13"/>
        <v>304.24780587159364</v>
      </c>
    </row>
    <row r="142" spans="1:12" x14ac:dyDescent="0.3">
      <c r="A142">
        <v>33</v>
      </c>
      <c r="B142">
        <v>1.50013</v>
      </c>
      <c r="C142">
        <v>3.00007</v>
      </c>
      <c r="D142">
        <v>0.81403300000000001</v>
      </c>
      <c r="E142">
        <v>1.90764</v>
      </c>
      <c r="F142">
        <f t="shared" si="10"/>
        <v>1.9070164999999999</v>
      </c>
      <c r="G142">
        <f t="shared" si="11"/>
        <v>2.49400000000044E-2</v>
      </c>
      <c r="H142">
        <f t="shared" si="14"/>
        <v>249.400000000044</v>
      </c>
      <c r="I142">
        <v>10824</v>
      </c>
      <c r="J142">
        <v>-10824</v>
      </c>
      <c r="K142">
        <f t="shared" si="12"/>
        <v>1.9077694763964932</v>
      </c>
      <c r="L142">
        <f t="shared" si="13"/>
        <v>301.19055859731958</v>
      </c>
    </row>
    <row r="143" spans="1:12" x14ac:dyDescent="0.3">
      <c r="A143">
        <v>34</v>
      </c>
      <c r="B143">
        <v>1.5001199999999999</v>
      </c>
      <c r="C143">
        <v>3.00007</v>
      </c>
      <c r="D143">
        <v>0.83815899999999999</v>
      </c>
      <c r="E143">
        <v>1.91971</v>
      </c>
      <c r="F143">
        <f t="shared" si="10"/>
        <v>1.9190795</v>
      </c>
      <c r="G143">
        <f t="shared" si="11"/>
        <v>2.5219999999999132E-2</v>
      </c>
      <c r="H143">
        <f t="shared" si="14"/>
        <v>252.19999999999132</v>
      </c>
      <c r="I143">
        <v>10824</v>
      </c>
      <c r="J143">
        <v>-10824</v>
      </c>
      <c r="K143">
        <f t="shared" si="12"/>
        <v>1.9198346341627568</v>
      </c>
      <c r="L143">
        <f t="shared" si="13"/>
        <v>302.05366510269727</v>
      </c>
    </row>
    <row r="144" spans="1:12" x14ac:dyDescent="0.3">
      <c r="A144">
        <v>35</v>
      </c>
      <c r="B144">
        <v>1.5001199999999999</v>
      </c>
      <c r="C144">
        <v>3.00007</v>
      </c>
      <c r="D144">
        <v>0.86383600000000005</v>
      </c>
      <c r="E144">
        <v>1.9325699999999999</v>
      </c>
      <c r="F144">
        <f t="shared" si="10"/>
        <v>1.931918</v>
      </c>
      <c r="G144">
        <f t="shared" si="11"/>
        <v>2.6079999999994996E-2</v>
      </c>
      <c r="H144">
        <f t="shared" si="14"/>
        <v>260.79999999994993</v>
      </c>
      <c r="I144">
        <v>10824</v>
      </c>
      <c r="J144">
        <v>-10824</v>
      </c>
      <c r="K144">
        <f t="shared" si="12"/>
        <v>1.9326894749974004</v>
      </c>
      <c r="L144">
        <f t="shared" si="13"/>
        <v>308.58999896015149</v>
      </c>
    </row>
    <row r="145" spans="1:12" x14ac:dyDescent="0.3">
      <c r="A145">
        <v>36</v>
      </c>
      <c r="B145">
        <v>1.5001199999999999</v>
      </c>
      <c r="C145">
        <v>3.0000599999999999</v>
      </c>
      <c r="D145">
        <v>0.88796699999999995</v>
      </c>
      <c r="E145">
        <v>1.9446600000000001</v>
      </c>
      <c r="F145">
        <f t="shared" si="10"/>
        <v>1.9439834999999999</v>
      </c>
      <c r="G145">
        <f t="shared" si="11"/>
        <v>2.7060000000007634E-2</v>
      </c>
      <c r="H145">
        <f t="shared" si="14"/>
        <v>270.60000000007631</v>
      </c>
      <c r="I145">
        <v>10824</v>
      </c>
      <c r="J145">
        <v>-10824</v>
      </c>
      <c r="K145">
        <f t="shared" si="12"/>
        <v>1.9447746247400786</v>
      </c>
      <c r="L145">
        <f t="shared" si="13"/>
        <v>316.44989603147877</v>
      </c>
    </row>
    <row r="146" spans="1:12" x14ac:dyDescent="0.3">
      <c r="A146">
        <v>37</v>
      </c>
      <c r="B146">
        <v>1.5001199999999999</v>
      </c>
      <c r="C146">
        <v>3.0000800000000001</v>
      </c>
      <c r="D146">
        <v>0.913493</v>
      </c>
      <c r="E146">
        <v>1.9574199999999999</v>
      </c>
      <c r="F146">
        <f t="shared" si="10"/>
        <v>1.9567464999999999</v>
      </c>
      <c r="G146">
        <f t="shared" si="11"/>
        <v>2.6939999999999745E-2</v>
      </c>
      <c r="H146">
        <f t="shared" si="14"/>
        <v>269.39999999999748</v>
      </c>
      <c r="I146">
        <v>10824</v>
      </c>
      <c r="J146">
        <v>-10824</v>
      </c>
      <c r="K146">
        <f t="shared" si="12"/>
        <v>1.9575295056926485</v>
      </c>
      <c r="L146">
        <f t="shared" si="13"/>
        <v>313.20227705942114</v>
      </c>
    </row>
    <row r="147" spans="1:12" x14ac:dyDescent="0.3">
      <c r="A147">
        <v>38</v>
      </c>
      <c r="B147">
        <v>1.5001199999999999</v>
      </c>
      <c r="C147">
        <v>3.00007</v>
      </c>
      <c r="D147">
        <v>0.93918500000000005</v>
      </c>
      <c r="E147">
        <v>1.97027</v>
      </c>
      <c r="F147">
        <f t="shared" si="10"/>
        <v>1.9695925000000001</v>
      </c>
      <c r="G147">
        <f t="shared" si="11"/>
        <v>2.7099999999995461E-2</v>
      </c>
      <c r="H147">
        <f t="shared" si="14"/>
        <v>270.99999999995464</v>
      </c>
      <c r="I147">
        <v>10824</v>
      </c>
      <c r="J147">
        <v>-10824</v>
      </c>
      <c r="K147">
        <f t="shared" si="12"/>
        <v>1.9703743505390852</v>
      </c>
      <c r="L147">
        <f t="shared" si="13"/>
        <v>312.74021563403306</v>
      </c>
    </row>
    <row r="148" spans="1:12" x14ac:dyDescent="0.3">
      <c r="A148">
        <v>39</v>
      </c>
      <c r="B148">
        <v>1.5001199999999999</v>
      </c>
      <c r="C148">
        <v>3.00007</v>
      </c>
      <c r="D148">
        <v>0.96326699999999998</v>
      </c>
      <c r="E148">
        <v>1.9823200000000001</v>
      </c>
      <c r="F148">
        <f t="shared" si="10"/>
        <v>1.9816335</v>
      </c>
      <c r="G148">
        <f t="shared" si="11"/>
        <v>2.7460000000001372E-2</v>
      </c>
      <c r="H148">
        <f t="shared" si="14"/>
        <v>274.60000000001372</v>
      </c>
      <c r="I148">
        <v>10824</v>
      </c>
      <c r="J148">
        <v>-10824</v>
      </c>
      <c r="K148">
        <f t="shared" si="12"/>
        <v>1.9824195163289338</v>
      </c>
      <c r="L148">
        <f t="shared" si="13"/>
        <v>314.40653157348561</v>
      </c>
    </row>
    <row r="149" spans="1:12" x14ac:dyDescent="0.3">
      <c r="A149">
        <v>40</v>
      </c>
      <c r="B149">
        <v>1.5001199999999999</v>
      </c>
      <c r="C149">
        <v>3.0000800000000001</v>
      </c>
      <c r="D149">
        <v>0.98895599999999995</v>
      </c>
      <c r="E149">
        <v>1.99519</v>
      </c>
      <c r="F149">
        <f t="shared" si="10"/>
        <v>1.994478</v>
      </c>
      <c r="G149">
        <f t="shared" si="11"/>
        <v>2.8480000000001837E-2</v>
      </c>
      <c r="H149">
        <f t="shared" si="14"/>
        <v>284.80000000001837</v>
      </c>
      <c r="I149">
        <v>10824</v>
      </c>
      <c r="J149">
        <v>-10824</v>
      </c>
      <c r="K149">
        <f t="shared" si="12"/>
        <v>1.9952843531517848</v>
      </c>
      <c r="L149">
        <f t="shared" si="13"/>
        <v>322.54126071391556</v>
      </c>
    </row>
    <row r="150" spans="1:12" x14ac:dyDescent="0.3">
      <c r="A150">
        <v>41</v>
      </c>
      <c r="B150">
        <v>1.5001199999999999</v>
      </c>
      <c r="C150">
        <v>3.0000800000000001</v>
      </c>
      <c r="D150">
        <v>1.01298</v>
      </c>
      <c r="E150">
        <v>2.00719</v>
      </c>
      <c r="F150">
        <f t="shared" si="10"/>
        <v>2.0064899999999999</v>
      </c>
      <c r="G150">
        <f t="shared" si="11"/>
        <v>2.8000000000005798E-2</v>
      </c>
      <c r="H150">
        <f t="shared" si="14"/>
        <v>280.00000000005798</v>
      </c>
      <c r="I150">
        <v>10824</v>
      </c>
      <c r="J150">
        <v>-10824</v>
      </c>
      <c r="K150">
        <f t="shared" si="12"/>
        <v>2.0072795390005971</v>
      </c>
      <c r="L150">
        <f t="shared" si="13"/>
        <v>315.81560023887789</v>
      </c>
    </row>
    <row r="151" spans="1:12" x14ac:dyDescent="0.3">
      <c r="A151">
        <v>42</v>
      </c>
      <c r="B151">
        <v>1.5001199999999999</v>
      </c>
      <c r="C151">
        <v>3.0000800000000001</v>
      </c>
      <c r="D151">
        <v>1.03868</v>
      </c>
      <c r="E151">
        <v>2.02007</v>
      </c>
      <c r="F151">
        <f t="shared" si="10"/>
        <v>2.0193400000000001</v>
      </c>
      <c r="G151">
        <f t="shared" si="11"/>
        <v>2.9199999999995896E-2</v>
      </c>
      <c r="H151">
        <f t="shared" si="14"/>
        <v>291.99999999995896</v>
      </c>
      <c r="I151">
        <v>10824</v>
      </c>
      <c r="J151">
        <v>-10824</v>
      </c>
      <c r="K151">
        <f t="shared" si="12"/>
        <v>2.0201543718116555</v>
      </c>
      <c r="L151">
        <f t="shared" si="13"/>
        <v>325.74872466213378</v>
      </c>
    </row>
    <row r="152" spans="1:12" x14ac:dyDescent="0.3">
      <c r="A152">
        <v>43</v>
      </c>
      <c r="B152">
        <v>1.50013</v>
      </c>
      <c r="C152">
        <v>3.0000800000000001</v>
      </c>
      <c r="D152">
        <v>1.0627800000000001</v>
      </c>
      <c r="E152">
        <v>2.0321199999999999</v>
      </c>
      <c r="F152">
        <f t="shared" si="10"/>
        <v>2.03139</v>
      </c>
      <c r="G152">
        <f t="shared" si="11"/>
        <v>2.9199999999995896E-2</v>
      </c>
      <c r="H152">
        <f t="shared" si="14"/>
        <v>291.99999999995896</v>
      </c>
      <c r="I152">
        <v>10824</v>
      </c>
      <c r="J152">
        <v>-10824</v>
      </c>
      <c r="K152">
        <f t="shared" si="12"/>
        <v>2.0321995376015041</v>
      </c>
      <c r="L152">
        <f t="shared" si="13"/>
        <v>323.81504060161603</v>
      </c>
    </row>
    <row r="153" spans="1:12" x14ac:dyDescent="0.3">
      <c r="A153">
        <v>44</v>
      </c>
      <c r="B153">
        <v>1.50013</v>
      </c>
      <c r="C153">
        <v>3.0000800000000001</v>
      </c>
      <c r="D153">
        <v>1.0884799999999999</v>
      </c>
      <c r="E153">
        <v>2.0449899999999999</v>
      </c>
      <c r="F153">
        <f t="shared" si="10"/>
        <v>2.0442399999999998</v>
      </c>
      <c r="G153">
        <f t="shared" si="11"/>
        <v>3.0000000000001137E-2</v>
      </c>
      <c r="H153">
        <f t="shared" si="14"/>
        <v>300.00000000001137</v>
      </c>
      <c r="I153">
        <v>10824</v>
      </c>
      <c r="J153">
        <v>-10824</v>
      </c>
      <c r="K153">
        <f t="shared" si="12"/>
        <v>2.0450643744243551</v>
      </c>
      <c r="L153">
        <f t="shared" si="13"/>
        <v>329.74976974209369</v>
      </c>
    </row>
    <row r="154" spans="1:12" x14ac:dyDescent="0.3">
      <c r="A154">
        <v>45</v>
      </c>
      <c r="B154">
        <v>1.5001199999999999</v>
      </c>
      <c r="C154">
        <v>3.0000800000000001</v>
      </c>
      <c r="D154">
        <v>1.1124400000000001</v>
      </c>
      <c r="E154">
        <v>2.0569899999999999</v>
      </c>
      <c r="F154">
        <f t="shared" si="10"/>
        <v>2.0562200000000002</v>
      </c>
      <c r="G154">
        <f t="shared" si="11"/>
        <v>3.0799999999988618E-2</v>
      </c>
      <c r="H154">
        <f t="shared" si="14"/>
        <v>307.9999999998862</v>
      </c>
      <c r="I154">
        <v>10824</v>
      </c>
      <c r="J154">
        <v>-10824</v>
      </c>
      <c r="K154">
        <f t="shared" si="12"/>
        <v>2.0570595602731672</v>
      </c>
      <c r="L154">
        <f t="shared" si="13"/>
        <v>335.8241092668024</v>
      </c>
    </row>
    <row r="155" spans="1:12" x14ac:dyDescent="0.3">
      <c r="A155">
        <v>46</v>
      </c>
      <c r="B155">
        <v>1.50013</v>
      </c>
      <c r="C155">
        <v>3.0000800000000001</v>
      </c>
      <c r="D155">
        <v>1.1381699999999999</v>
      </c>
      <c r="E155">
        <v>2.0698500000000002</v>
      </c>
      <c r="F155">
        <f t="shared" si="10"/>
        <v>2.0690849999999998</v>
      </c>
      <c r="G155">
        <f t="shared" si="11"/>
        <v>3.0600000000013949E-2</v>
      </c>
      <c r="H155">
        <f t="shared" si="14"/>
        <v>306.00000000013949</v>
      </c>
      <c r="I155">
        <v>10824</v>
      </c>
      <c r="J155">
        <v>-10824</v>
      </c>
      <c r="K155">
        <f t="shared" si="12"/>
        <v>2.0699144011078112</v>
      </c>
      <c r="L155">
        <f t="shared" si="13"/>
        <v>331.76044312455133</v>
      </c>
    </row>
    <row r="156" spans="1:12" x14ac:dyDescent="0.3">
      <c r="A156">
        <v>47</v>
      </c>
      <c r="B156">
        <v>1.50013</v>
      </c>
      <c r="C156">
        <v>3.00007</v>
      </c>
      <c r="D156">
        <v>1.1622300000000001</v>
      </c>
      <c r="E156">
        <v>2.0819000000000001</v>
      </c>
      <c r="F156">
        <f t="shared" si="10"/>
        <v>2.081115</v>
      </c>
      <c r="G156">
        <f t="shared" si="11"/>
        <v>3.1400000000001427E-2</v>
      </c>
      <c r="H156">
        <f t="shared" si="14"/>
        <v>314.00000000001427</v>
      </c>
      <c r="I156">
        <v>10824</v>
      </c>
      <c r="J156">
        <v>-10824</v>
      </c>
      <c r="K156">
        <f t="shared" si="12"/>
        <v>2.0819595668976598</v>
      </c>
      <c r="L156">
        <f t="shared" si="13"/>
        <v>337.82675906390836</v>
      </c>
    </row>
    <row r="157" spans="1:12" x14ac:dyDescent="0.3">
      <c r="A157">
        <v>48</v>
      </c>
      <c r="B157">
        <v>1.5001199999999999</v>
      </c>
      <c r="C157">
        <v>3.0000599999999999</v>
      </c>
      <c r="D157">
        <v>1.1879599999999999</v>
      </c>
      <c r="E157">
        <v>2.0947800000000001</v>
      </c>
      <c r="F157">
        <f t="shared" si="10"/>
        <v>2.0939800000000002</v>
      </c>
      <c r="G157">
        <f t="shared" si="11"/>
        <v>3.1999999999996476E-2</v>
      </c>
      <c r="H157">
        <f t="shared" si="14"/>
        <v>319.99999999996476</v>
      </c>
      <c r="I157">
        <v>10824</v>
      </c>
      <c r="J157">
        <v>-10824</v>
      </c>
      <c r="K157">
        <f t="shared" si="12"/>
        <v>2.0948343997087182</v>
      </c>
      <c r="L157">
        <f t="shared" si="13"/>
        <v>341.75988348721376</v>
      </c>
    </row>
    <row r="158" spans="1:12" x14ac:dyDescent="0.3">
      <c r="A158">
        <v>49</v>
      </c>
      <c r="B158">
        <v>1.50013</v>
      </c>
      <c r="C158">
        <v>3.00007</v>
      </c>
      <c r="D158">
        <v>1.21204</v>
      </c>
      <c r="E158">
        <v>2.1067999999999998</v>
      </c>
      <c r="F158">
        <f t="shared" si="10"/>
        <v>2.10602</v>
      </c>
      <c r="G158">
        <f t="shared" si="11"/>
        <v>3.1199999999991235E-2</v>
      </c>
      <c r="H158">
        <f t="shared" si="14"/>
        <v>311.99999999991235</v>
      </c>
      <c r="I158">
        <v>10824</v>
      </c>
      <c r="J158">
        <v>-10824</v>
      </c>
      <c r="K158">
        <f t="shared" si="12"/>
        <v>2.1068495775339446</v>
      </c>
      <c r="L158">
        <f t="shared" si="13"/>
        <v>331.83101357785461</v>
      </c>
    </row>
    <row r="159" spans="1:12" x14ac:dyDescent="0.3">
      <c r="A159">
        <v>50</v>
      </c>
      <c r="B159">
        <v>1.5001199999999999</v>
      </c>
      <c r="C159">
        <v>3.0000800000000001</v>
      </c>
      <c r="D159">
        <v>1.2377100000000001</v>
      </c>
      <c r="E159">
        <v>2.11964</v>
      </c>
      <c r="F159">
        <f t="shared" si="10"/>
        <v>2.1188549999999999</v>
      </c>
      <c r="G159">
        <f t="shared" si="11"/>
        <v>3.1400000000001427E-2</v>
      </c>
      <c r="H159">
        <f t="shared" si="14"/>
        <v>314.00000000001427</v>
      </c>
      <c r="I159">
        <v>10824</v>
      </c>
      <c r="J159">
        <v>-10824</v>
      </c>
      <c r="K159">
        <f t="shared" si="12"/>
        <v>2.1196844263921739</v>
      </c>
      <c r="L159">
        <f t="shared" si="13"/>
        <v>331.77055686959278</v>
      </c>
    </row>
    <row r="160" spans="1:12" x14ac:dyDescent="0.3">
      <c r="A160">
        <v>51</v>
      </c>
      <c r="B160">
        <v>1.50013</v>
      </c>
      <c r="C160">
        <v>3.00007</v>
      </c>
      <c r="D160">
        <v>1.2618400000000001</v>
      </c>
      <c r="E160">
        <v>2.1317300000000001</v>
      </c>
      <c r="F160">
        <f t="shared" si="10"/>
        <v>2.1309200000000001</v>
      </c>
      <c r="G160">
        <f t="shared" si="11"/>
        <v>3.2399999999999096E-2</v>
      </c>
      <c r="H160">
        <f t="shared" si="14"/>
        <v>323.99999999999096</v>
      </c>
      <c r="I160">
        <v>10824</v>
      </c>
      <c r="J160">
        <v>-10824</v>
      </c>
      <c r="K160">
        <f t="shared" si="12"/>
        <v>2.1317695761348521</v>
      </c>
      <c r="L160">
        <f t="shared" si="13"/>
        <v>339.83045394077038</v>
      </c>
    </row>
    <row r="161" spans="1:12" x14ac:dyDescent="0.3">
      <c r="A161">
        <v>52</v>
      </c>
      <c r="B161">
        <v>1.50013</v>
      </c>
      <c r="C161">
        <v>3.00007</v>
      </c>
      <c r="D161">
        <v>1.2875000000000001</v>
      </c>
      <c r="E161">
        <v>2.1445699999999999</v>
      </c>
      <c r="F161">
        <f t="shared" si="10"/>
        <v>2.1437499999999998</v>
      </c>
      <c r="G161">
        <f t="shared" si="11"/>
        <v>3.2800000000001717E-2</v>
      </c>
      <c r="H161">
        <f t="shared" si="14"/>
        <v>328.00000000001717</v>
      </c>
      <c r="I161">
        <v>10824</v>
      </c>
      <c r="J161">
        <v>-10824</v>
      </c>
      <c r="K161">
        <f t="shared" si="12"/>
        <v>2.1446044249930809</v>
      </c>
      <c r="L161">
        <f t="shared" si="13"/>
        <v>341.76999723243284</v>
      </c>
    </row>
    <row r="162" spans="1:12" x14ac:dyDescent="0.3">
      <c r="A162">
        <v>53</v>
      </c>
      <c r="B162">
        <v>1.50014</v>
      </c>
      <c r="C162">
        <v>3.00007</v>
      </c>
      <c r="D162">
        <v>1.31162</v>
      </c>
      <c r="E162">
        <v>2.15665</v>
      </c>
      <c r="F162">
        <f t="shared" si="10"/>
        <v>2.1558099999999998</v>
      </c>
      <c r="G162">
        <f t="shared" si="11"/>
        <v>3.3600000000006958E-2</v>
      </c>
      <c r="H162">
        <f t="shared" si="14"/>
        <v>336.00000000006958</v>
      </c>
      <c r="I162">
        <v>10824</v>
      </c>
      <c r="J162">
        <v>-10824</v>
      </c>
      <c r="K162">
        <f t="shared" si="12"/>
        <v>2.1566795787475517</v>
      </c>
      <c r="L162">
        <f t="shared" si="13"/>
        <v>347.8314990207565</v>
      </c>
    </row>
    <row r="163" spans="1:12" x14ac:dyDescent="0.3">
      <c r="A163">
        <v>54</v>
      </c>
      <c r="B163">
        <v>1.5001199999999999</v>
      </c>
      <c r="C163">
        <v>3.0000800000000001</v>
      </c>
      <c r="D163">
        <v>1.3371200000000001</v>
      </c>
      <c r="E163">
        <v>2.1694</v>
      </c>
      <c r="F163">
        <f t="shared" si="10"/>
        <v>2.1685600000000003</v>
      </c>
      <c r="G163">
        <f t="shared" si="11"/>
        <v>3.3599999999989194E-2</v>
      </c>
      <c r="H163">
        <f t="shared" si="14"/>
        <v>335.99999999989194</v>
      </c>
      <c r="I163">
        <v>10824</v>
      </c>
      <c r="J163">
        <v>-10824</v>
      </c>
      <c r="K163">
        <f t="shared" si="12"/>
        <v>2.1694244637119149</v>
      </c>
      <c r="L163">
        <f t="shared" si="13"/>
        <v>345.78548476584814</v>
      </c>
    </row>
    <row r="164" spans="1:12" x14ac:dyDescent="0.3">
      <c r="A164">
        <v>55</v>
      </c>
      <c r="B164">
        <v>1.50013</v>
      </c>
      <c r="C164">
        <v>3.0000800000000001</v>
      </c>
      <c r="D164">
        <v>1.3612500000000001</v>
      </c>
      <c r="E164">
        <v>2.18146</v>
      </c>
      <c r="F164">
        <f t="shared" si="10"/>
        <v>2.180625</v>
      </c>
      <c r="G164">
        <f t="shared" si="11"/>
        <v>3.3399999999996766E-2</v>
      </c>
      <c r="H164">
        <f t="shared" si="14"/>
        <v>333.99999999996766</v>
      </c>
      <c r="I164">
        <v>10824</v>
      </c>
      <c r="J164">
        <v>-10824</v>
      </c>
      <c r="K164">
        <f t="shared" si="12"/>
        <v>2.1814796254899709</v>
      </c>
      <c r="L164">
        <f t="shared" si="13"/>
        <v>341.85019598833577</v>
      </c>
    </row>
    <row r="165" spans="1:12" x14ac:dyDescent="0.3">
      <c r="A165">
        <v>56</v>
      </c>
      <c r="B165">
        <v>1.5001199999999999</v>
      </c>
      <c r="C165">
        <v>3.00007</v>
      </c>
      <c r="D165">
        <v>1.3869</v>
      </c>
      <c r="E165">
        <v>2.1943199999999998</v>
      </c>
      <c r="F165">
        <f t="shared" si="10"/>
        <v>2.1934499999999999</v>
      </c>
      <c r="G165">
        <f t="shared" si="11"/>
        <v>3.4799999999997056E-2</v>
      </c>
      <c r="H165">
        <f t="shared" si="14"/>
        <v>347.99999999997056</v>
      </c>
      <c r="I165">
        <v>10824</v>
      </c>
      <c r="J165">
        <v>-10824</v>
      </c>
      <c r="K165">
        <f t="shared" si="12"/>
        <v>2.1943344663246145</v>
      </c>
      <c r="L165">
        <f t="shared" si="13"/>
        <v>353.78652984583425</v>
      </c>
    </row>
    <row r="166" spans="1:12" x14ac:dyDescent="0.3">
      <c r="A166">
        <v>57</v>
      </c>
      <c r="B166">
        <v>1.50013</v>
      </c>
      <c r="C166">
        <v>3.0000800000000001</v>
      </c>
      <c r="D166">
        <v>1.4126399999999999</v>
      </c>
      <c r="E166">
        <v>2.2071999999999998</v>
      </c>
      <c r="F166">
        <f t="shared" si="10"/>
        <v>2.2063199999999998</v>
      </c>
      <c r="G166">
        <f t="shared" si="11"/>
        <v>3.5199999999999676E-2</v>
      </c>
      <c r="H166">
        <f t="shared" si="14"/>
        <v>351.99999999999676</v>
      </c>
      <c r="I166">
        <v>10824</v>
      </c>
      <c r="J166">
        <v>-10824</v>
      </c>
      <c r="K166">
        <f t="shared" si="12"/>
        <v>2.2072092991356729</v>
      </c>
      <c r="L166">
        <f t="shared" si="13"/>
        <v>355.71965426921537</v>
      </c>
    </row>
    <row r="167" spans="1:12" x14ac:dyDescent="0.3">
      <c r="A167">
        <v>58</v>
      </c>
      <c r="B167">
        <v>1.5001199999999999</v>
      </c>
      <c r="C167">
        <v>3.00007</v>
      </c>
      <c r="D167">
        <v>1.43668</v>
      </c>
      <c r="E167">
        <v>2.2192099999999999</v>
      </c>
      <c r="F167">
        <f t="shared" si="10"/>
        <v>2.21834</v>
      </c>
      <c r="G167">
        <f t="shared" si="11"/>
        <v>3.4799999999997056E-2</v>
      </c>
      <c r="H167">
        <f t="shared" si="14"/>
        <v>347.99999999997056</v>
      </c>
      <c r="I167">
        <v>10824</v>
      </c>
      <c r="J167">
        <v>-10824</v>
      </c>
      <c r="K167">
        <f t="shared" si="12"/>
        <v>2.2192144809726924</v>
      </c>
      <c r="L167">
        <f t="shared" si="13"/>
        <v>349.79238907695276</v>
      </c>
    </row>
    <row r="168" spans="1:12" x14ac:dyDescent="0.3">
      <c r="A168">
        <v>59</v>
      </c>
      <c r="B168">
        <v>1.50013</v>
      </c>
      <c r="C168">
        <v>3.0000800000000001</v>
      </c>
      <c r="D168">
        <v>1.4623999999999999</v>
      </c>
      <c r="E168">
        <v>2.2321</v>
      </c>
      <c r="F168">
        <f t="shared" si="10"/>
        <v>2.2311999999999999</v>
      </c>
      <c r="G168">
        <f t="shared" si="11"/>
        <v>3.6000000000004917E-2</v>
      </c>
      <c r="H168">
        <f t="shared" si="14"/>
        <v>360.00000000004917</v>
      </c>
      <c r="I168">
        <v>10824</v>
      </c>
      <c r="J168">
        <v>-10824</v>
      </c>
      <c r="K168">
        <f t="shared" si="12"/>
        <v>2.2320993097719581</v>
      </c>
      <c r="L168">
        <f t="shared" si="13"/>
        <v>359.72390878331595</v>
      </c>
    </row>
    <row r="169" spans="1:12" x14ac:dyDescent="0.3">
      <c r="A169">
        <v>60</v>
      </c>
      <c r="B169">
        <v>1.50013</v>
      </c>
      <c r="C169">
        <v>3.00007</v>
      </c>
      <c r="D169">
        <v>1.48651</v>
      </c>
      <c r="E169">
        <v>2.2441499999999999</v>
      </c>
      <c r="F169">
        <f t="shared" si="10"/>
        <v>2.243255</v>
      </c>
      <c r="G169">
        <f t="shared" si="11"/>
        <v>3.5799999999994725E-2</v>
      </c>
      <c r="H169">
        <f t="shared" si="14"/>
        <v>357.99999999994725</v>
      </c>
      <c r="I169">
        <v>10824</v>
      </c>
      <c r="J169">
        <v>-10824</v>
      </c>
      <c r="K169">
        <f t="shared" si="12"/>
        <v>2.2441444755618067</v>
      </c>
      <c r="L169">
        <f t="shared" si="13"/>
        <v>355.79022472269628</v>
      </c>
    </row>
    <row r="170" spans="1:12" x14ac:dyDescent="0.3">
      <c r="A170">
        <v>61</v>
      </c>
      <c r="B170">
        <v>1.50013</v>
      </c>
      <c r="C170">
        <v>3.0000800000000001</v>
      </c>
      <c r="D170">
        <v>1.5122500000000001</v>
      </c>
      <c r="E170">
        <v>2.2570399999999999</v>
      </c>
      <c r="F170">
        <f t="shared" si="10"/>
        <v>2.2561249999999999</v>
      </c>
      <c r="G170">
        <f t="shared" si="11"/>
        <v>3.6599999999999966E-2</v>
      </c>
      <c r="H170">
        <f t="shared" si="14"/>
        <v>365.99999999999966</v>
      </c>
      <c r="I170">
        <v>10824</v>
      </c>
      <c r="J170">
        <v>-10824</v>
      </c>
      <c r="K170">
        <f t="shared" si="12"/>
        <v>2.2570293043610725</v>
      </c>
      <c r="L170">
        <f t="shared" si="13"/>
        <v>361.72174442903327</v>
      </c>
    </row>
    <row r="171" spans="1:12" x14ac:dyDescent="0.3">
      <c r="A171">
        <v>62</v>
      </c>
      <c r="B171">
        <v>1.50014</v>
      </c>
      <c r="C171">
        <v>3.0000800000000001</v>
      </c>
      <c r="D171">
        <v>1.5363800000000001</v>
      </c>
      <c r="E171">
        <v>2.2690999999999999</v>
      </c>
      <c r="F171">
        <f t="shared" si="10"/>
        <v>2.2681900000000002</v>
      </c>
      <c r="G171">
        <f t="shared" si="11"/>
        <v>3.6399999999989774E-2</v>
      </c>
      <c r="H171">
        <f t="shared" si="14"/>
        <v>363.99999999989774</v>
      </c>
      <c r="I171">
        <v>10824</v>
      </c>
      <c r="J171">
        <v>-10824</v>
      </c>
      <c r="K171">
        <f t="shared" si="12"/>
        <v>2.2690844661391285</v>
      </c>
      <c r="L171">
        <f t="shared" si="13"/>
        <v>357.78645565134326</v>
      </c>
    </row>
    <row r="172" spans="1:12" x14ac:dyDescent="0.3">
      <c r="A172">
        <v>63</v>
      </c>
      <c r="B172">
        <v>1.50014</v>
      </c>
      <c r="C172">
        <v>3.0000800000000001</v>
      </c>
      <c r="D172">
        <v>1.5621</v>
      </c>
      <c r="E172">
        <v>2.2819799999999999</v>
      </c>
      <c r="F172">
        <f t="shared" si="10"/>
        <v>2.28105</v>
      </c>
      <c r="G172">
        <f t="shared" si="11"/>
        <v>3.7199999999995015E-2</v>
      </c>
      <c r="H172">
        <f t="shared" si="14"/>
        <v>371.99999999995015</v>
      </c>
      <c r="I172">
        <v>10824</v>
      </c>
      <c r="J172">
        <v>-10824</v>
      </c>
      <c r="K172">
        <f t="shared" si="12"/>
        <v>2.2819592989501869</v>
      </c>
      <c r="L172">
        <f t="shared" si="13"/>
        <v>363.71958007475058</v>
      </c>
    </row>
    <row r="173" spans="1:12" x14ac:dyDescent="0.3">
      <c r="A173">
        <v>64</v>
      </c>
      <c r="B173">
        <v>1.50014</v>
      </c>
      <c r="C173">
        <v>3.0000800000000001</v>
      </c>
      <c r="D173">
        <v>1.5861799999999999</v>
      </c>
      <c r="E173">
        <v>2.2940200000000002</v>
      </c>
      <c r="F173">
        <f t="shared" si="10"/>
        <v>2.2930899999999999</v>
      </c>
      <c r="G173">
        <f t="shared" si="11"/>
        <v>3.7200000000012778E-2</v>
      </c>
      <c r="H173">
        <f t="shared" si="14"/>
        <v>372.00000000012778</v>
      </c>
      <c r="I173">
        <v>10824</v>
      </c>
      <c r="J173">
        <v>-10824</v>
      </c>
      <c r="K173">
        <f t="shared" si="12"/>
        <v>2.293994468751829</v>
      </c>
      <c r="L173">
        <f t="shared" si="13"/>
        <v>361.78750073165844</v>
      </c>
    </row>
    <row r="174" spans="1:12" x14ac:dyDescent="0.3">
      <c r="A174">
        <v>65</v>
      </c>
      <c r="B174">
        <v>1.50014</v>
      </c>
      <c r="C174">
        <v>3.0000800000000001</v>
      </c>
      <c r="D174">
        <v>1.61191</v>
      </c>
      <c r="E174">
        <v>2.3069099999999998</v>
      </c>
      <c r="F174">
        <f t="shared" si="10"/>
        <v>2.305955</v>
      </c>
      <c r="G174">
        <f t="shared" si="11"/>
        <v>3.8199999999992684E-2</v>
      </c>
      <c r="H174">
        <f t="shared" si="14"/>
        <v>381.99999999992684</v>
      </c>
      <c r="I174">
        <v>10824</v>
      </c>
      <c r="J174">
        <v>-10824</v>
      </c>
      <c r="K174">
        <f t="shared" si="12"/>
        <v>2.3068792975510943</v>
      </c>
      <c r="L174">
        <f t="shared" si="13"/>
        <v>369.71902043774207</v>
      </c>
    </row>
    <row r="175" spans="1:12" x14ac:dyDescent="0.3">
      <c r="A175">
        <v>66</v>
      </c>
      <c r="B175">
        <v>1.50014</v>
      </c>
      <c r="C175">
        <v>3.0000900000000001</v>
      </c>
      <c r="D175">
        <v>1.6358999999999999</v>
      </c>
      <c r="E175">
        <v>2.3189000000000002</v>
      </c>
      <c r="F175">
        <f t="shared" si="10"/>
        <v>2.3179499999999997</v>
      </c>
      <c r="G175">
        <f t="shared" si="11"/>
        <v>3.8000000000018019E-2</v>
      </c>
      <c r="H175">
        <f t="shared" si="14"/>
        <v>380.00000000018019</v>
      </c>
      <c r="I175">
        <v>10824</v>
      </c>
      <c r="J175">
        <v>-10824</v>
      </c>
      <c r="K175">
        <f t="shared" si="12"/>
        <v>2.3188644874116995</v>
      </c>
      <c r="L175">
        <f t="shared" si="13"/>
        <v>365.79496467989969</v>
      </c>
    </row>
    <row r="176" spans="1:12" x14ac:dyDescent="0.3">
      <c r="A176">
        <v>67</v>
      </c>
      <c r="B176">
        <v>1.50014</v>
      </c>
      <c r="C176">
        <v>3.0000900000000001</v>
      </c>
      <c r="D176">
        <v>1.6616200000000001</v>
      </c>
      <c r="E176">
        <v>2.3317800000000002</v>
      </c>
      <c r="F176">
        <f t="shared" si="10"/>
        <v>2.33081</v>
      </c>
      <c r="G176">
        <f t="shared" si="11"/>
        <v>3.8800000000005497E-2</v>
      </c>
      <c r="H176">
        <f t="shared" si="14"/>
        <v>388.00000000005497</v>
      </c>
      <c r="I176">
        <v>10824</v>
      </c>
      <c r="J176">
        <v>-10824</v>
      </c>
      <c r="K176">
        <f t="shared" si="12"/>
        <v>2.3317393202227574</v>
      </c>
      <c r="L176">
        <f t="shared" si="13"/>
        <v>371.72808910295174</v>
      </c>
    </row>
    <row r="177" spans="1:12" x14ac:dyDescent="0.3">
      <c r="A177">
        <v>68</v>
      </c>
      <c r="B177">
        <v>1.50014</v>
      </c>
      <c r="C177">
        <v>3.0000800000000001</v>
      </c>
      <c r="D177">
        <v>1.68571</v>
      </c>
      <c r="E177">
        <v>2.34382</v>
      </c>
      <c r="F177">
        <f t="shared" si="10"/>
        <v>2.3428550000000001</v>
      </c>
      <c r="G177">
        <f t="shared" si="11"/>
        <v>3.8599999999995305E-2</v>
      </c>
      <c r="H177">
        <f t="shared" si="14"/>
        <v>385.99999999995305</v>
      </c>
      <c r="I177">
        <v>10824</v>
      </c>
      <c r="J177">
        <v>-10824</v>
      </c>
      <c r="K177">
        <f t="shared" si="12"/>
        <v>2.3437744900243991</v>
      </c>
      <c r="L177">
        <f t="shared" si="13"/>
        <v>367.79600975958004</v>
      </c>
    </row>
    <row r="178" spans="1:12" x14ac:dyDescent="0.3">
      <c r="A178">
        <v>69</v>
      </c>
      <c r="B178">
        <v>1.50014</v>
      </c>
      <c r="C178">
        <v>3.0000800000000001</v>
      </c>
      <c r="D178">
        <v>1.71143</v>
      </c>
      <c r="E178">
        <v>2.3567</v>
      </c>
      <c r="F178">
        <f t="shared" si="10"/>
        <v>2.355715</v>
      </c>
      <c r="G178">
        <f t="shared" si="11"/>
        <v>3.9400000000000546E-2</v>
      </c>
      <c r="H178">
        <f t="shared" si="14"/>
        <v>394.00000000000546</v>
      </c>
      <c r="I178">
        <v>10824</v>
      </c>
      <c r="J178">
        <v>-10824</v>
      </c>
      <c r="K178">
        <f t="shared" si="12"/>
        <v>2.3566493228354575</v>
      </c>
      <c r="L178">
        <f t="shared" si="13"/>
        <v>373.72913418298737</v>
      </c>
    </row>
    <row r="179" spans="1:12" x14ac:dyDescent="0.3">
      <c r="A179">
        <v>70</v>
      </c>
      <c r="B179">
        <v>1.50014</v>
      </c>
      <c r="C179">
        <v>3.0000900000000001</v>
      </c>
      <c r="D179">
        <v>1.7353400000000001</v>
      </c>
      <c r="E179">
        <v>2.3686600000000002</v>
      </c>
      <c r="F179">
        <f t="shared" si="10"/>
        <v>2.3676699999999999</v>
      </c>
      <c r="G179">
        <f t="shared" si="11"/>
        <v>3.9600000000010738E-2</v>
      </c>
      <c r="H179">
        <f t="shared" si="14"/>
        <v>396.00000000010738</v>
      </c>
      <c r="I179">
        <v>10824</v>
      </c>
      <c r="J179">
        <v>-10824</v>
      </c>
      <c r="K179">
        <f t="shared" si="12"/>
        <v>2.3686045247314405</v>
      </c>
      <c r="L179">
        <f t="shared" si="13"/>
        <v>373.80989257620456</v>
      </c>
    </row>
    <row r="180" spans="1:12" x14ac:dyDescent="0.3">
      <c r="A180">
        <v>71</v>
      </c>
      <c r="B180">
        <v>1.50013</v>
      </c>
      <c r="C180">
        <v>3.0000800000000001</v>
      </c>
      <c r="D180">
        <v>1.7610300000000001</v>
      </c>
      <c r="E180">
        <v>2.3815300000000001</v>
      </c>
      <c r="F180">
        <f t="shared" si="10"/>
        <v>2.3805149999999999</v>
      </c>
      <c r="G180">
        <f t="shared" si="11"/>
        <v>4.0600000000008407E-2</v>
      </c>
      <c r="H180">
        <f t="shared" si="14"/>
        <v>406.00000000008407</v>
      </c>
      <c r="I180">
        <v>10824</v>
      </c>
      <c r="J180">
        <v>-10824</v>
      </c>
      <c r="K180">
        <f t="shared" si="12"/>
        <v>2.381469361554291</v>
      </c>
      <c r="L180">
        <f t="shared" si="13"/>
        <v>381.74462171642887</v>
      </c>
    </row>
    <row r="181" spans="1:12" x14ac:dyDescent="0.3">
      <c r="A181">
        <v>72</v>
      </c>
      <c r="B181">
        <v>1.50014</v>
      </c>
      <c r="C181">
        <v>3.0000800000000001</v>
      </c>
      <c r="D181">
        <v>1.78512</v>
      </c>
      <c r="E181">
        <v>2.39357</v>
      </c>
      <c r="F181">
        <f t="shared" si="10"/>
        <v>2.39256</v>
      </c>
      <c r="G181">
        <f t="shared" si="11"/>
        <v>4.0399999999998215E-2</v>
      </c>
      <c r="H181">
        <f t="shared" si="14"/>
        <v>403.99999999998215</v>
      </c>
      <c r="I181">
        <v>10824</v>
      </c>
      <c r="J181">
        <v>-10824</v>
      </c>
      <c r="K181">
        <f t="shared" si="12"/>
        <v>2.3935045313559327</v>
      </c>
      <c r="L181">
        <f t="shared" si="13"/>
        <v>377.81254237305717</v>
      </c>
    </row>
    <row r="182" spans="1:12" x14ac:dyDescent="0.3">
      <c r="A182">
        <v>73</v>
      </c>
      <c r="B182">
        <v>1.50014</v>
      </c>
      <c r="C182">
        <v>3.0000800000000001</v>
      </c>
      <c r="D182">
        <v>1.8108200000000001</v>
      </c>
      <c r="E182">
        <v>2.4064299999999998</v>
      </c>
      <c r="F182">
        <f t="shared" si="10"/>
        <v>2.4054099999999998</v>
      </c>
      <c r="G182">
        <f t="shared" si="11"/>
        <v>4.0800000000000836E-2</v>
      </c>
      <c r="H182">
        <f t="shared" si="14"/>
        <v>408.00000000000836</v>
      </c>
      <c r="I182">
        <v>10824</v>
      </c>
      <c r="J182">
        <v>-10824</v>
      </c>
      <c r="K182">
        <f t="shared" si="12"/>
        <v>2.4063593721905758</v>
      </c>
      <c r="L182">
        <f t="shared" si="13"/>
        <v>379.74887623040132</v>
      </c>
    </row>
    <row r="183" spans="1:12" x14ac:dyDescent="0.3">
      <c r="A183">
        <v>74</v>
      </c>
      <c r="B183">
        <v>1.50014</v>
      </c>
      <c r="C183">
        <v>3.0000800000000001</v>
      </c>
      <c r="D183">
        <v>1.83483</v>
      </c>
      <c r="E183">
        <v>2.41845</v>
      </c>
      <c r="F183">
        <f t="shared" si="10"/>
        <v>2.4174150000000001</v>
      </c>
      <c r="G183">
        <f t="shared" si="11"/>
        <v>4.1399999999995885E-2</v>
      </c>
      <c r="H183">
        <f t="shared" si="14"/>
        <v>413.99999999995885</v>
      </c>
      <c r="I183">
        <v>10824</v>
      </c>
      <c r="J183">
        <v>-10824</v>
      </c>
      <c r="K183">
        <f t="shared" si="12"/>
        <v>2.4183745500158031</v>
      </c>
      <c r="L183">
        <f t="shared" si="13"/>
        <v>383.82000632122271</v>
      </c>
    </row>
    <row r="184" spans="1:12" x14ac:dyDescent="0.3">
      <c r="A184">
        <v>75</v>
      </c>
      <c r="B184">
        <v>1.50014</v>
      </c>
      <c r="C184">
        <v>3.0000800000000001</v>
      </c>
      <c r="D184">
        <v>1.8605499999999999</v>
      </c>
      <c r="E184">
        <v>2.4313199999999999</v>
      </c>
      <c r="F184">
        <f t="shared" si="10"/>
        <v>2.430275</v>
      </c>
      <c r="G184">
        <f t="shared" si="11"/>
        <v>4.1799999999998505E-2</v>
      </c>
      <c r="H184">
        <f t="shared" si="14"/>
        <v>417.99999999998505</v>
      </c>
      <c r="I184">
        <v>10824</v>
      </c>
      <c r="J184">
        <v>-10824</v>
      </c>
      <c r="K184">
        <f t="shared" si="12"/>
        <v>2.4312393868386537</v>
      </c>
      <c r="L184">
        <f t="shared" si="13"/>
        <v>385.75473546149652</v>
      </c>
    </row>
    <row r="185" spans="1:12" x14ac:dyDescent="0.3">
      <c r="A185">
        <v>76</v>
      </c>
      <c r="B185">
        <v>1.50014</v>
      </c>
      <c r="C185">
        <v>3.0000900000000001</v>
      </c>
      <c r="D185">
        <v>1.8862399999999999</v>
      </c>
      <c r="E185">
        <v>2.4441799999999998</v>
      </c>
      <c r="F185">
        <f t="shared" si="10"/>
        <v>2.44312</v>
      </c>
      <c r="G185">
        <f t="shared" si="11"/>
        <v>4.2399999999993554E-2</v>
      </c>
      <c r="H185">
        <f t="shared" si="14"/>
        <v>423.99999999993554</v>
      </c>
      <c r="I185">
        <v>10824</v>
      </c>
      <c r="J185">
        <v>-10824</v>
      </c>
      <c r="K185">
        <f t="shared" si="12"/>
        <v>2.4440942276732973</v>
      </c>
      <c r="L185">
        <f t="shared" si="13"/>
        <v>389.6910693189426</v>
      </c>
    </row>
    <row r="186" spans="1:12" x14ac:dyDescent="0.3">
      <c r="A186">
        <v>77</v>
      </c>
      <c r="B186">
        <v>1.50014</v>
      </c>
      <c r="C186">
        <v>3.0000900000000001</v>
      </c>
      <c r="D186">
        <v>1.9103600000000001</v>
      </c>
      <c r="E186">
        <v>2.4562400000000002</v>
      </c>
      <c r="F186">
        <f t="shared" si="10"/>
        <v>2.4551800000000004</v>
      </c>
      <c r="G186">
        <f t="shared" si="11"/>
        <v>4.2399999999993554E-2</v>
      </c>
      <c r="H186">
        <f t="shared" si="14"/>
        <v>423.99999999993554</v>
      </c>
      <c r="I186">
        <v>10824</v>
      </c>
      <c r="J186">
        <v>-10824</v>
      </c>
      <c r="K186">
        <f t="shared" si="12"/>
        <v>2.4561493894513542</v>
      </c>
      <c r="L186">
        <f t="shared" si="13"/>
        <v>387.75578054153215</v>
      </c>
    </row>
    <row r="187" spans="1:12" x14ac:dyDescent="0.3">
      <c r="A187">
        <v>78</v>
      </c>
      <c r="B187">
        <v>1.50014</v>
      </c>
      <c r="C187">
        <v>3.0001000000000002</v>
      </c>
      <c r="D187">
        <v>1.9359299999999999</v>
      </c>
      <c r="E187">
        <v>2.46902</v>
      </c>
      <c r="F187">
        <f t="shared" si="10"/>
        <v>2.467965</v>
      </c>
      <c r="G187">
        <f t="shared" si="11"/>
        <v>4.2200000000001125E-2</v>
      </c>
      <c r="H187">
        <f t="shared" si="14"/>
        <v>422.00000000001125</v>
      </c>
      <c r="I187">
        <v>10824</v>
      </c>
      <c r="J187">
        <v>-10824</v>
      </c>
      <c r="K187">
        <f t="shared" si="12"/>
        <v>2.4689242623803387</v>
      </c>
      <c r="L187">
        <f t="shared" si="13"/>
        <v>383.7049521354885</v>
      </c>
    </row>
    <row r="188" spans="1:12" x14ac:dyDescent="0.3">
      <c r="A188">
        <v>79</v>
      </c>
      <c r="B188">
        <v>1.50014</v>
      </c>
      <c r="C188">
        <v>3.0000900000000001</v>
      </c>
      <c r="D188">
        <v>1.9600599999999999</v>
      </c>
      <c r="E188">
        <v>2.4811100000000001</v>
      </c>
      <c r="F188">
        <f t="shared" si="10"/>
        <v>2.4800300000000002</v>
      </c>
      <c r="G188">
        <f t="shared" si="11"/>
        <v>4.3199999999998795E-2</v>
      </c>
      <c r="H188">
        <f t="shared" si="14"/>
        <v>431.99999999998795</v>
      </c>
      <c r="I188">
        <v>10824</v>
      </c>
      <c r="J188">
        <v>-10824</v>
      </c>
      <c r="K188">
        <f t="shared" si="12"/>
        <v>2.4810094121230173</v>
      </c>
      <c r="L188">
        <f t="shared" si="13"/>
        <v>391.76484920684373</v>
      </c>
    </row>
    <row r="189" spans="1:12" x14ac:dyDescent="0.3">
      <c r="A189">
        <v>80</v>
      </c>
      <c r="B189">
        <v>1.50014</v>
      </c>
      <c r="C189">
        <v>3.0000900000000001</v>
      </c>
      <c r="D189">
        <v>1.9857400000000001</v>
      </c>
      <c r="E189">
        <v>2.4939499999999999</v>
      </c>
      <c r="F189">
        <f t="shared" si="10"/>
        <v>2.4928699999999999</v>
      </c>
      <c r="G189">
        <f t="shared" si="11"/>
        <v>4.3199999999998795E-2</v>
      </c>
      <c r="H189">
        <f t="shared" si="14"/>
        <v>431.99999999998795</v>
      </c>
      <c r="I189">
        <v>10824</v>
      </c>
      <c r="J189">
        <v>-10824</v>
      </c>
      <c r="K189">
        <f t="shared" si="12"/>
        <v>2.4938442609812457</v>
      </c>
      <c r="L189">
        <f t="shared" si="13"/>
        <v>389.70439249830235</v>
      </c>
    </row>
    <row r="190" spans="1:12" x14ac:dyDescent="0.3">
      <c r="A190">
        <v>81</v>
      </c>
      <c r="B190">
        <v>1.50014</v>
      </c>
      <c r="C190">
        <v>3.0000900000000001</v>
      </c>
      <c r="D190">
        <v>2.0098400000000001</v>
      </c>
      <c r="E190">
        <v>2.5060099999999998</v>
      </c>
      <c r="F190">
        <f t="shared" si="10"/>
        <v>2.5049200000000003</v>
      </c>
      <c r="G190">
        <f t="shared" si="11"/>
        <v>4.3599999999983652E-2</v>
      </c>
      <c r="H190">
        <f t="shared" si="14"/>
        <v>435.99999999983652</v>
      </c>
      <c r="I190">
        <v>10824</v>
      </c>
      <c r="J190">
        <v>-10824</v>
      </c>
      <c r="K190">
        <f t="shared" si="12"/>
        <v>2.5058994227593021</v>
      </c>
      <c r="L190">
        <f t="shared" si="13"/>
        <v>391.76910372074047</v>
      </c>
    </row>
    <row r="191" spans="1:12" x14ac:dyDescent="0.3">
      <c r="A191">
        <v>82</v>
      </c>
      <c r="B191">
        <v>1.50014</v>
      </c>
      <c r="C191">
        <v>3.0000900000000001</v>
      </c>
      <c r="D191">
        <v>2.0354800000000002</v>
      </c>
      <c r="E191">
        <v>2.51885</v>
      </c>
      <c r="F191">
        <f t="shared" si="10"/>
        <v>2.5177399999999999</v>
      </c>
      <c r="G191">
        <f t="shared" si="11"/>
        <v>4.4400000000006656E-2</v>
      </c>
      <c r="H191">
        <f t="shared" si="14"/>
        <v>444.00000000006656</v>
      </c>
      <c r="I191">
        <v>10824</v>
      </c>
      <c r="J191">
        <v>-10824</v>
      </c>
      <c r="K191">
        <f t="shared" si="12"/>
        <v>2.5187342716175309</v>
      </c>
      <c r="L191">
        <f t="shared" si="13"/>
        <v>397.70864701242914</v>
      </c>
    </row>
    <row r="192" spans="1:12" x14ac:dyDescent="0.3">
      <c r="A192">
        <v>83</v>
      </c>
      <c r="B192">
        <v>1.50014</v>
      </c>
      <c r="C192">
        <v>3.0000900000000001</v>
      </c>
      <c r="D192">
        <v>2.05959</v>
      </c>
      <c r="E192">
        <v>2.5308899999999999</v>
      </c>
      <c r="F192">
        <f t="shared" si="10"/>
        <v>2.529795</v>
      </c>
      <c r="G192">
        <f t="shared" si="11"/>
        <v>4.3799999999993844E-2</v>
      </c>
      <c r="H192">
        <f t="shared" si="14"/>
        <v>437.99999999993844</v>
      </c>
      <c r="I192">
        <v>10824</v>
      </c>
      <c r="J192">
        <v>-10824</v>
      </c>
      <c r="K192">
        <f t="shared" si="12"/>
        <v>2.5307694414191726</v>
      </c>
      <c r="L192">
        <f t="shared" si="13"/>
        <v>389.77656766903124</v>
      </c>
    </row>
    <row r="193" spans="1:12" x14ac:dyDescent="0.3">
      <c r="A193">
        <v>84</v>
      </c>
      <c r="B193">
        <v>1.50014</v>
      </c>
      <c r="C193">
        <v>3.0000900000000001</v>
      </c>
      <c r="D193">
        <v>2.08528</v>
      </c>
      <c r="E193">
        <v>2.5437699999999999</v>
      </c>
      <c r="F193">
        <f t="shared" si="10"/>
        <v>2.54264</v>
      </c>
      <c r="G193">
        <f t="shared" si="11"/>
        <v>4.5199999999994134E-2</v>
      </c>
      <c r="H193">
        <f t="shared" si="14"/>
        <v>451.99999999994134</v>
      </c>
      <c r="I193">
        <v>10824</v>
      </c>
      <c r="J193">
        <v>-10824</v>
      </c>
      <c r="K193">
        <f t="shared" si="12"/>
        <v>2.543644274230231</v>
      </c>
      <c r="L193">
        <f t="shared" si="13"/>
        <v>401.70969209238905</v>
      </c>
    </row>
    <row r="194" spans="1:12" x14ac:dyDescent="0.3">
      <c r="A194">
        <v>85</v>
      </c>
      <c r="B194">
        <v>1.5001500000000001</v>
      </c>
      <c r="C194">
        <v>3.0001000000000002</v>
      </c>
      <c r="D194">
        <v>2.1093799999999998</v>
      </c>
      <c r="E194">
        <v>2.5558200000000002</v>
      </c>
      <c r="F194">
        <f t="shared" si="10"/>
        <v>2.5546899999999999</v>
      </c>
      <c r="G194">
        <f t="shared" si="11"/>
        <v>4.5200000000011897E-2</v>
      </c>
      <c r="H194">
        <f t="shared" si="14"/>
        <v>452.00000000011897</v>
      </c>
      <c r="I194">
        <v>10824</v>
      </c>
      <c r="J194">
        <v>-10824</v>
      </c>
      <c r="K194">
        <f t="shared" si="12"/>
        <v>2.55568944002008</v>
      </c>
      <c r="L194">
        <f t="shared" si="13"/>
        <v>399.77600803204894</v>
      </c>
    </row>
    <row r="195" spans="1:12" x14ac:dyDescent="0.3">
      <c r="A195">
        <v>86</v>
      </c>
      <c r="B195">
        <v>1.50014</v>
      </c>
      <c r="C195">
        <v>3.0000900000000001</v>
      </c>
      <c r="D195">
        <v>2.1350699999999998</v>
      </c>
      <c r="E195">
        <v>2.5686599999999999</v>
      </c>
      <c r="F195">
        <f t="shared" si="10"/>
        <v>2.5675349999999999</v>
      </c>
      <c r="G195">
        <f t="shared" si="11"/>
        <v>4.5000000000001705E-2</v>
      </c>
      <c r="H195">
        <f t="shared" si="14"/>
        <v>450.00000000001705</v>
      </c>
      <c r="I195">
        <v>10824</v>
      </c>
      <c r="J195">
        <v>-10824</v>
      </c>
      <c r="K195">
        <f t="shared" si="12"/>
        <v>2.5685242888783089</v>
      </c>
      <c r="L195">
        <f t="shared" si="13"/>
        <v>395.71555132358327</v>
      </c>
    </row>
    <row r="196" spans="1:12" x14ac:dyDescent="0.3">
      <c r="A196">
        <v>87</v>
      </c>
      <c r="B196">
        <v>1.5001500000000001</v>
      </c>
      <c r="C196">
        <v>3.0000900000000001</v>
      </c>
      <c r="D196">
        <v>2.1589999999999998</v>
      </c>
      <c r="E196">
        <v>2.5806200000000001</v>
      </c>
      <c r="F196">
        <f t="shared" si="10"/>
        <v>2.5794999999999999</v>
      </c>
      <c r="G196">
        <f t="shared" si="11"/>
        <v>4.4800000000009277E-2</v>
      </c>
      <c r="H196">
        <f t="shared" si="14"/>
        <v>448.00000000009277</v>
      </c>
      <c r="I196">
        <v>10824</v>
      </c>
      <c r="J196">
        <v>-10824</v>
      </c>
      <c r="K196">
        <f t="shared" si="12"/>
        <v>2.5804794907742914</v>
      </c>
      <c r="L196">
        <f t="shared" si="13"/>
        <v>391.79630971659662</v>
      </c>
    </row>
    <row r="197" spans="1:12" x14ac:dyDescent="0.3">
      <c r="A197">
        <v>88</v>
      </c>
      <c r="B197">
        <v>1.5001500000000001</v>
      </c>
      <c r="C197">
        <v>3.0000900000000001</v>
      </c>
      <c r="D197">
        <v>2.1847099999999999</v>
      </c>
      <c r="E197">
        <v>2.5935000000000001</v>
      </c>
      <c r="F197">
        <f t="shared" si="10"/>
        <v>2.592355</v>
      </c>
      <c r="G197">
        <f t="shared" si="11"/>
        <v>4.5800000000006946E-2</v>
      </c>
      <c r="H197">
        <f t="shared" si="14"/>
        <v>458.00000000006946</v>
      </c>
      <c r="I197">
        <v>10824</v>
      </c>
      <c r="J197">
        <v>-10824</v>
      </c>
      <c r="K197">
        <f t="shared" si="12"/>
        <v>2.5933543235853498</v>
      </c>
      <c r="L197">
        <f t="shared" si="13"/>
        <v>399.72943413992823</v>
      </c>
    </row>
    <row r="198" spans="1:12" x14ac:dyDescent="0.3">
      <c r="A198">
        <v>89</v>
      </c>
      <c r="B198">
        <v>1.50014</v>
      </c>
      <c r="C198">
        <v>3.0001000000000002</v>
      </c>
      <c r="D198">
        <v>2.20879</v>
      </c>
      <c r="E198">
        <v>2.60555</v>
      </c>
      <c r="F198">
        <f t="shared" si="10"/>
        <v>2.6043950000000002</v>
      </c>
      <c r="G198">
        <f t="shared" si="11"/>
        <v>4.6199999999991803E-2</v>
      </c>
      <c r="H198">
        <f t="shared" si="14"/>
        <v>461.99999999991803</v>
      </c>
      <c r="I198">
        <v>10824</v>
      </c>
      <c r="J198">
        <v>-10824</v>
      </c>
      <c r="K198">
        <f t="shared" si="12"/>
        <v>2.6053994893751988</v>
      </c>
      <c r="L198">
        <f t="shared" si="13"/>
        <v>401.79575007943669</v>
      </c>
    </row>
    <row r="199" spans="1:12" x14ac:dyDescent="0.3">
      <c r="A199">
        <v>90</v>
      </c>
      <c r="B199">
        <v>1.50014</v>
      </c>
      <c r="C199">
        <v>3.0001000000000002</v>
      </c>
      <c r="D199">
        <v>2.2345299999999999</v>
      </c>
      <c r="E199">
        <v>2.61843</v>
      </c>
      <c r="F199">
        <f t="shared" si="10"/>
        <v>2.6172649999999997</v>
      </c>
      <c r="G199">
        <f t="shared" si="11"/>
        <v>4.6600000000012187E-2</v>
      </c>
      <c r="H199">
        <f t="shared" si="14"/>
        <v>466.00000000012187</v>
      </c>
      <c r="I199">
        <v>10824</v>
      </c>
      <c r="J199">
        <v>-10824</v>
      </c>
      <c r="K199">
        <f t="shared" si="12"/>
        <v>2.6182743221862572</v>
      </c>
      <c r="L199">
        <f t="shared" si="13"/>
        <v>403.72887450299544</v>
      </c>
    </row>
    <row r="200" spans="1:12" x14ac:dyDescent="0.3">
      <c r="A200">
        <v>91</v>
      </c>
      <c r="B200">
        <v>1.5001500000000001</v>
      </c>
      <c r="C200">
        <v>3.0001099999999998</v>
      </c>
      <c r="D200">
        <v>2.2585700000000002</v>
      </c>
      <c r="E200">
        <v>2.6304400000000001</v>
      </c>
      <c r="F200">
        <f t="shared" si="10"/>
        <v>2.6292850000000003</v>
      </c>
      <c r="G200">
        <f t="shared" si="11"/>
        <v>4.6199999999991803E-2</v>
      </c>
      <c r="H200">
        <f t="shared" si="14"/>
        <v>461.99999999991803</v>
      </c>
      <c r="I200">
        <v>10824</v>
      </c>
      <c r="J200">
        <v>-10824</v>
      </c>
      <c r="K200">
        <f t="shared" si="12"/>
        <v>2.6302795040232767</v>
      </c>
      <c r="L200">
        <f t="shared" si="13"/>
        <v>397.80160931055519</v>
      </c>
    </row>
    <row r="201" spans="1:12" x14ac:dyDescent="0.3">
      <c r="A201">
        <v>92</v>
      </c>
      <c r="B201">
        <v>1.5001500000000001</v>
      </c>
      <c r="C201">
        <v>3.0000900000000001</v>
      </c>
      <c r="D201">
        <v>2.2842899999999999</v>
      </c>
      <c r="E201">
        <v>2.64331</v>
      </c>
      <c r="F201">
        <f t="shared" ref="F201:F210" si="15">Vbiasideal+(D201*Rshunt*Gain)</f>
        <v>2.6421450000000002</v>
      </c>
      <c r="G201">
        <f t="shared" ref="G201:G210" si="16">(E201-F201)/fsr*100</f>
        <v>4.6599999999994424E-2</v>
      </c>
      <c r="H201">
        <f t="shared" si="14"/>
        <v>465.99999999994424</v>
      </c>
      <c r="I201">
        <v>10824</v>
      </c>
      <c r="J201">
        <v>-10824</v>
      </c>
      <c r="K201">
        <f t="shared" ref="K201:K210" si="17">(E201-beta)*alpha</f>
        <v>2.6431443408461277</v>
      </c>
      <c r="L201">
        <f t="shared" ref="L201:L210" si="18">(K201-F201)/fsr*1000000</f>
        <v>399.73633845100665</v>
      </c>
    </row>
    <row r="202" spans="1:12" x14ac:dyDescent="0.3">
      <c r="A202">
        <v>93</v>
      </c>
      <c r="B202">
        <v>1.5001500000000001</v>
      </c>
      <c r="C202">
        <v>3.0001000000000002</v>
      </c>
      <c r="D202">
        <v>2.3083999999999998</v>
      </c>
      <c r="E202">
        <v>2.65537</v>
      </c>
      <c r="F202">
        <f t="shared" si="15"/>
        <v>2.6541999999999999</v>
      </c>
      <c r="G202">
        <f t="shared" si="16"/>
        <v>4.6800000000004616E-2</v>
      </c>
      <c r="H202">
        <f t="shared" ref="H202:H210" si="19">G202*10000</f>
        <v>468.00000000004616</v>
      </c>
      <c r="I202">
        <v>10824</v>
      </c>
      <c r="J202">
        <v>-10824</v>
      </c>
      <c r="K202">
        <f t="shared" si="17"/>
        <v>2.6551995026241837</v>
      </c>
      <c r="L202">
        <f t="shared" si="18"/>
        <v>399.80104967352048</v>
      </c>
    </row>
    <row r="203" spans="1:12" x14ac:dyDescent="0.3">
      <c r="A203">
        <v>94</v>
      </c>
      <c r="B203">
        <v>1.50014</v>
      </c>
      <c r="C203">
        <v>3.0001000000000002</v>
      </c>
      <c r="D203">
        <v>2.3341099999999999</v>
      </c>
      <c r="E203">
        <v>2.6682399999999999</v>
      </c>
      <c r="F203">
        <f t="shared" si="15"/>
        <v>2.667055</v>
      </c>
      <c r="G203">
        <f t="shared" si="16"/>
        <v>4.7399999999999665E-2</v>
      </c>
      <c r="H203">
        <f t="shared" si="19"/>
        <v>473.99999999999665</v>
      </c>
      <c r="I203">
        <v>10824</v>
      </c>
      <c r="J203">
        <v>-10824</v>
      </c>
      <c r="K203">
        <f t="shared" si="17"/>
        <v>2.6680643394470347</v>
      </c>
      <c r="L203">
        <f t="shared" si="18"/>
        <v>403.73577881389622</v>
      </c>
    </row>
    <row r="204" spans="1:12" x14ac:dyDescent="0.3">
      <c r="A204">
        <v>95</v>
      </c>
      <c r="B204">
        <v>1.50014</v>
      </c>
      <c r="C204">
        <v>3.0000900000000001</v>
      </c>
      <c r="D204">
        <v>2.3595100000000002</v>
      </c>
      <c r="E204">
        <v>2.6809500000000002</v>
      </c>
      <c r="F204">
        <f t="shared" si="15"/>
        <v>2.6797550000000001</v>
      </c>
      <c r="G204">
        <f t="shared" si="16"/>
        <v>4.7800000000002285E-2</v>
      </c>
      <c r="H204">
        <f t="shared" si="19"/>
        <v>478.00000000002285</v>
      </c>
      <c r="I204">
        <v>10824</v>
      </c>
      <c r="J204">
        <v>-10824</v>
      </c>
      <c r="K204">
        <f t="shared" si="17"/>
        <v>2.6807692404585683</v>
      </c>
      <c r="L204">
        <f t="shared" si="18"/>
        <v>405.69618342729541</v>
      </c>
    </row>
    <row r="205" spans="1:12" x14ac:dyDescent="0.3">
      <c r="A205">
        <v>96</v>
      </c>
      <c r="B205">
        <v>1.5001500000000001</v>
      </c>
      <c r="C205">
        <v>3.0001000000000002</v>
      </c>
      <c r="D205">
        <v>2.38361</v>
      </c>
      <c r="E205">
        <v>2.69299</v>
      </c>
      <c r="F205">
        <f t="shared" si="15"/>
        <v>2.691805</v>
      </c>
      <c r="G205">
        <f t="shared" si="16"/>
        <v>4.7399999999999665E-2</v>
      </c>
      <c r="H205">
        <f t="shared" si="19"/>
        <v>473.99999999999665</v>
      </c>
      <c r="I205">
        <v>10824</v>
      </c>
      <c r="J205">
        <v>-10824</v>
      </c>
      <c r="K205">
        <f t="shared" si="17"/>
        <v>2.6928044102602096</v>
      </c>
      <c r="L205">
        <f t="shared" si="18"/>
        <v>399.76410408382179</v>
      </c>
    </row>
    <row r="206" spans="1:12" x14ac:dyDescent="0.3">
      <c r="A206">
        <v>97</v>
      </c>
      <c r="B206">
        <v>1.5001500000000001</v>
      </c>
      <c r="C206">
        <v>3.0001000000000002</v>
      </c>
      <c r="D206">
        <v>2.4093200000000001</v>
      </c>
      <c r="E206">
        <v>2.70587</v>
      </c>
      <c r="F206">
        <f t="shared" si="15"/>
        <v>2.7046600000000001</v>
      </c>
      <c r="G206">
        <f t="shared" si="16"/>
        <v>4.8399999999997334E-2</v>
      </c>
      <c r="H206">
        <f t="shared" si="19"/>
        <v>483.99999999997334</v>
      </c>
      <c r="I206">
        <v>10824</v>
      </c>
      <c r="J206">
        <v>-10824</v>
      </c>
      <c r="K206">
        <f t="shared" si="17"/>
        <v>2.7056792430712679</v>
      </c>
      <c r="L206">
        <f t="shared" si="18"/>
        <v>407.6972285071534</v>
      </c>
    </row>
    <row r="207" spans="1:12" x14ac:dyDescent="0.3">
      <c r="A207">
        <v>98</v>
      </c>
      <c r="B207">
        <v>1.5001500000000001</v>
      </c>
      <c r="C207">
        <v>3.0001099999999998</v>
      </c>
      <c r="D207">
        <v>2.43343</v>
      </c>
      <c r="E207">
        <v>2.71793</v>
      </c>
      <c r="F207">
        <f t="shared" si="15"/>
        <v>2.7167149999999998</v>
      </c>
      <c r="G207">
        <f t="shared" si="16"/>
        <v>4.8600000000007526E-2</v>
      </c>
      <c r="H207">
        <f t="shared" si="19"/>
        <v>486.00000000007526</v>
      </c>
      <c r="I207">
        <v>10824</v>
      </c>
      <c r="J207">
        <v>-10824</v>
      </c>
      <c r="K207">
        <f t="shared" si="17"/>
        <v>2.7177344048493239</v>
      </c>
      <c r="L207">
        <f t="shared" si="18"/>
        <v>407.76193972966723</v>
      </c>
    </row>
    <row r="208" spans="1:12" x14ac:dyDescent="0.3">
      <c r="A208">
        <v>99</v>
      </c>
      <c r="B208">
        <v>1.5001500000000001</v>
      </c>
      <c r="C208">
        <v>3.0001000000000002</v>
      </c>
      <c r="D208">
        <v>2.4591099999999999</v>
      </c>
      <c r="E208">
        <v>2.7307600000000001</v>
      </c>
      <c r="F208">
        <f t="shared" si="15"/>
        <v>2.729555</v>
      </c>
      <c r="G208">
        <f t="shared" si="16"/>
        <v>4.8200000000004906E-2</v>
      </c>
      <c r="H208">
        <f t="shared" si="19"/>
        <v>482.00000000004906</v>
      </c>
      <c r="I208">
        <v>10824</v>
      </c>
      <c r="J208">
        <v>-10824</v>
      </c>
      <c r="K208">
        <f t="shared" si="17"/>
        <v>2.7305592577193458</v>
      </c>
      <c r="L208">
        <f t="shared" si="18"/>
        <v>401.70308773834762</v>
      </c>
    </row>
    <row r="209" spans="1:12" x14ac:dyDescent="0.3">
      <c r="A209">
        <v>100</v>
      </c>
      <c r="B209">
        <v>1.5001500000000001</v>
      </c>
      <c r="C209">
        <v>3.0001099999999998</v>
      </c>
      <c r="D209">
        <v>2.4831500000000002</v>
      </c>
      <c r="E209">
        <v>2.7427899999999998</v>
      </c>
      <c r="F209">
        <f t="shared" si="15"/>
        <v>2.7415750000000001</v>
      </c>
      <c r="G209">
        <f t="shared" si="16"/>
        <v>4.8599999999989763E-2</v>
      </c>
      <c r="H209">
        <f t="shared" si="19"/>
        <v>485.99999999989763</v>
      </c>
      <c r="I209">
        <v>10824</v>
      </c>
      <c r="J209">
        <v>-10824</v>
      </c>
      <c r="K209">
        <f t="shared" si="17"/>
        <v>2.7425844315327796</v>
      </c>
      <c r="L209">
        <f t="shared" si="18"/>
        <v>403.77261311181911</v>
      </c>
    </row>
    <row r="210" spans="1:12" x14ac:dyDescent="0.3">
      <c r="A210">
        <v>101</v>
      </c>
      <c r="B210">
        <v>1.5001500000000001</v>
      </c>
      <c r="C210">
        <v>3.0001000000000002</v>
      </c>
      <c r="D210">
        <v>2.5088400000000002</v>
      </c>
      <c r="E210">
        <v>2.7556400000000001</v>
      </c>
      <c r="F210">
        <f t="shared" si="15"/>
        <v>2.7544200000000001</v>
      </c>
      <c r="G210">
        <f t="shared" si="16"/>
        <v>4.8799999999999955E-2</v>
      </c>
      <c r="H210">
        <f t="shared" si="19"/>
        <v>487.99999999999955</v>
      </c>
      <c r="I210">
        <v>10824</v>
      </c>
      <c r="J210">
        <v>-10824</v>
      </c>
      <c r="K210">
        <f t="shared" si="17"/>
        <v>2.7554292763792163</v>
      </c>
      <c r="L210">
        <f t="shared" si="18"/>
        <v>403.71055168648695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="70" zoomScaleNormal="70" workbookViewId="0">
      <selection activeCell="H3" sqref="H3:I4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1" customWidth="1"/>
    <col min="11" max="11" width="15.44140625" customWidth="1"/>
    <col min="12" max="12" width="18.44140625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412.00000000003456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-341.59999999998638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331.75566924992239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-24.151651449955125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1.5000500000000001</v>
      </c>
      <c r="C9">
        <v>3</v>
      </c>
      <c r="D9">
        <v>-2.5093000000000001</v>
      </c>
      <c r="E9">
        <v>0.244529</v>
      </c>
      <c r="F9">
        <f t="shared" ref="F9:F72" si="0">Vbiasideal+(D9*Rshunt*Gain)</f>
        <v>0.24534999999999996</v>
      </c>
      <c r="G9">
        <f t="shared" ref="G9:G72" si="1">(E9-F9)/fsr*100</f>
        <v>-3.2839999999998426E-2</v>
      </c>
      <c r="H9">
        <f>G9*10000</f>
        <v>-328.39999999998429</v>
      </c>
      <c r="I9">
        <v>10824</v>
      </c>
      <c r="J9">
        <v>-10824</v>
      </c>
      <c r="K9">
        <f t="shared" ref="K9:K72" si="2">(E9-beta)*alpha</f>
        <v>0.24532568204617841</v>
      </c>
      <c r="L9">
        <f t="shared" ref="L9:L72" si="3">(K9-F9)/fsr*1000000</f>
        <v>-9.7271815286181784</v>
      </c>
    </row>
    <row r="10" spans="1:12" x14ac:dyDescent="0.3">
      <c r="A10">
        <v>2</v>
      </c>
      <c r="B10">
        <v>1.5000500000000001</v>
      </c>
      <c r="C10">
        <v>3.0000100000000001</v>
      </c>
      <c r="D10">
        <v>-2.48326</v>
      </c>
      <c r="E10">
        <v>0.25751600000000002</v>
      </c>
      <c r="F10">
        <f t="shared" si="0"/>
        <v>0.25836999999999999</v>
      </c>
      <c r="G10">
        <f t="shared" si="1"/>
        <v>-3.4159999999998636E-2</v>
      </c>
      <c r="H10">
        <f t="shared" ref="H10:H73" si="4">G10*10000</f>
        <v>-341.59999999998638</v>
      </c>
      <c r="I10">
        <v>10824</v>
      </c>
      <c r="J10">
        <v>-10824</v>
      </c>
      <c r="K10">
        <f t="shared" si="2"/>
        <v>0.25830747193105535</v>
      </c>
      <c r="L10">
        <f t="shared" si="3"/>
        <v>-25.011227577853568</v>
      </c>
    </row>
    <row r="11" spans="1:12" x14ac:dyDescent="0.3">
      <c r="A11">
        <v>3</v>
      </c>
      <c r="B11">
        <v>1.5000500000000001</v>
      </c>
      <c r="C11">
        <v>3.0000100000000001</v>
      </c>
      <c r="D11">
        <v>-2.4590900000000002</v>
      </c>
      <c r="E11">
        <v>0.26960800000000001</v>
      </c>
      <c r="F11">
        <f t="shared" si="0"/>
        <v>0.27045499999999989</v>
      </c>
      <c r="G11">
        <f t="shared" si="1"/>
        <v>-3.3879999999995025E-2</v>
      </c>
      <c r="H11">
        <f t="shared" si="4"/>
        <v>-338.79999999995027</v>
      </c>
      <c r="I11">
        <v>10824</v>
      </c>
      <c r="J11">
        <v>-10824</v>
      </c>
      <c r="K11">
        <f t="shared" si="2"/>
        <v>0.270394620871375</v>
      </c>
      <c r="L11">
        <f t="shared" si="3"/>
        <v>-24.151651449955125</v>
      </c>
    </row>
    <row r="12" spans="1:12" x14ac:dyDescent="0.3">
      <c r="A12">
        <v>4</v>
      </c>
      <c r="B12">
        <v>1.5000500000000001</v>
      </c>
      <c r="C12">
        <v>3</v>
      </c>
      <c r="D12">
        <v>-2.4333300000000002</v>
      </c>
      <c r="E12">
        <v>0.282503</v>
      </c>
      <c r="F12">
        <f t="shared" si="0"/>
        <v>0.28333499999999989</v>
      </c>
      <c r="G12">
        <f t="shared" si="1"/>
        <v>-3.3279999999995535E-2</v>
      </c>
      <c r="H12">
        <f t="shared" si="4"/>
        <v>-332.79999999995533</v>
      </c>
      <c r="I12">
        <v>10824</v>
      </c>
      <c r="J12">
        <v>-10824</v>
      </c>
      <c r="K12">
        <f t="shared" si="2"/>
        <v>0.28328444766474437</v>
      </c>
      <c r="L12">
        <f t="shared" si="3"/>
        <v>-20.220934102210819</v>
      </c>
    </row>
    <row r="13" spans="1:12" x14ac:dyDescent="0.3">
      <c r="A13">
        <v>5</v>
      </c>
      <c r="B13">
        <v>1.5000500000000001</v>
      </c>
      <c r="C13">
        <v>3.0000100000000001</v>
      </c>
      <c r="D13">
        <v>-2.40916</v>
      </c>
      <c r="E13">
        <v>0.294601</v>
      </c>
      <c r="F13">
        <f t="shared" si="0"/>
        <v>0.29542000000000002</v>
      </c>
      <c r="G13">
        <f t="shared" si="1"/>
        <v>-3.2760000000000566E-2</v>
      </c>
      <c r="H13">
        <f t="shared" si="4"/>
        <v>-327.60000000000565</v>
      </c>
      <c r="I13">
        <v>10824</v>
      </c>
      <c r="J13">
        <v>-10824</v>
      </c>
      <c r="K13">
        <f t="shared" si="2"/>
        <v>0.29537759419798842</v>
      </c>
      <c r="L13">
        <f t="shared" si="3"/>
        <v>-16.962320804636555</v>
      </c>
    </row>
    <row r="14" spans="1:12" x14ac:dyDescent="0.3">
      <c r="A14">
        <v>6</v>
      </c>
      <c r="B14">
        <v>1.5000599999999999</v>
      </c>
      <c r="C14">
        <v>3.0000100000000001</v>
      </c>
      <c r="D14">
        <v>-2.3834399999999998</v>
      </c>
      <c r="E14">
        <v>0.307475</v>
      </c>
      <c r="F14">
        <f t="shared" si="0"/>
        <v>0.30828000000000011</v>
      </c>
      <c r="G14">
        <f t="shared" si="1"/>
        <v>-3.2200000000004447E-2</v>
      </c>
      <c r="H14">
        <f t="shared" si="4"/>
        <v>-322.00000000004445</v>
      </c>
      <c r="I14">
        <v>10824</v>
      </c>
      <c r="J14">
        <v>-10824</v>
      </c>
      <c r="K14">
        <f t="shared" si="2"/>
        <v>0.3082464294161224</v>
      </c>
      <c r="L14">
        <f t="shared" si="3"/>
        <v>-13.428233551082691</v>
      </c>
    </row>
    <row r="15" spans="1:12" x14ac:dyDescent="0.3">
      <c r="A15">
        <v>7</v>
      </c>
      <c r="B15">
        <v>1.5000500000000001</v>
      </c>
      <c r="C15">
        <v>3.0000100000000001</v>
      </c>
      <c r="D15">
        <v>-2.3592900000000001</v>
      </c>
      <c r="E15">
        <v>0.31957600000000003</v>
      </c>
      <c r="F15">
        <f t="shared" si="0"/>
        <v>0.32035499999999995</v>
      </c>
      <c r="G15">
        <f t="shared" si="1"/>
        <v>-3.1159999999996746E-2</v>
      </c>
      <c r="H15">
        <f t="shared" si="4"/>
        <v>-311.59999999996745</v>
      </c>
      <c r="I15">
        <v>10824</v>
      </c>
      <c r="J15">
        <v>-10824</v>
      </c>
      <c r="K15">
        <f t="shared" si="2"/>
        <v>0.32034257474582872</v>
      </c>
      <c r="L15">
        <f t="shared" si="3"/>
        <v>-4.9701016684888799</v>
      </c>
    </row>
    <row r="16" spans="1:12" x14ac:dyDescent="0.3">
      <c r="A16">
        <v>8</v>
      </c>
      <c r="B16">
        <v>1.5000500000000001</v>
      </c>
      <c r="C16">
        <v>3.0000100000000001</v>
      </c>
      <c r="D16">
        <v>-2.3339500000000002</v>
      </c>
      <c r="E16">
        <v>0.33227299999999999</v>
      </c>
      <c r="F16">
        <f t="shared" si="0"/>
        <v>0.3330249999999999</v>
      </c>
      <c r="G16">
        <f t="shared" si="1"/>
        <v>-3.0079999999996773E-2</v>
      </c>
      <c r="H16">
        <f t="shared" si="4"/>
        <v>-300.79999999996772</v>
      </c>
      <c r="I16">
        <v>10824</v>
      </c>
      <c r="J16">
        <v>-10824</v>
      </c>
      <c r="K16">
        <f t="shared" si="2"/>
        <v>0.33303448097269261</v>
      </c>
      <c r="L16">
        <f t="shared" si="3"/>
        <v>3.792389077084124</v>
      </c>
    </row>
    <row r="17" spans="1:12" x14ac:dyDescent="0.3">
      <c r="A17">
        <v>9</v>
      </c>
      <c r="B17">
        <v>1.5000599999999999</v>
      </c>
      <c r="C17">
        <v>3.0000200000000001</v>
      </c>
      <c r="D17">
        <v>-2.3081900000000002</v>
      </c>
      <c r="E17">
        <v>0.34516000000000002</v>
      </c>
      <c r="F17">
        <f t="shared" si="0"/>
        <v>0.34590499999999991</v>
      </c>
      <c r="G17">
        <f t="shared" si="1"/>
        <v>-2.9799999999995386E-2</v>
      </c>
      <c r="H17">
        <f t="shared" si="4"/>
        <v>-297.99999999995384</v>
      </c>
      <c r="I17">
        <v>10824</v>
      </c>
      <c r="J17">
        <v>-10824</v>
      </c>
      <c r="K17">
        <f t="shared" si="2"/>
        <v>0.34591631097549613</v>
      </c>
      <c r="L17">
        <f t="shared" si="3"/>
        <v>4.52439019849038</v>
      </c>
    </row>
    <row r="18" spans="1:12" x14ac:dyDescent="0.3">
      <c r="A18">
        <v>10</v>
      </c>
      <c r="B18">
        <v>1.5000599999999999</v>
      </c>
      <c r="C18">
        <v>3.0000200000000001</v>
      </c>
      <c r="D18">
        <v>-2.2841100000000001</v>
      </c>
      <c r="E18">
        <v>0.35721799999999998</v>
      </c>
      <c r="F18">
        <f t="shared" si="0"/>
        <v>0.35794499999999996</v>
      </c>
      <c r="G18">
        <f t="shared" si="1"/>
        <v>-2.9079999999999107E-2</v>
      </c>
      <c r="H18">
        <f t="shared" si="4"/>
        <v>-290.79999999999109</v>
      </c>
      <c r="I18">
        <v>10824</v>
      </c>
      <c r="J18">
        <v>-10824</v>
      </c>
      <c r="K18">
        <f t="shared" si="2"/>
        <v>0.3579694735559108</v>
      </c>
      <c r="L18">
        <f t="shared" si="3"/>
        <v>9.7894223643368861</v>
      </c>
    </row>
    <row r="19" spans="1:12" x14ac:dyDescent="0.3">
      <c r="A19">
        <v>11</v>
      </c>
      <c r="B19">
        <v>1.5000599999999999</v>
      </c>
      <c r="C19">
        <v>3.0000200000000001</v>
      </c>
      <c r="D19">
        <v>-2.2583899999999999</v>
      </c>
      <c r="E19">
        <v>0.37008799999999997</v>
      </c>
      <c r="F19">
        <f t="shared" si="0"/>
        <v>0.37080500000000005</v>
      </c>
      <c r="G19">
        <f t="shared" si="1"/>
        <v>-2.8680000000003147E-2</v>
      </c>
      <c r="H19">
        <f t="shared" si="4"/>
        <v>-286.80000000003145</v>
      </c>
      <c r="I19">
        <v>10824</v>
      </c>
      <c r="J19">
        <v>-10824</v>
      </c>
      <c r="K19">
        <f t="shared" si="2"/>
        <v>0.3708343103787618</v>
      </c>
      <c r="L19">
        <f t="shared" si="3"/>
        <v>11.72415150469952</v>
      </c>
    </row>
    <row r="20" spans="1:12" x14ac:dyDescent="0.3">
      <c r="A20">
        <v>12</v>
      </c>
      <c r="B20">
        <v>1.5000500000000001</v>
      </c>
      <c r="C20">
        <v>3.0000200000000001</v>
      </c>
      <c r="D20">
        <v>-2.2343700000000002</v>
      </c>
      <c r="E20">
        <v>0.38211499999999998</v>
      </c>
      <c r="F20">
        <f t="shared" si="0"/>
        <v>0.38281499999999991</v>
      </c>
      <c r="G20">
        <f t="shared" si="1"/>
        <v>-2.799999999999692E-2</v>
      </c>
      <c r="H20">
        <f t="shared" si="4"/>
        <v>-279.99999999996919</v>
      </c>
      <c r="I20">
        <v>10824</v>
      </c>
      <c r="J20">
        <v>-10824</v>
      </c>
      <c r="K20">
        <f t="shared" si="2"/>
        <v>0.38285648539573375</v>
      </c>
      <c r="L20">
        <f t="shared" si="3"/>
        <v>16.594158293536942</v>
      </c>
    </row>
    <row r="21" spans="1:12" x14ac:dyDescent="0.3">
      <c r="A21">
        <v>13</v>
      </c>
      <c r="B21">
        <v>1.5000500000000001</v>
      </c>
      <c r="C21">
        <v>3.0000200000000001</v>
      </c>
      <c r="D21">
        <v>-2.2086299999999999</v>
      </c>
      <c r="E21">
        <v>0.39499800000000002</v>
      </c>
      <c r="F21">
        <f t="shared" si="0"/>
        <v>0.39568500000000006</v>
      </c>
      <c r="G21">
        <f t="shared" si="1"/>
        <v>-2.7480000000001947E-2</v>
      </c>
      <c r="H21">
        <f t="shared" si="4"/>
        <v>-274.80000000001945</v>
      </c>
      <c r="I21">
        <v>10824</v>
      </c>
      <c r="J21">
        <v>-10824</v>
      </c>
      <c r="K21">
        <f t="shared" si="2"/>
        <v>0.39573431700325434</v>
      </c>
      <c r="L21">
        <f t="shared" si="3"/>
        <v>19.726801301711561</v>
      </c>
    </row>
    <row r="22" spans="1:12" x14ac:dyDescent="0.3">
      <c r="A22">
        <v>14</v>
      </c>
      <c r="B22">
        <v>1.5000599999999999</v>
      </c>
      <c r="C22">
        <v>3</v>
      </c>
      <c r="D22">
        <v>-2.1845599999999998</v>
      </c>
      <c r="E22">
        <v>0.407059</v>
      </c>
      <c r="F22">
        <f t="shared" si="0"/>
        <v>0.40772000000000008</v>
      </c>
      <c r="G22">
        <f t="shared" si="1"/>
        <v>-2.6440000000003124E-2</v>
      </c>
      <c r="H22">
        <f t="shared" si="4"/>
        <v>-264.40000000003124</v>
      </c>
      <c r="I22">
        <v>10824</v>
      </c>
      <c r="J22">
        <v>-10824</v>
      </c>
      <c r="K22">
        <f t="shared" si="2"/>
        <v>0.40779047838013127</v>
      </c>
      <c r="L22">
        <f t="shared" si="3"/>
        <v>28.191352052475693</v>
      </c>
    </row>
    <row r="23" spans="1:12" x14ac:dyDescent="0.3">
      <c r="A23">
        <v>15</v>
      </c>
      <c r="B23">
        <v>1.5000599999999999</v>
      </c>
      <c r="C23">
        <v>3.0000100000000001</v>
      </c>
      <c r="D23">
        <v>-2.1588400000000001</v>
      </c>
      <c r="E23">
        <v>0.41993000000000003</v>
      </c>
      <c r="F23">
        <f t="shared" si="0"/>
        <v>0.42057999999999995</v>
      </c>
      <c r="G23">
        <f t="shared" si="1"/>
        <v>-2.5999999999997137E-2</v>
      </c>
      <c r="H23">
        <f t="shared" si="4"/>
        <v>-259.99999999997135</v>
      </c>
      <c r="I23">
        <v>10824</v>
      </c>
      <c r="J23">
        <v>-10824</v>
      </c>
      <c r="K23">
        <f t="shared" si="2"/>
        <v>0.42065631480180299</v>
      </c>
      <c r="L23">
        <f t="shared" si="3"/>
        <v>30.525920721213854</v>
      </c>
    </row>
    <row r="24" spans="1:12" x14ac:dyDescent="0.3">
      <c r="A24">
        <v>16</v>
      </c>
      <c r="B24">
        <v>1.5000599999999999</v>
      </c>
      <c r="C24">
        <v>3.0000100000000001</v>
      </c>
      <c r="D24">
        <v>-2.1349399999999998</v>
      </c>
      <c r="E24">
        <v>0.43187700000000001</v>
      </c>
      <c r="F24">
        <f t="shared" si="0"/>
        <v>0.43253000000000008</v>
      </c>
      <c r="G24">
        <f t="shared" si="1"/>
        <v>-2.6120000000002808E-2</v>
      </c>
      <c r="H24">
        <f t="shared" si="4"/>
        <v>-261.20000000002807</v>
      </c>
      <c r="I24">
        <v>10824</v>
      </c>
      <c r="J24">
        <v>-10824</v>
      </c>
      <c r="K24">
        <f t="shared" si="2"/>
        <v>0.43259852191311621</v>
      </c>
      <c r="L24">
        <f t="shared" si="3"/>
        <v>27.408765246450528</v>
      </c>
    </row>
    <row r="25" spans="1:12" x14ac:dyDescent="0.3">
      <c r="A25">
        <v>17</v>
      </c>
      <c r="B25">
        <v>1.5000599999999999</v>
      </c>
      <c r="C25">
        <v>3.0000200000000001</v>
      </c>
      <c r="D25">
        <v>-2.1092399999999998</v>
      </c>
      <c r="E25">
        <v>0.444747</v>
      </c>
      <c r="F25">
        <f t="shared" si="0"/>
        <v>0.44538000000000011</v>
      </c>
      <c r="G25">
        <f t="shared" si="1"/>
        <v>-2.5320000000004225E-2</v>
      </c>
      <c r="H25">
        <f t="shared" si="4"/>
        <v>-253.20000000004225</v>
      </c>
      <c r="I25">
        <v>10824</v>
      </c>
      <c r="J25">
        <v>-10824</v>
      </c>
      <c r="K25">
        <f t="shared" si="2"/>
        <v>0.44546335873596721</v>
      </c>
      <c r="L25">
        <f t="shared" si="3"/>
        <v>33.343494386839367</v>
      </c>
    </row>
    <row r="26" spans="1:12" x14ac:dyDescent="0.3">
      <c r="A26">
        <v>18</v>
      </c>
      <c r="B26">
        <v>1.5000599999999999</v>
      </c>
      <c r="C26">
        <v>3.0000100000000001</v>
      </c>
      <c r="D26">
        <v>-2.0851500000000001</v>
      </c>
      <c r="E26">
        <v>0.45680999999999999</v>
      </c>
      <c r="F26">
        <f t="shared" si="0"/>
        <v>0.45742499999999997</v>
      </c>
      <c r="G26">
        <f t="shared" si="1"/>
        <v>-2.4599999999999071E-2</v>
      </c>
      <c r="H26">
        <f t="shared" si="4"/>
        <v>-245.99999999999071</v>
      </c>
      <c r="I26">
        <v>10824</v>
      </c>
      <c r="J26">
        <v>-10824</v>
      </c>
      <c r="K26">
        <f t="shared" si="2"/>
        <v>0.45752151931048557</v>
      </c>
      <c r="L26">
        <f t="shared" si="3"/>
        <v>38.607724194239523</v>
      </c>
    </row>
    <row r="27" spans="1:12" x14ac:dyDescent="0.3">
      <c r="A27">
        <v>19</v>
      </c>
      <c r="B27">
        <v>1.5000599999999999</v>
      </c>
      <c r="C27">
        <v>3.0000200000000001</v>
      </c>
      <c r="D27">
        <v>-2.0594700000000001</v>
      </c>
      <c r="E27">
        <v>0.46967700000000001</v>
      </c>
      <c r="F27">
        <f t="shared" si="0"/>
        <v>0.47026499999999993</v>
      </c>
      <c r="G27">
        <f t="shared" si="1"/>
        <v>-2.3519999999996877E-2</v>
      </c>
      <c r="H27">
        <f t="shared" si="4"/>
        <v>-235.19999999996878</v>
      </c>
      <c r="I27">
        <v>10824</v>
      </c>
      <c r="J27">
        <v>-10824</v>
      </c>
      <c r="K27">
        <f t="shared" si="2"/>
        <v>0.47038335733687436</v>
      </c>
      <c r="L27">
        <f t="shared" si="3"/>
        <v>47.342934749772247</v>
      </c>
    </row>
    <row r="28" spans="1:12" x14ac:dyDescent="0.3">
      <c r="A28">
        <v>20</v>
      </c>
      <c r="B28">
        <v>1.5000599999999999</v>
      </c>
      <c r="C28">
        <v>3.0000100000000001</v>
      </c>
      <c r="D28">
        <v>-2.0354000000000001</v>
      </c>
      <c r="E28">
        <v>0.48172300000000001</v>
      </c>
      <c r="F28">
        <f t="shared" si="0"/>
        <v>0.48229999999999995</v>
      </c>
      <c r="G28">
        <f t="shared" si="1"/>
        <v>-2.3079999999997547E-2</v>
      </c>
      <c r="H28">
        <f t="shared" si="4"/>
        <v>-230.79999999997546</v>
      </c>
      <c r="I28">
        <v>10824</v>
      </c>
      <c r="J28">
        <v>-10824</v>
      </c>
      <c r="K28">
        <f t="shared" si="2"/>
        <v>0.48242452473144026</v>
      </c>
      <c r="L28">
        <f t="shared" si="3"/>
        <v>49.809892576124781</v>
      </c>
    </row>
    <row r="29" spans="1:12" x14ac:dyDescent="0.3">
      <c r="A29">
        <v>21</v>
      </c>
      <c r="B29">
        <v>1.5000599999999999</v>
      </c>
      <c r="C29">
        <v>3.0000200000000001</v>
      </c>
      <c r="D29">
        <v>-2.0097499999999999</v>
      </c>
      <c r="E29">
        <v>0.49455900000000003</v>
      </c>
      <c r="F29">
        <f t="shared" si="0"/>
        <v>0.49512500000000004</v>
      </c>
      <c r="G29">
        <f t="shared" si="1"/>
        <v>-2.2640000000000438E-2</v>
      </c>
      <c r="H29">
        <f t="shared" si="4"/>
        <v>-226.40000000000438</v>
      </c>
      <c r="I29">
        <v>10824</v>
      </c>
      <c r="J29">
        <v>-10824</v>
      </c>
      <c r="K29">
        <f t="shared" si="2"/>
        <v>0.49525537519438634</v>
      </c>
      <c r="L29">
        <f t="shared" si="3"/>
        <v>52.150077754520296</v>
      </c>
    </row>
    <row r="30" spans="1:12" x14ac:dyDescent="0.3">
      <c r="A30">
        <v>22</v>
      </c>
      <c r="B30">
        <v>1.5000599999999999</v>
      </c>
      <c r="C30">
        <v>3.0000200000000001</v>
      </c>
      <c r="D30">
        <v>-1.9856199999999999</v>
      </c>
      <c r="E30">
        <v>0.50662099999999999</v>
      </c>
      <c r="F30">
        <f t="shared" si="0"/>
        <v>0.50718999999999992</v>
      </c>
      <c r="G30">
        <f t="shared" si="1"/>
        <v>-2.2759999999997227E-2</v>
      </c>
      <c r="H30">
        <f t="shared" si="4"/>
        <v>-227.59999999997228</v>
      </c>
      <c r="I30">
        <v>10824</v>
      </c>
      <c r="J30">
        <v>-10824</v>
      </c>
      <c r="K30">
        <f t="shared" si="2"/>
        <v>0.50731253617008398</v>
      </c>
      <c r="L30">
        <f t="shared" si="3"/>
        <v>49.014468033625747</v>
      </c>
    </row>
    <row r="31" spans="1:12" x14ac:dyDescent="0.3">
      <c r="A31">
        <v>23</v>
      </c>
      <c r="B31">
        <v>1.5000599999999999</v>
      </c>
      <c r="C31">
        <v>3.0000200000000001</v>
      </c>
      <c r="D31">
        <v>-1.9599599999999999</v>
      </c>
      <c r="E31">
        <v>0.51946000000000003</v>
      </c>
      <c r="F31">
        <f t="shared" si="0"/>
        <v>0.52002000000000004</v>
      </c>
      <c r="G31">
        <f t="shared" si="1"/>
        <v>-2.2400000000000198E-2</v>
      </c>
      <c r="H31">
        <f t="shared" si="4"/>
        <v>-224.00000000000199</v>
      </c>
      <c r="I31">
        <v>10824</v>
      </c>
      <c r="J31">
        <v>-10824</v>
      </c>
      <c r="K31">
        <f t="shared" si="2"/>
        <v>0.52014638542949221</v>
      </c>
      <c r="L31">
        <f t="shared" si="3"/>
        <v>50.554171796868275</v>
      </c>
    </row>
    <row r="32" spans="1:12" x14ac:dyDescent="0.3">
      <c r="A32">
        <v>24</v>
      </c>
      <c r="B32">
        <v>1.5000599999999999</v>
      </c>
      <c r="C32">
        <v>3.0000200000000001</v>
      </c>
      <c r="D32">
        <v>-1.9358599999999999</v>
      </c>
      <c r="E32">
        <v>0.531532</v>
      </c>
      <c r="F32">
        <f t="shared" si="0"/>
        <v>0.53207000000000004</v>
      </c>
      <c r="G32">
        <f t="shared" si="1"/>
        <v>-2.1520000000001538E-2</v>
      </c>
      <c r="H32">
        <f t="shared" si="4"/>
        <v>-215.20000000001539</v>
      </c>
      <c r="I32">
        <v>10824</v>
      </c>
      <c r="J32">
        <v>-10824</v>
      </c>
      <c r="K32">
        <f t="shared" si="2"/>
        <v>0.53221354239339713</v>
      </c>
      <c r="L32">
        <f t="shared" si="3"/>
        <v>57.416957358835674</v>
      </c>
    </row>
    <row r="33" spans="1:12" x14ac:dyDescent="0.3">
      <c r="A33">
        <v>25</v>
      </c>
      <c r="B33">
        <v>1.5000599999999999</v>
      </c>
      <c r="C33">
        <v>3.0000200000000001</v>
      </c>
      <c r="D33">
        <v>-1.91029</v>
      </c>
      <c r="E33">
        <v>0.54432700000000001</v>
      </c>
      <c r="F33">
        <f t="shared" si="0"/>
        <v>0.54485499999999987</v>
      </c>
      <c r="G33">
        <f t="shared" si="1"/>
        <v>-2.1119999999994477E-2</v>
      </c>
      <c r="H33">
        <f t="shared" si="4"/>
        <v>-211.19999999994477</v>
      </c>
      <c r="I33">
        <v>10824</v>
      </c>
      <c r="J33">
        <v>-10824</v>
      </c>
      <c r="K33">
        <f t="shared" si="2"/>
        <v>0.54500340930469315</v>
      </c>
      <c r="L33">
        <f t="shared" si="3"/>
        <v>59.363721877314646</v>
      </c>
    </row>
    <row r="34" spans="1:12" x14ac:dyDescent="0.3">
      <c r="A34">
        <v>26</v>
      </c>
      <c r="B34">
        <v>1.5000599999999999</v>
      </c>
      <c r="C34">
        <v>3.0000200000000001</v>
      </c>
      <c r="D34">
        <v>-1.8861600000000001</v>
      </c>
      <c r="E34">
        <v>0.55641399999999996</v>
      </c>
      <c r="F34">
        <f t="shared" si="0"/>
        <v>0.55691999999999986</v>
      </c>
      <c r="G34">
        <f t="shared" si="1"/>
        <v>-2.0239999999995817E-2</v>
      </c>
      <c r="H34">
        <f t="shared" si="4"/>
        <v>-202.39999999995817</v>
      </c>
      <c r="I34">
        <v>10824</v>
      </c>
      <c r="J34">
        <v>-10824</v>
      </c>
      <c r="K34">
        <f t="shared" si="2"/>
        <v>0.55708556025090905</v>
      </c>
      <c r="L34">
        <f t="shared" si="3"/>
        <v>66.224100363676541</v>
      </c>
    </row>
    <row r="35" spans="1:12" x14ac:dyDescent="0.3">
      <c r="A35">
        <v>27</v>
      </c>
      <c r="B35">
        <v>1.5000599999999999</v>
      </c>
      <c r="C35">
        <v>3.0000200000000001</v>
      </c>
      <c r="D35">
        <v>-1.86046</v>
      </c>
      <c r="E35">
        <v>0.56925700000000001</v>
      </c>
      <c r="F35">
        <f t="shared" si="0"/>
        <v>0.56977000000000011</v>
      </c>
      <c r="G35">
        <f t="shared" si="1"/>
        <v>-2.0520000000003868E-2</v>
      </c>
      <c r="H35">
        <f t="shared" si="4"/>
        <v>-205.2000000000387</v>
      </c>
      <c r="I35">
        <v>10824</v>
      </c>
      <c r="J35">
        <v>-10824</v>
      </c>
      <c r="K35">
        <f t="shared" si="2"/>
        <v>0.56992340790560025</v>
      </c>
      <c r="L35">
        <f t="shared" si="3"/>
        <v>61.363162240057882</v>
      </c>
    </row>
    <row r="36" spans="1:12" x14ac:dyDescent="0.3">
      <c r="A36">
        <v>28</v>
      </c>
      <c r="B36">
        <v>1.5000599999999999</v>
      </c>
      <c r="C36">
        <v>3.0000200000000001</v>
      </c>
      <c r="D36">
        <v>-1.8347500000000001</v>
      </c>
      <c r="E36">
        <v>0.58213400000000004</v>
      </c>
      <c r="F36">
        <f t="shared" si="0"/>
        <v>0.58262499999999984</v>
      </c>
      <c r="G36">
        <f t="shared" si="1"/>
        <v>-1.9639999999991886E-2</v>
      </c>
      <c r="H36">
        <f t="shared" si="4"/>
        <v>-196.39999999991886</v>
      </c>
      <c r="I36">
        <v>10824</v>
      </c>
      <c r="J36">
        <v>-10824</v>
      </c>
      <c r="K36">
        <f t="shared" si="2"/>
        <v>0.58279524192019649</v>
      </c>
      <c r="L36">
        <f t="shared" si="3"/>
        <v>68.096768078662606</v>
      </c>
    </row>
    <row r="37" spans="1:12" x14ac:dyDescent="0.3">
      <c r="A37">
        <v>29</v>
      </c>
      <c r="B37">
        <v>1.50007</v>
      </c>
      <c r="C37">
        <v>3.0000300000000002</v>
      </c>
      <c r="D37">
        <v>-1.81073</v>
      </c>
      <c r="E37">
        <v>0.59414400000000001</v>
      </c>
      <c r="F37">
        <f t="shared" si="0"/>
        <v>0.59463500000000002</v>
      </c>
      <c r="G37">
        <f t="shared" si="1"/>
        <v>-1.9640000000000768E-2</v>
      </c>
      <c r="H37">
        <f t="shared" si="4"/>
        <v>-196.40000000000768</v>
      </c>
      <c r="I37">
        <v>10824</v>
      </c>
      <c r="J37">
        <v>-10824</v>
      </c>
      <c r="K37">
        <f t="shared" si="2"/>
        <v>0.59480042375721587</v>
      </c>
      <c r="L37">
        <f t="shared" si="3"/>
        <v>66.169502886337384</v>
      </c>
    </row>
    <row r="38" spans="1:12" x14ac:dyDescent="0.3">
      <c r="A38">
        <v>30</v>
      </c>
      <c r="B38">
        <v>1.5000599999999999</v>
      </c>
      <c r="C38">
        <v>3.0000100000000001</v>
      </c>
      <c r="D38">
        <v>-1.7850200000000001</v>
      </c>
      <c r="E38">
        <v>0.607012</v>
      </c>
      <c r="F38">
        <f t="shared" si="0"/>
        <v>0.60748999999999997</v>
      </c>
      <c r="G38">
        <f t="shared" si="1"/>
        <v>-1.9119999999999138E-2</v>
      </c>
      <c r="H38">
        <f t="shared" si="4"/>
        <v>-191.19999999999138</v>
      </c>
      <c r="I38">
        <v>10824</v>
      </c>
      <c r="J38">
        <v>-10824</v>
      </c>
      <c r="K38">
        <f t="shared" si="2"/>
        <v>0.60766326138242543</v>
      </c>
      <c r="L38">
        <f t="shared" si="3"/>
        <v>69.304552970184119</v>
      </c>
    </row>
    <row r="39" spans="1:12" x14ac:dyDescent="0.3">
      <c r="A39">
        <v>31</v>
      </c>
      <c r="B39">
        <v>1.5000599999999999</v>
      </c>
      <c r="C39">
        <v>3.0000300000000002</v>
      </c>
      <c r="D39">
        <v>-1.7609300000000001</v>
      </c>
      <c r="E39">
        <v>0.61907299999999998</v>
      </c>
      <c r="F39">
        <f t="shared" si="0"/>
        <v>0.61953499999999995</v>
      </c>
      <c r="G39">
        <f t="shared" si="1"/>
        <v>-1.8479999999998498E-2</v>
      </c>
      <c r="H39">
        <f t="shared" si="4"/>
        <v>-184.79999999998498</v>
      </c>
      <c r="I39">
        <v>10824</v>
      </c>
      <c r="J39">
        <v>-10824</v>
      </c>
      <c r="K39">
        <f t="shared" si="2"/>
        <v>0.61971942275930236</v>
      </c>
      <c r="L39">
        <f t="shared" si="3"/>
        <v>73.769103720966456</v>
      </c>
    </row>
    <row r="40" spans="1:12" x14ac:dyDescent="0.3">
      <c r="A40">
        <v>32</v>
      </c>
      <c r="B40">
        <v>1.50007</v>
      </c>
      <c r="C40">
        <v>3.0000200000000001</v>
      </c>
      <c r="D40">
        <v>-1.73522</v>
      </c>
      <c r="E40">
        <v>0.63194700000000004</v>
      </c>
      <c r="F40">
        <f t="shared" si="0"/>
        <v>0.6323899999999999</v>
      </c>
      <c r="G40">
        <f t="shared" si="1"/>
        <v>-1.7719999999994407E-2</v>
      </c>
      <c r="H40">
        <f t="shared" si="4"/>
        <v>-177.19999999994405</v>
      </c>
      <c r="I40">
        <v>10824</v>
      </c>
      <c r="J40">
        <v>-10824</v>
      </c>
      <c r="K40">
        <f t="shared" si="2"/>
        <v>0.63258825797743634</v>
      </c>
      <c r="L40">
        <f t="shared" si="3"/>
        <v>79.303190974577831</v>
      </c>
    </row>
    <row r="41" spans="1:12" x14ac:dyDescent="0.3">
      <c r="A41">
        <v>33</v>
      </c>
      <c r="B41">
        <v>1.50007</v>
      </c>
      <c r="C41">
        <v>3.0000300000000002</v>
      </c>
      <c r="D41">
        <v>-1.71129</v>
      </c>
      <c r="E41">
        <v>0.64390000000000003</v>
      </c>
      <c r="F41">
        <f t="shared" si="0"/>
        <v>0.64435500000000001</v>
      </c>
      <c r="G41">
        <f t="shared" si="1"/>
        <v>-1.8199999999999328E-2</v>
      </c>
      <c r="H41">
        <f t="shared" si="4"/>
        <v>-181.99999999999329</v>
      </c>
      <c r="I41">
        <v>10824</v>
      </c>
      <c r="J41">
        <v>-10824</v>
      </c>
      <c r="K41">
        <f t="shared" si="2"/>
        <v>0.64453646268167397</v>
      </c>
      <c r="L41">
        <f t="shared" si="3"/>
        <v>72.58507266958425</v>
      </c>
    </row>
    <row r="42" spans="1:12" x14ac:dyDescent="0.3">
      <c r="A42">
        <v>34</v>
      </c>
      <c r="B42">
        <v>1.50007</v>
      </c>
      <c r="C42">
        <v>3.0000300000000002</v>
      </c>
      <c r="D42">
        <v>-1.6855599999999999</v>
      </c>
      <c r="E42">
        <v>0.65678700000000001</v>
      </c>
      <c r="F42">
        <f t="shared" si="0"/>
        <v>0.65722000000000014</v>
      </c>
      <c r="G42">
        <f t="shared" si="1"/>
        <v>-1.7320000000005109E-2</v>
      </c>
      <c r="H42">
        <f t="shared" si="4"/>
        <v>-173.20000000005109</v>
      </c>
      <c r="I42">
        <v>10824</v>
      </c>
      <c r="J42">
        <v>-10824</v>
      </c>
      <c r="K42">
        <f t="shared" si="2"/>
        <v>0.65741829268447738</v>
      </c>
      <c r="L42">
        <f t="shared" si="3"/>
        <v>79.317073790896586</v>
      </c>
    </row>
    <row r="43" spans="1:12" x14ac:dyDescent="0.3">
      <c r="A43">
        <v>35</v>
      </c>
      <c r="B43">
        <v>1.50007</v>
      </c>
      <c r="C43">
        <v>3.0000300000000002</v>
      </c>
      <c r="D43">
        <v>-1.6614800000000001</v>
      </c>
      <c r="E43">
        <v>0.66883800000000004</v>
      </c>
      <c r="F43">
        <f t="shared" si="0"/>
        <v>0.66925999999999986</v>
      </c>
      <c r="G43">
        <f t="shared" si="1"/>
        <v>-1.6879999999992457E-2</v>
      </c>
      <c r="H43">
        <f t="shared" si="4"/>
        <v>-168.79999999992458</v>
      </c>
      <c r="I43">
        <v>10824</v>
      </c>
      <c r="J43">
        <v>-10824</v>
      </c>
      <c r="K43">
        <f t="shared" si="2"/>
        <v>0.66946445807314703</v>
      </c>
      <c r="L43">
        <f t="shared" si="3"/>
        <v>81.783229258869383</v>
      </c>
    </row>
    <row r="44" spans="1:12" x14ac:dyDescent="0.3">
      <c r="A44">
        <v>36</v>
      </c>
      <c r="B44">
        <v>1.50007</v>
      </c>
      <c r="C44">
        <v>3.0000300000000002</v>
      </c>
      <c r="D44">
        <v>-1.6357600000000001</v>
      </c>
      <c r="E44">
        <v>0.68170299999999995</v>
      </c>
      <c r="F44">
        <f t="shared" si="0"/>
        <v>0.68212000000000006</v>
      </c>
      <c r="G44">
        <f t="shared" si="1"/>
        <v>-1.6680000000004469E-2</v>
      </c>
      <c r="H44">
        <f t="shared" si="4"/>
        <v>-166.80000000004469</v>
      </c>
      <c r="I44">
        <v>10824</v>
      </c>
      <c r="J44">
        <v>-10824</v>
      </c>
      <c r="K44">
        <f t="shared" si="2"/>
        <v>0.68232429690189422</v>
      </c>
      <c r="L44">
        <f t="shared" si="3"/>
        <v>81.718760757665265</v>
      </c>
    </row>
    <row r="45" spans="1:12" x14ac:dyDescent="0.3">
      <c r="A45">
        <v>37</v>
      </c>
      <c r="B45">
        <v>1.50007</v>
      </c>
      <c r="C45">
        <v>3.0000399999999998</v>
      </c>
      <c r="D45">
        <v>-1.6118300000000001</v>
      </c>
      <c r="E45">
        <v>0.69369899999999995</v>
      </c>
      <c r="F45">
        <f t="shared" si="0"/>
        <v>0.69408499999999984</v>
      </c>
      <c r="G45">
        <f t="shared" si="1"/>
        <v>-1.5439999999995459E-2</v>
      </c>
      <c r="H45">
        <f t="shared" si="4"/>
        <v>-154.39999999995459</v>
      </c>
      <c r="I45">
        <v>10824</v>
      </c>
      <c r="J45">
        <v>-10824</v>
      </c>
      <c r="K45">
        <f t="shared" si="2"/>
        <v>0.69431548435542345</v>
      </c>
      <c r="L45">
        <f t="shared" si="3"/>
        <v>92.193742169444093</v>
      </c>
    </row>
    <row r="46" spans="1:12" x14ac:dyDescent="0.3">
      <c r="A46">
        <v>38</v>
      </c>
      <c r="B46">
        <v>1.5000599999999999</v>
      </c>
      <c r="C46">
        <v>3.0000300000000002</v>
      </c>
      <c r="D46">
        <v>-1.5861000000000001</v>
      </c>
      <c r="E46">
        <v>0.70656399999999997</v>
      </c>
      <c r="F46">
        <f t="shared" si="0"/>
        <v>0.70694999999999997</v>
      </c>
      <c r="G46">
        <f t="shared" si="1"/>
        <v>-1.5439999999999898E-2</v>
      </c>
      <c r="H46">
        <f t="shared" si="4"/>
        <v>-154.39999999999898</v>
      </c>
      <c r="I46">
        <v>10824</v>
      </c>
      <c r="J46">
        <v>-10824</v>
      </c>
      <c r="K46">
        <f t="shared" si="2"/>
        <v>0.70717532318417076</v>
      </c>
      <c r="L46">
        <f t="shared" si="3"/>
        <v>90.12927366831569</v>
      </c>
    </row>
    <row r="47" spans="1:12" x14ac:dyDescent="0.3">
      <c r="A47">
        <v>39</v>
      </c>
      <c r="B47">
        <v>1.50007</v>
      </c>
      <c r="C47">
        <v>3.0000300000000002</v>
      </c>
      <c r="D47">
        <v>-1.5619799999999999</v>
      </c>
      <c r="E47">
        <v>0.71862800000000004</v>
      </c>
      <c r="F47">
        <f t="shared" si="0"/>
        <v>0.71901000000000004</v>
      </c>
      <c r="G47">
        <f t="shared" si="1"/>
        <v>-1.5279999999999737E-2</v>
      </c>
      <c r="H47">
        <f t="shared" si="4"/>
        <v>-152.79999999999737</v>
      </c>
      <c r="I47">
        <v>10824</v>
      </c>
      <c r="J47">
        <v>-10824</v>
      </c>
      <c r="K47">
        <f t="shared" si="2"/>
        <v>0.71923448335750995</v>
      </c>
      <c r="L47">
        <f t="shared" si="3"/>
        <v>89.793343003963244</v>
      </c>
    </row>
    <row r="48" spans="1:12" x14ac:dyDescent="0.3">
      <c r="A48">
        <v>40</v>
      </c>
      <c r="B48">
        <v>1.5000599999999999</v>
      </c>
      <c r="C48">
        <v>3.0000300000000002</v>
      </c>
      <c r="D48">
        <v>-1.5362800000000001</v>
      </c>
      <c r="E48">
        <v>0.73148400000000002</v>
      </c>
      <c r="F48">
        <f t="shared" si="0"/>
        <v>0.73185999999999996</v>
      </c>
      <c r="G48">
        <f t="shared" si="1"/>
        <v>-1.5039999999997278E-2</v>
      </c>
      <c r="H48">
        <f t="shared" si="4"/>
        <v>-150.39999999997278</v>
      </c>
      <c r="I48">
        <v>10824</v>
      </c>
      <c r="J48">
        <v>-10824</v>
      </c>
      <c r="K48">
        <f t="shared" si="2"/>
        <v>0.73208532579687069</v>
      </c>
      <c r="L48">
        <f t="shared" si="3"/>
        <v>90.130318748293803</v>
      </c>
    </row>
    <row r="49" spans="1:12" x14ac:dyDescent="0.3">
      <c r="A49">
        <v>41</v>
      </c>
      <c r="B49">
        <v>1.5000599999999999</v>
      </c>
      <c r="C49">
        <v>3.0000300000000002</v>
      </c>
      <c r="D49">
        <v>-1.5121</v>
      </c>
      <c r="E49">
        <v>0.74358800000000003</v>
      </c>
      <c r="F49">
        <f t="shared" si="0"/>
        <v>0.74395</v>
      </c>
      <c r="G49">
        <f t="shared" si="1"/>
        <v>-1.4479999999998936E-2</v>
      </c>
      <c r="H49">
        <f t="shared" si="4"/>
        <v>-144.79999999998935</v>
      </c>
      <c r="I49">
        <v>10824</v>
      </c>
      <c r="J49">
        <v>-10824</v>
      </c>
      <c r="K49">
        <f t="shared" si="2"/>
        <v>0.7441844699230391</v>
      </c>
      <c r="L49">
        <f t="shared" si="3"/>
        <v>93.787969215641809</v>
      </c>
    </row>
    <row r="50" spans="1:12" x14ac:dyDescent="0.3">
      <c r="A50">
        <v>42</v>
      </c>
      <c r="B50">
        <v>1.50007</v>
      </c>
      <c r="C50">
        <v>3.0000300000000002</v>
      </c>
      <c r="D50">
        <v>-1.48638</v>
      </c>
      <c r="E50">
        <v>0.75644999999999996</v>
      </c>
      <c r="F50">
        <f t="shared" si="0"/>
        <v>0.75680999999999998</v>
      </c>
      <c r="G50">
        <f t="shared" si="1"/>
        <v>-1.4400000000001079E-2</v>
      </c>
      <c r="H50">
        <f t="shared" si="4"/>
        <v>-144.0000000000108</v>
      </c>
      <c r="I50">
        <v>10824</v>
      </c>
      <c r="J50">
        <v>-10824</v>
      </c>
      <c r="K50">
        <f t="shared" si="2"/>
        <v>0.75704130995532415</v>
      </c>
      <c r="L50">
        <f t="shared" si="3"/>
        <v>92.523982129666393</v>
      </c>
    </row>
    <row r="51" spans="1:12" x14ac:dyDescent="0.3">
      <c r="A51">
        <v>43</v>
      </c>
      <c r="B51">
        <v>1.50007</v>
      </c>
      <c r="C51">
        <v>3.0000300000000002</v>
      </c>
      <c r="D51">
        <v>-1.46228</v>
      </c>
      <c r="E51">
        <v>0.76851100000000006</v>
      </c>
      <c r="F51">
        <f t="shared" si="0"/>
        <v>0.76885999999999999</v>
      </c>
      <c r="G51">
        <f t="shared" si="1"/>
        <v>-1.395999999999731E-2</v>
      </c>
      <c r="H51">
        <f t="shared" si="4"/>
        <v>-139.59999999997311</v>
      </c>
      <c r="I51">
        <v>10824</v>
      </c>
      <c r="J51">
        <v>-10824</v>
      </c>
      <c r="K51">
        <f t="shared" si="2"/>
        <v>0.76909747133220119</v>
      </c>
      <c r="L51">
        <f t="shared" si="3"/>
        <v>94.988532880480037</v>
      </c>
    </row>
    <row r="52" spans="1:12" x14ac:dyDescent="0.3">
      <c r="A52">
        <v>44</v>
      </c>
      <c r="B52">
        <v>1.50007</v>
      </c>
      <c r="C52">
        <v>3.0000300000000002</v>
      </c>
      <c r="D52">
        <v>-1.4365699999999999</v>
      </c>
      <c r="E52">
        <v>0.78137500000000004</v>
      </c>
      <c r="F52">
        <f t="shared" si="0"/>
        <v>0.78171500000000005</v>
      </c>
      <c r="G52">
        <f t="shared" si="1"/>
        <v>-1.3600000000000279E-2</v>
      </c>
      <c r="H52">
        <f t="shared" si="4"/>
        <v>-136.00000000000279</v>
      </c>
      <c r="I52">
        <v>10824</v>
      </c>
      <c r="J52">
        <v>-10824</v>
      </c>
      <c r="K52">
        <f t="shared" si="2"/>
        <v>0.78195631056212778</v>
      </c>
      <c r="L52">
        <f t="shared" si="3"/>
        <v>96.524224851091134</v>
      </c>
    </row>
    <row r="53" spans="1:12" x14ac:dyDescent="0.3">
      <c r="A53">
        <v>45</v>
      </c>
      <c r="B53">
        <v>1.50007</v>
      </c>
      <c r="C53">
        <v>3.0000200000000001</v>
      </c>
      <c r="D53">
        <v>-1.41256</v>
      </c>
      <c r="E53">
        <v>0.79338900000000001</v>
      </c>
      <c r="F53">
        <f t="shared" si="0"/>
        <v>0.79371999999999998</v>
      </c>
      <c r="G53">
        <f t="shared" si="1"/>
        <v>-1.323999999999881E-2</v>
      </c>
      <c r="H53">
        <f t="shared" si="4"/>
        <v>-132.3999999999881</v>
      </c>
      <c r="I53">
        <v>10824</v>
      </c>
      <c r="J53">
        <v>-10824</v>
      </c>
      <c r="K53">
        <f t="shared" si="2"/>
        <v>0.79396549079443013</v>
      </c>
      <c r="L53">
        <f t="shared" si="3"/>
        <v>98.196317772059061</v>
      </c>
    </row>
    <row r="54" spans="1:12" x14ac:dyDescent="0.3">
      <c r="A54">
        <v>46</v>
      </c>
      <c r="B54">
        <v>1.50007</v>
      </c>
      <c r="C54">
        <v>3.0000300000000002</v>
      </c>
      <c r="D54">
        <v>-1.3868499999999999</v>
      </c>
      <c r="E54">
        <v>0.80624099999999999</v>
      </c>
      <c r="F54">
        <f t="shared" si="0"/>
        <v>0.80657500000000004</v>
      </c>
      <c r="G54">
        <f t="shared" si="1"/>
        <v>-1.3360000000002261E-2</v>
      </c>
      <c r="H54">
        <f t="shared" si="4"/>
        <v>-133.60000000002262</v>
      </c>
      <c r="I54">
        <v>10824</v>
      </c>
      <c r="J54">
        <v>-10824</v>
      </c>
      <c r="K54">
        <f t="shared" si="2"/>
        <v>0.80681233483850789</v>
      </c>
      <c r="L54">
        <f t="shared" si="3"/>
        <v>94.933935403140879</v>
      </c>
    </row>
    <row r="55" spans="1:12" x14ac:dyDescent="0.3">
      <c r="A55">
        <v>47</v>
      </c>
      <c r="B55">
        <v>1.50007</v>
      </c>
      <c r="C55">
        <v>3.0000300000000002</v>
      </c>
      <c r="D55">
        <v>-1.3611800000000001</v>
      </c>
      <c r="E55">
        <v>0.81910499999999997</v>
      </c>
      <c r="F55">
        <f t="shared" si="0"/>
        <v>0.81940999999999997</v>
      </c>
      <c r="G55">
        <f t="shared" si="1"/>
        <v>-1.2199999999999989E-2</v>
      </c>
      <c r="H55">
        <f t="shared" si="4"/>
        <v>-121.99999999999989</v>
      </c>
      <c r="I55">
        <v>10824</v>
      </c>
      <c r="J55">
        <v>-10824</v>
      </c>
      <c r="K55">
        <f t="shared" si="2"/>
        <v>0.81967117406843448</v>
      </c>
      <c r="L55">
        <f t="shared" si="3"/>
        <v>104.46962737380439</v>
      </c>
    </row>
    <row r="56" spans="1:12" x14ac:dyDescent="0.3">
      <c r="A56">
        <v>48</v>
      </c>
      <c r="B56">
        <v>1.50007</v>
      </c>
      <c r="C56">
        <v>3.0000200000000001</v>
      </c>
      <c r="D56">
        <v>-1.3370599999999999</v>
      </c>
      <c r="E56">
        <v>0.83116999999999996</v>
      </c>
      <c r="F56">
        <f t="shared" si="0"/>
        <v>0.83147000000000004</v>
      </c>
      <c r="G56">
        <f t="shared" si="1"/>
        <v>-1.2000000000003119E-2</v>
      </c>
      <c r="H56">
        <f t="shared" si="4"/>
        <v>-120.00000000003119</v>
      </c>
      <c r="I56">
        <v>10824</v>
      </c>
      <c r="J56">
        <v>-10824</v>
      </c>
      <c r="K56">
        <f t="shared" si="2"/>
        <v>0.83173133384059439</v>
      </c>
      <c r="L56">
        <f t="shared" si="3"/>
        <v>104.53353623773864</v>
      </c>
    </row>
    <row r="57" spans="1:12" x14ac:dyDescent="0.3">
      <c r="A57">
        <v>49</v>
      </c>
      <c r="B57">
        <v>1.50007</v>
      </c>
      <c r="C57">
        <v>3.0000300000000002</v>
      </c>
      <c r="D57">
        <v>-1.31152</v>
      </c>
      <c r="E57">
        <v>0.84392699999999998</v>
      </c>
      <c r="F57">
        <f t="shared" si="0"/>
        <v>0.84423999999999999</v>
      </c>
      <c r="G57">
        <f t="shared" si="1"/>
        <v>-1.252000000000031E-2</v>
      </c>
      <c r="H57">
        <f t="shared" si="4"/>
        <v>-125.2000000000031</v>
      </c>
      <c r="I57">
        <v>10824</v>
      </c>
      <c r="J57">
        <v>-10824</v>
      </c>
      <c r="K57">
        <f t="shared" si="2"/>
        <v>0.8444832159967024</v>
      </c>
      <c r="L57">
        <f t="shared" si="3"/>
        <v>97.286398680962449</v>
      </c>
    </row>
    <row r="58" spans="1:12" x14ac:dyDescent="0.3">
      <c r="A58">
        <v>50</v>
      </c>
      <c r="B58">
        <v>1.50007</v>
      </c>
      <c r="C58">
        <v>3.0000300000000002</v>
      </c>
      <c r="D58">
        <v>-1.2874399999999999</v>
      </c>
      <c r="E58">
        <v>0.85597699999999999</v>
      </c>
      <c r="F58">
        <f t="shared" si="0"/>
        <v>0.85628000000000004</v>
      </c>
      <c r="G58">
        <f t="shared" si="1"/>
        <v>-1.2120000000002129E-2</v>
      </c>
      <c r="H58">
        <f t="shared" si="4"/>
        <v>-121.20000000002129</v>
      </c>
      <c r="I58">
        <v>10824</v>
      </c>
      <c r="J58">
        <v>-10824</v>
      </c>
      <c r="K58">
        <f t="shared" si="2"/>
        <v>0.85652838178655122</v>
      </c>
      <c r="L58">
        <f t="shared" si="3"/>
        <v>99.352714620470906</v>
      </c>
    </row>
    <row r="59" spans="1:12" x14ac:dyDescent="0.3">
      <c r="A59">
        <v>51</v>
      </c>
      <c r="B59">
        <v>1.50007</v>
      </c>
      <c r="C59">
        <v>3.0000300000000002</v>
      </c>
      <c r="D59">
        <v>-1.2617700000000001</v>
      </c>
      <c r="E59">
        <v>0.86882700000000002</v>
      </c>
      <c r="F59">
        <f t="shared" si="0"/>
        <v>0.86911499999999997</v>
      </c>
      <c r="G59">
        <f t="shared" si="1"/>
        <v>-1.1519999999998198E-2</v>
      </c>
      <c r="H59">
        <f t="shared" si="4"/>
        <v>-115.19999999998198</v>
      </c>
      <c r="I59">
        <v>10824</v>
      </c>
      <c r="J59">
        <v>-10824</v>
      </c>
      <c r="K59">
        <f t="shared" si="2"/>
        <v>0.86937322663298755</v>
      </c>
      <c r="L59">
        <f t="shared" si="3"/>
        <v>103.29065319503172</v>
      </c>
    </row>
    <row r="60" spans="1:12" x14ac:dyDescent="0.3">
      <c r="A60">
        <v>52</v>
      </c>
      <c r="B60">
        <v>1.50007</v>
      </c>
      <c r="C60">
        <v>3.0000300000000002</v>
      </c>
      <c r="D60">
        <v>-1.2376199999999999</v>
      </c>
      <c r="E60">
        <v>0.88091799999999998</v>
      </c>
      <c r="F60">
        <f t="shared" si="0"/>
        <v>0.88119000000000003</v>
      </c>
      <c r="G60">
        <f t="shared" si="1"/>
        <v>-1.0880000000001999E-2</v>
      </c>
      <c r="H60">
        <f t="shared" si="4"/>
        <v>-108.80000000001999</v>
      </c>
      <c r="I60">
        <v>10824</v>
      </c>
      <c r="J60">
        <v>-10824</v>
      </c>
      <c r="K60">
        <f t="shared" si="2"/>
        <v>0.88145937597448654</v>
      </c>
      <c r="L60">
        <f t="shared" si="3"/>
        <v>107.75038979460305</v>
      </c>
    </row>
    <row r="61" spans="1:12" x14ac:dyDescent="0.3">
      <c r="A61">
        <v>53</v>
      </c>
      <c r="B61">
        <v>1.50007</v>
      </c>
      <c r="C61">
        <v>3.0000300000000002</v>
      </c>
      <c r="D61">
        <v>-1.21197</v>
      </c>
      <c r="E61">
        <v>0.89374100000000001</v>
      </c>
      <c r="F61">
        <f t="shared" si="0"/>
        <v>0.894015</v>
      </c>
      <c r="G61">
        <f t="shared" si="1"/>
        <v>-1.0959999999999859E-2</v>
      </c>
      <c r="H61">
        <f t="shared" si="4"/>
        <v>-109.59999999999859</v>
      </c>
      <c r="I61">
        <v>10824</v>
      </c>
      <c r="J61">
        <v>-10824</v>
      </c>
      <c r="K61">
        <f t="shared" si="2"/>
        <v>0.89427723165276296</v>
      </c>
      <c r="L61">
        <f t="shared" si="3"/>
        <v>104.89266110518258</v>
      </c>
    </row>
    <row r="62" spans="1:12" x14ac:dyDescent="0.3">
      <c r="A62">
        <v>54</v>
      </c>
      <c r="B62">
        <v>1.50007</v>
      </c>
      <c r="C62">
        <v>3.0000300000000002</v>
      </c>
      <c r="D62">
        <v>-1.1879</v>
      </c>
      <c r="E62">
        <v>0.905806</v>
      </c>
      <c r="F62">
        <f t="shared" si="0"/>
        <v>0.90605000000000002</v>
      </c>
      <c r="G62">
        <f t="shared" si="1"/>
        <v>-9.7600000000008791E-3</v>
      </c>
      <c r="H62">
        <f t="shared" si="4"/>
        <v>-97.600000000008791</v>
      </c>
      <c r="I62">
        <v>10824</v>
      </c>
      <c r="J62">
        <v>-10824</v>
      </c>
      <c r="K62">
        <f t="shared" si="2"/>
        <v>0.90633739142492287</v>
      </c>
      <c r="L62">
        <f t="shared" si="3"/>
        <v>114.95656996913795</v>
      </c>
    </row>
    <row r="63" spans="1:12" x14ac:dyDescent="0.3">
      <c r="A63">
        <v>55</v>
      </c>
      <c r="B63">
        <v>1.50007</v>
      </c>
      <c r="C63">
        <v>3.0000300000000002</v>
      </c>
      <c r="D63">
        <v>-1.16218</v>
      </c>
      <c r="E63">
        <v>0.918659</v>
      </c>
      <c r="F63">
        <f t="shared" si="0"/>
        <v>0.91891</v>
      </c>
      <c r="G63">
        <f t="shared" si="1"/>
        <v>-1.0040000000000049E-2</v>
      </c>
      <c r="H63">
        <f t="shared" si="4"/>
        <v>-100.40000000000049</v>
      </c>
      <c r="I63">
        <v>10824</v>
      </c>
      <c r="J63">
        <v>-10824</v>
      </c>
      <c r="K63">
        <f t="shared" si="2"/>
        <v>0.91918523506782135</v>
      </c>
      <c r="L63">
        <f t="shared" si="3"/>
        <v>110.09402712853777</v>
      </c>
    </row>
    <row r="64" spans="1:12" x14ac:dyDescent="0.3">
      <c r="A64">
        <v>56</v>
      </c>
      <c r="B64">
        <v>1.50007</v>
      </c>
      <c r="C64">
        <v>3.0000300000000002</v>
      </c>
      <c r="D64">
        <v>-1.13809</v>
      </c>
      <c r="E64">
        <v>0.93071400000000004</v>
      </c>
      <c r="F64">
        <f t="shared" si="0"/>
        <v>0.93095499999999998</v>
      </c>
      <c r="G64">
        <f t="shared" si="1"/>
        <v>-9.6399999999974284E-3</v>
      </c>
      <c r="H64">
        <f t="shared" si="4"/>
        <v>-96.399999999974284</v>
      </c>
      <c r="I64">
        <v>10824</v>
      </c>
      <c r="J64">
        <v>-10824</v>
      </c>
      <c r="K64">
        <f t="shared" si="2"/>
        <v>0.93123539885177387</v>
      </c>
      <c r="L64">
        <f t="shared" si="3"/>
        <v>112.15954070955547</v>
      </c>
    </row>
    <row r="65" spans="1:12" x14ac:dyDescent="0.3">
      <c r="A65">
        <v>57</v>
      </c>
      <c r="B65">
        <v>1.50007</v>
      </c>
      <c r="C65">
        <v>3.0000200000000001</v>
      </c>
      <c r="D65">
        <v>-1.1123499999999999</v>
      </c>
      <c r="E65">
        <v>0.94359300000000002</v>
      </c>
      <c r="F65">
        <f t="shared" si="0"/>
        <v>0.94382500000000003</v>
      </c>
      <c r="G65">
        <f t="shared" si="1"/>
        <v>-9.280000000000399E-3</v>
      </c>
      <c r="H65">
        <f t="shared" si="4"/>
        <v>-92.80000000000399</v>
      </c>
      <c r="I65">
        <v>10824</v>
      </c>
      <c r="J65">
        <v>-10824</v>
      </c>
      <c r="K65">
        <f t="shared" si="2"/>
        <v>0.94410923206401154</v>
      </c>
      <c r="L65">
        <f t="shared" si="3"/>
        <v>113.69282560460547</v>
      </c>
    </row>
    <row r="66" spans="1:12" x14ac:dyDescent="0.3">
      <c r="A66">
        <v>58</v>
      </c>
      <c r="B66">
        <v>1.50007</v>
      </c>
      <c r="C66">
        <v>3.0000300000000002</v>
      </c>
      <c r="D66">
        <v>-1.0884</v>
      </c>
      <c r="E66">
        <v>0.95556200000000002</v>
      </c>
      <c r="F66">
        <f t="shared" si="0"/>
        <v>0.95579999999999998</v>
      </c>
      <c r="G66">
        <f t="shared" si="1"/>
        <v>-9.5199999999984186E-3</v>
      </c>
      <c r="H66">
        <f t="shared" si="4"/>
        <v>-95.199999999984186</v>
      </c>
      <c r="I66">
        <v>10824</v>
      </c>
      <c r="J66">
        <v>-10824</v>
      </c>
      <c r="K66">
        <f t="shared" si="2"/>
        <v>0.95607343034938086</v>
      </c>
      <c r="L66">
        <f t="shared" si="3"/>
        <v>109.37213975235061</v>
      </c>
    </row>
    <row r="67" spans="1:12" x14ac:dyDescent="0.3">
      <c r="A67">
        <v>59</v>
      </c>
      <c r="B67">
        <v>1.50007</v>
      </c>
      <c r="C67">
        <v>3.0000300000000002</v>
      </c>
      <c r="D67">
        <v>-1.06271</v>
      </c>
      <c r="E67">
        <v>0.96842899999999998</v>
      </c>
      <c r="F67">
        <f t="shared" si="0"/>
        <v>0.96864499999999998</v>
      </c>
      <c r="G67">
        <f t="shared" si="1"/>
        <v>-8.639999999999759E-3</v>
      </c>
      <c r="H67">
        <f t="shared" si="4"/>
        <v>-86.39999999999759</v>
      </c>
      <c r="I67">
        <v>10824</v>
      </c>
      <c r="J67">
        <v>-10824</v>
      </c>
      <c r="K67">
        <f t="shared" si="2"/>
        <v>0.9689352683757696</v>
      </c>
      <c r="L67">
        <f t="shared" si="3"/>
        <v>116.10735030784802</v>
      </c>
    </row>
    <row r="68" spans="1:12" x14ac:dyDescent="0.3">
      <c r="A68">
        <v>60</v>
      </c>
      <c r="B68">
        <v>1.50007</v>
      </c>
      <c r="C68">
        <v>3.0000300000000002</v>
      </c>
      <c r="D68">
        <v>-1.03861</v>
      </c>
      <c r="E68">
        <v>0.98048599999999997</v>
      </c>
      <c r="F68">
        <f t="shared" si="0"/>
        <v>0.98069499999999998</v>
      </c>
      <c r="G68">
        <f t="shared" si="1"/>
        <v>-8.3600000000005892E-3</v>
      </c>
      <c r="H68">
        <f t="shared" si="4"/>
        <v>-83.600000000005892</v>
      </c>
      <c r="I68">
        <v>10824</v>
      </c>
      <c r="J68">
        <v>-10824</v>
      </c>
      <c r="K68">
        <f t="shared" si="2"/>
        <v>0.98098743135736355</v>
      </c>
      <c r="L68">
        <f t="shared" si="3"/>
        <v>116.97254294542603</v>
      </c>
    </row>
    <row r="69" spans="1:12" x14ac:dyDescent="0.3">
      <c r="A69">
        <v>61</v>
      </c>
      <c r="B69">
        <v>1.50007</v>
      </c>
      <c r="C69">
        <v>3.0000300000000002</v>
      </c>
      <c r="D69">
        <v>-1.0128900000000001</v>
      </c>
      <c r="E69">
        <v>0.99334100000000003</v>
      </c>
      <c r="F69">
        <f t="shared" si="0"/>
        <v>0.99355499999999997</v>
      </c>
      <c r="G69">
        <f t="shared" si="1"/>
        <v>-8.5599999999974585E-3</v>
      </c>
      <c r="H69">
        <f t="shared" si="4"/>
        <v>-85.599999999974585</v>
      </c>
      <c r="I69">
        <v>10824</v>
      </c>
      <c r="J69">
        <v>-10824</v>
      </c>
      <c r="K69">
        <f t="shared" si="2"/>
        <v>0.99383727419790369</v>
      </c>
      <c r="L69">
        <f t="shared" si="3"/>
        <v>112.90967916148809</v>
      </c>
    </row>
    <row r="70" spans="1:12" x14ac:dyDescent="0.3">
      <c r="A70">
        <v>62</v>
      </c>
      <c r="B70">
        <v>1.50007</v>
      </c>
      <c r="C70">
        <v>3.0000300000000002</v>
      </c>
      <c r="D70">
        <v>-0.98888600000000004</v>
      </c>
      <c r="E70">
        <v>1.0053700000000001</v>
      </c>
      <c r="F70">
        <f t="shared" si="0"/>
        <v>1.005557</v>
      </c>
      <c r="G70">
        <f t="shared" si="1"/>
        <v>-7.4799999999974887E-3</v>
      </c>
      <c r="H70">
        <f t="shared" si="4"/>
        <v>-74.799999999974887</v>
      </c>
      <c r="I70">
        <v>10824</v>
      </c>
      <c r="J70">
        <v>-10824</v>
      </c>
      <c r="K70">
        <f t="shared" si="2"/>
        <v>1.005861448412517</v>
      </c>
      <c r="L70">
        <f t="shared" si="3"/>
        <v>121.7793650067911</v>
      </c>
    </row>
    <row r="71" spans="1:12" x14ac:dyDescent="0.3">
      <c r="A71">
        <v>63</v>
      </c>
      <c r="B71">
        <v>1.50007</v>
      </c>
      <c r="C71">
        <v>3.0000399999999998</v>
      </c>
      <c r="D71">
        <v>-0.96316599999999997</v>
      </c>
      <c r="E71">
        <v>1.01823</v>
      </c>
      <c r="F71">
        <f t="shared" si="0"/>
        <v>1.0184169999999999</v>
      </c>
      <c r="G71">
        <f t="shared" si="1"/>
        <v>-7.4799999999974887E-3</v>
      </c>
      <c r="H71">
        <f t="shared" si="4"/>
        <v>-74.799999999974887</v>
      </c>
      <c r="I71">
        <v>10824</v>
      </c>
      <c r="J71">
        <v>-10824</v>
      </c>
      <c r="K71">
        <f t="shared" si="2"/>
        <v>1.0187162892471606</v>
      </c>
      <c r="L71">
        <f t="shared" si="3"/>
        <v>119.71569886428668</v>
      </c>
    </row>
    <row r="72" spans="1:12" x14ac:dyDescent="0.3">
      <c r="A72">
        <v>64</v>
      </c>
      <c r="B72">
        <v>1.50007</v>
      </c>
      <c r="C72">
        <v>3.0000300000000002</v>
      </c>
      <c r="D72">
        <v>-0.93906199999999995</v>
      </c>
      <c r="E72">
        <v>1.0302899999999999</v>
      </c>
      <c r="F72">
        <f t="shared" si="0"/>
        <v>1.0304690000000001</v>
      </c>
      <c r="G72">
        <f t="shared" si="1"/>
        <v>-7.1600000000060504E-3</v>
      </c>
      <c r="H72">
        <f t="shared" si="4"/>
        <v>-71.600000000060504</v>
      </c>
      <c r="I72">
        <v>10824</v>
      </c>
      <c r="J72">
        <v>-10824</v>
      </c>
      <c r="K72">
        <f t="shared" si="2"/>
        <v>1.0307714510252166</v>
      </c>
      <c r="L72">
        <f t="shared" si="3"/>
        <v>120.98041008661298</v>
      </c>
    </row>
    <row r="73" spans="1:12" x14ac:dyDescent="0.3">
      <c r="A73">
        <v>65</v>
      </c>
      <c r="B73">
        <v>1.5000800000000001</v>
      </c>
      <c r="C73">
        <v>3.0000399999999998</v>
      </c>
      <c r="D73">
        <v>-0.91334300000000002</v>
      </c>
      <c r="E73">
        <v>1.0431900000000001</v>
      </c>
      <c r="F73">
        <f t="shared" ref="F73:F136" si="5">Vbiasideal+(D73*Rshunt*Gain)</f>
        <v>1.0433284999999999</v>
      </c>
      <c r="G73">
        <f t="shared" ref="G73:G136" si="6">(E73-F73)/fsr*100</f>
        <v>-5.5399999999927729E-3</v>
      </c>
      <c r="H73">
        <f t="shared" si="4"/>
        <v>-55.399999999927729</v>
      </c>
      <c r="I73">
        <v>10824</v>
      </c>
      <c r="J73">
        <v>-10824</v>
      </c>
      <c r="K73">
        <f t="shared" ref="K73:K136" si="7">(E73-beta)*alpha</f>
        <v>1.0436662758126898</v>
      </c>
      <c r="L73">
        <f t="shared" ref="L73:L136" si="8">(K73-F73)/fsr*1000000</f>
        <v>135.11032507595999</v>
      </c>
    </row>
    <row r="74" spans="1:12" x14ac:dyDescent="0.3">
      <c r="A74">
        <v>66</v>
      </c>
      <c r="B74">
        <v>1.50007</v>
      </c>
      <c r="C74">
        <v>3.0000399999999998</v>
      </c>
      <c r="D74">
        <v>-0.88780999999999999</v>
      </c>
      <c r="E74">
        <v>1.0559400000000001</v>
      </c>
      <c r="F74">
        <f t="shared" si="5"/>
        <v>1.056095</v>
      </c>
      <c r="G74">
        <f t="shared" si="6"/>
        <v>-6.1999999999962085E-3</v>
      </c>
      <c r="H74">
        <f t="shared" ref="H74:H137" si="9">G74*10000</f>
        <v>-61.999999999962085</v>
      </c>
      <c r="I74">
        <v>10824</v>
      </c>
      <c r="J74">
        <v>-10824</v>
      </c>
      <c r="K74">
        <f t="shared" si="7"/>
        <v>1.0564111607770528</v>
      </c>
      <c r="L74">
        <f t="shared" si="8"/>
        <v>126.4643108211061</v>
      </c>
    </row>
    <row r="75" spans="1:12" x14ac:dyDescent="0.3">
      <c r="A75">
        <v>67</v>
      </c>
      <c r="B75">
        <v>1.5000800000000001</v>
      </c>
      <c r="C75">
        <v>3.0000399999999998</v>
      </c>
      <c r="D75">
        <v>-0.86370400000000003</v>
      </c>
      <c r="E75">
        <v>1.0680099999999999</v>
      </c>
      <c r="F75">
        <f t="shared" si="5"/>
        <v>1.0681479999999999</v>
      </c>
      <c r="G75">
        <f t="shared" si="6"/>
        <v>-5.5199999999988592E-3</v>
      </c>
      <c r="H75">
        <f t="shared" si="9"/>
        <v>-55.199999999988592</v>
      </c>
      <c r="I75">
        <v>10824</v>
      </c>
      <c r="J75">
        <v>-10824</v>
      </c>
      <c r="K75">
        <f t="shared" si="7"/>
        <v>1.0684763185433164</v>
      </c>
      <c r="L75">
        <f t="shared" si="8"/>
        <v>131.32741732659881</v>
      </c>
    </row>
    <row r="76" spans="1:12" x14ac:dyDescent="0.3">
      <c r="A76">
        <v>68</v>
      </c>
      <c r="B76">
        <v>1.5000800000000001</v>
      </c>
      <c r="C76">
        <v>3.0000399999999998</v>
      </c>
      <c r="D76">
        <v>-0.83801700000000001</v>
      </c>
      <c r="E76">
        <v>1.0808500000000001</v>
      </c>
      <c r="F76">
        <f t="shared" si="5"/>
        <v>1.0809914999999999</v>
      </c>
      <c r="G76">
        <f t="shared" si="6"/>
        <v>-5.6599999999917827E-3</v>
      </c>
      <c r="H76">
        <f t="shared" si="9"/>
        <v>-56.599999999917827</v>
      </c>
      <c r="I76">
        <v>10824</v>
      </c>
      <c r="J76">
        <v>-10824</v>
      </c>
      <c r="K76">
        <f t="shared" si="7"/>
        <v>1.0813111674015454</v>
      </c>
      <c r="L76">
        <f t="shared" si="8"/>
        <v>127.86696061821699</v>
      </c>
    </row>
    <row r="77" spans="1:12" x14ac:dyDescent="0.3">
      <c r="A77">
        <v>69</v>
      </c>
      <c r="B77">
        <v>1.5000800000000001</v>
      </c>
      <c r="C77">
        <v>3.0000499999999999</v>
      </c>
      <c r="D77">
        <v>-0.81389299999999998</v>
      </c>
      <c r="E77">
        <v>1.0929199999999999</v>
      </c>
      <c r="F77">
        <f t="shared" si="5"/>
        <v>1.0930535000000001</v>
      </c>
      <c r="G77">
        <f t="shared" si="6"/>
        <v>-5.3400000000092263E-3</v>
      </c>
      <c r="H77">
        <f t="shared" si="9"/>
        <v>-53.400000000092263</v>
      </c>
      <c r="I77">
        <v>10824</v>
      </c>
      <c r="J77">
        <v>-10824</v>
      </c>
      <c r="K77">
        <f t="shared" si="7"/>
        <v>1.0933763251678086</v>
      </c>
      <c r="L77">
        <f t="shared" si="8"/>
        <v>129.13006712338415</v>
      </c>
    </row>
    <row r="78" spans="1:12" x14ac:dyDescent="0.3">
      <c r="A78">
        <v>70</v>
      </c>
      <c r="B78">
        <v>1.5000800000000001</v>
      </c>
      <c r="C78">
        <v>3.0000499999999999</v>
      </c>
      <c r="D78">
        <v>-0.78825599999999996</v>
      </c>
      <c r="E78">
        <v>1.1057600000000001</v>
      </c>
      <c r="F78">
        <f t="shared" si="5"/>
        <v>1.105872</v>
      </c>
      <c r="G78">
        <f t="shared" si="6"/>
        <v>-4.4799999999955986E-3</v>
      </c>
      <c r="H78">
        <f t="shared" si="9"/>
        <v>-44.799999999955986</v>
      </c>
      <c r="I78">
        <v>10824</v>
      </c>
      <c r="J78">
        <v>-10824</v>
      </c>
      <c r="K78">
        <f t="shared" si="7"/>
        <v>1.1062111740260376</v>
      </c>
      <c r="L78">
        <f t="shared" si="8"/>
        <v>135.66961041506787</v>
      </c>
    </row>
    <row r="79" spans="1:12" x14ac:dyDescent="0.3">
      <c r="A79">
        <v>71</v>
      </c>
      <c r="B79">
        <v>1.5000800000000001</v>
      </c>
      <c r="C79">
        <v>3.0000399999999998</v>
      </c>
      <c r="D79">
        <v>-0.76419199999999998</v>
      </c>
      <c r="E79">
        <v>1.1177900000000001</v>
      </c>
      <c r="F79">
        <f t="shared" si="5"/>
        <v>1.117904</v>
      </c>
      <c r="G79">
        <f t="shared" si="6"/>
        <v>-4.5599999999978991E-3</v>
      </c>
      <c r="H79">
        <f t="shared" si="9"/>
        <v>-45.599999999978991</v>
      </c>
      <c r="I79">
        <v>10824</v>
      </c>
      <c r="J79">
        <v>-10824</v>
      </c>
      <c r="K79">
        <f t="shared" si="7"/>
        <v>1.1182363478394721</v>
      </c>
      <c r="L79">
        <f t="shared" si="8"/>
        <v>132.93913578884542</v>
      </c>
    </row>
    <row r="80" spans="1:12" x14ac:dyDescent="0.3">
      <c r="A80">
        <v>72</v>
      </c>
      <c r="B80">
        <v>1.50007</v>
      </c>
      <c r="C80">
        <v>3.0000399999999998</v>
      </c>
      <c r="D80">
        <v>-0.73853400000000002</v>
      </c>
      <c r="E80">
        <v>1.13062</v>
      </c>
      <c r="F80">
        <f t="shared" si="5"/>
        <v>1.130733</v>
      </c>
      <c r="G80">
        <f t="shared" si="6"/>
        <v>-4.5200000000011897E-3</v>
      </c>
      <c r="H80">
        <f t="shared" si="9"/>
        <v>-45.200000000011897</v>
      </c>
      <c r="I80">
        <v>10824</v>
      </c>
      <c r="J80">
        <v>-10824</v>
      </c>
      <c r="K80">
        <f t="shared" si="7"/>
        <v>1.1310612007094933</v>
      </c>
      <c r="L80">
        <f t="shared" si="8"/>
        <v>131.28028379734147</v>
      </c>
    </row>
    <row r="81" spans="1:12" x14ac:dyDescent="0.3">
      <c r="A81">
        <v>73</v>
      </c>
      <c r="B81">
        <v>1.5000800000000001</v>
      </c>
      <c r="C81">
        <v>3.0000399999999998</v>
      </c>
      <c r="D81">
        <v>-0.71441100000000002</v>
      </c>
      <c r="E81">
        <v>1.14269</v>
      </c>
      <c r="F81">
        <f t="shared" si="5"/>
        <v>1.1427944999999999</v>
      </c>
      <c r="G81">
        <f t="shared" si="6"/>
        <v>-4.1799999999980741E-3</v>
      </c>
      <c r="H81">
        <f t="shared" si="9"/>
        <v>-41.799999999980741</v>
      </c>
      <c r="I81">
        <v>10824</v>
      </c>
      <c r="J81">
        <v>-10824</v>
      </c>
      <c r="K81">
        <f t="shared" si="7"/>
        <v>1.1431263584757569</v>
      </c>
      <c r="L81">
        <f t="shared" si="8"/>
        <v>132.74339030280302</v>
      </c>
    </row>
    <row r="82" spans="1:12" x14ac:dyDescent="0.3">
      <c r="A82">
        <v>74</v>
      </c>
      <c r="B82">
        <v>1.5000800000000001</v>
      </c>
      <c r="C82">
        <v>3.0000399999999998</v>
      </c>
      <c r="D82">
        <v>-0.68906000000000001</v>
      </c>
      <c r="E82">
        <v>1.15541</v>
      </c>
      <c r="F82">
        <f t="shared" si="5"/>
        <v>1.15547</v>
      </c>
      <c r="G82">
        <f t="shared" si="6"/>
        <v>-2.3999999999979593E-3</v>
      </c>
      <c r="H82">
        <f t="shared" si="9"/>
        <v>-23.999999999979593</v>
      </c>
      <c r="I82">
        <v>10824</v>
      </c>
      <c r="J82">
        <v>-10824</v>
      </c>
      <c r="K82">
        <f t="shared" si="7"/>
        <v>1.155841255475498</v>
      </c>
      <c r="L82">
        <f t="shared" si="8"/>
        <v>148.50219019919564</v>
      </c>
    </row>
    <row r="83" spans="1:12" x14ac:dyDescent="0.3">
      <c r="A83">
        <v>75</v>
      </c>
      <c r="B83">
        <v>1.5000800000000001</v>
      </c>
      <c r="C83">
        <v>3.0000499999999999</v>
      </c>
      <c r="D83">
        <v>-0.66489799999999999</v>
      </c>
      <c r="E83">
        <v>1.16747</v>
      </c>
      <c r="F83">
        <f t="shared" si="5"/>
        <v>1.167551</v>
      </c>
      <c r="G83">
        <f t="shared" si="6"/>
        <v>-3.2399999999999092E-3</v>
      </c>
      <c r="H83">
        <f t="shared" si="9"/>
        <v>-32.399999999999089</v>
      </c>
      <c r="I83">
        <v>10824</v>
      </c>
      <c r="J83">
        <v>-10824</v>
      </c>
      <c r="K83">
        <f t="shared" si="7"/>
        <v>1.1678964172535542</v>
      </c>
      <c r="L83">
        <f t="shared" si="8"/>
        <v>138.16690142167687</v>
      </c>
    </row>
    <row r="84" spans="1:12" x14ac:dyDescent="0.3">
      <c r="A84">
        <v>76</v>
      </c>
      <c r="B84">
        <v>1.5000800000000001</v>
      </c>
      <c r="C84">
        <v>3.0000300000000002</v>
      </c>
      <c r="D84">
        <v>-0.63917500000000005</v>
      </c>
      <c r="E84">
        <v>1.1803300000000001</v>
      </c>
      <c r="F84">
        <f t="shared" si="5"/>
        <v>1.1804125000000001</v>
      </c>
      <c r="G84">
        <f t="shared" si="6"/>
        <v>-3.2999999999994149E-3</v>
      </c>
      <c r="H84">
        <f t="shared" si="9"/>
        <v>-32.999999999994152</v>
      </c>
      <c r="I84">
        <v>10824</v>
      </c>
      <c r="J84">
        <v>-10824</v>
      </c>
      <c r="K84">
        <f t="shared" si="7"/>
        <v>1.1807512580881978</v>
      </c>
      <c r="L84">
        <f t="shared" si="8"/>
        <v>135.50323527908859</v>
      </c>
    </row>
    <row r="85" spans="1:12" x14ac:dyDescent="0.3">
      <c r="A85">
        <v>77</v>
      </c>
      <c r="B85">
        <v>1.5000800000000001</v>
      </c>
      <c r="C85">
        <v>3.0000499999999999</v>
      </c>
      <c r="D85">
        <v>-0.61507500000000004</v>
      </c>
      <c r="E85">
        <v>1.1923999999999999</v>
      </c>
      <c r="F85">
        <f t="shared" si="5"/>
        <v>1.1924625</v>
      </c>
      <c r="G85">
        <f t="shared" si="6"/>
        <v>-2.5000000000030553E-3</v>
      </c>
      <c r="H85">
        <f t="shared" si="9"/>
        <v>-25.000000000030553</v>
      </c>
      <c r="I85">
        <v>10824</v>
      </c>
      <c r="J85">
        <v>-10824</v>
      </c>
      <c r="K85">
        <f t="shared" si="7"/>
        <v>1.1928164158544614</v>
      </c>
      <c r="L85">
        <f t="shared" si="8"/>
        <v>141.56634178457139</v>
      </c>
    </row>
    <row r="86" spans="1:12" x14ac:dyDescent="0.3">
      <c r="A86">
        <v>78</v>
      </c>
      <c r="B86">
        <v>1.50007</v>
      </c>
      <c r="C86">
        <v>3.0000499999999999</v>
      </c>
      <c r="D86">
        <v>-0.58943299999999998</v>
      </c>
      <c r="E86">
        <v>1.20522</v>
      </c>
      <c r="F86">
        <f t="shared" si="5"/>
        <v>1.2052835</v>
      </c>
      <c r="G86">
        <f t="shared" si="6"/>
        <v>-2.5399999999997647E-3</v>
      </c>
      <c r="H86">
        <f t="shared" si="9"/>
        <v>-25.399999999997647</v>
      </c>
      <c r="I86">
        <v>10824</v>
      </c>
      <c r="J86">
        <v>-10824</v>
      </c>
      <c r="K86">
        <f t="shared" si="7"/>
        <v>1.2056312727362757</v>
      </c>
      <c r="L86">
        <f t="shared" si="8"/>
        <v>139.10909451029241</v>
      </c>
    </row>
    <row r="87" spans="1:12" x14ac:dyDescent="0.3">
      <c r="A87">
        <v>79</v>
      </c>
      <c r="B87">
        <v>1.5000800000000001</v>
      </c>
      <c r="C87">
        <v>3.0000399999999998</v>
      </c>
      <c r="D87">
        <v>-0.56536399999999998</v>
      </c>
      <c r="E87">
        <v>1.21726</v>
      </c>
      <c r="F87">
        <f t="shared" si="5"/>
        <v>1.2173180000000001</v>
      </c>
      <c r="G87">
        <f t="shared" si="6"/>
        <v>-2.3200000000045407E-3</v>
      </c>
      <c r="H87">
        <f t="shared" si="9"/>
        <v>-23.200000000045407</v>
      </c>
      <c r="I87">
        <v>10824</v>
      </c>
      <c r="J87">
        <v>-10824</v>
      </c>
      <c r="K87">
        <f t="shared" si="7"/>
        <v>1.2176664425379169</v>
      </c>
      <c r="L87">
        <f t="shared" si="8"/>
        <v>139.37701516670842</v>
      </c>
    </row>
    <row r="88" spans="1:12" x14ac:dyDescent="0.3">
      <c r="A88">
        <v>80</v>
      </c>
      <c r="B88">
        <v>1.5000800000000001</v>
      </c>
      <c r="C88">
        <v>3.0000499999999999</v>
      </c>
      <c r="D88">
        <v>-0.53967600000000004</v>
      </c>
      <c r="E88">
        <v>1.23011</v>
      </c>
      <c r="F88">
        <f t="shared" si="5"/>
        <v>1.230162</v>
      </c>
      <c r="G88">
        <f t="shared" si="6"/>
        <v>-2.0799999999976393E-3</v>
      </c>
      <c r="H88">
        <f t="shared" si="9"/>
        <v>-20.799999999976393</v>
      </c>
      <c r="I88">
        <v>10824</v>
      </c>
      <c r="J88">
        <v>-10824</v>
      </c>
      <c r="K88">
        <f t="shared" si="7"/>
        <v>1.2305112873843536</v>
      </c>
      <c r="L88">
        <f t="shared" si="8"/>
        <v>139.71495374143217</v>
      </c>
    </row>
    <row r="89" spans="1:12" x14ac:dyDescent="0.3">
      <c r="A89">
        <v>81</v>
      </c>
      <c r="B89">
        <v>1.5000800000000001</v>
      </c>
      <c r="C89">
        <v>3.0000499999999999</v>
      </c>
      <c r="D89">
        <v>-0.51555099999999998</v>
      </c>
      <c r="E89">
        <v>1.2421800000000001</v>
      </c>
      <c r="F89">
        <f t="shared" si="5"/>
        <v>1.2422245000000001</v>
      </c>
      <c r="G89">
        <f t="shared" si="6"/>
        <v>-1.7800000000001148E-3</v>
      </c>
      <c r="H89">
        <f t="shared" si="9"/>
        <v>-17.800000000001148</v>
      </c>
      <c r="I89">
        <v>10824</v>
      </c>
      <c r="J89">
        <v>-10824</v>
      </c>
      <c r="K89">
        <f t="shared" si="7"/>
        <v>1.2425764451506172</v>
      </c>
      <c r="L89">
        <f t="shared" si="8"/>
        <v>140.77806024683781</v>
      </c>
    </row>
    <row r="90" spans="1:12" x14ac:dyDescent="0.3">
      <c r="A90">
        <v>82</v>
      </c>
      <c r="B90">
        <v>1.5000800000000001</v>
      </c>
      <c r="C90">
        <v>3.0000399999999998</v>
      </c>
      <c r="D90">
        <v>-0.49007099999999998</v>
      </c>
      <c r="E90">
        <v>1.2549399999999999</v>
      </c>
      <c r="F90">
        <f t="shared" si="5"/>
        <v>1.2549645</v>
      </c>
      <c r="G90">
        <f t="shared" si="6"/>
        <v>-9.8000000000375564E-4</v>
      </c>
      <c r="H90">
        <f t="shared" si="9"/>
        <v>-9.8000000000375564</v>
      </c>
      <c r="I90">
        <v>10824</v>
      </c>
      <c r="J90">
        <v>-10824</v>
      </c>
      <c r="K90">
        <f t="shared" si="7"/>
        <v>1.2553313261031869</v>
      </c>
      <c r="L90">
        <f t="shared" si="8"/>
        <v>146.73044127473389</v>
      </c>
    </row>
    <row r="91" spans="1:12" x14ac:dyDescent="0.3">
      <c r="A91">
        <v>83</v>
      </c>
      <c r="B91">
        <v>1.5000800000000001</v>
      </c>
      <c r="C91">
        <v>3.0000499999999999</v>
      </c>
      <c r="D91">
        <v>-0.46595700000000001</v>
      </c>
      <c r="E91">
        <v>1.2669999999999999</v>
      </c>
      <c r="F91">
        <f t="shared" si="5"/>
        <v>1.2670215</v>
      </c>
      <c r="G91">
        <f t="shared" si="6"/>
        <v>-8.6000000000474586E-4</v>
      </c>
      <c r="H91">
        <f t="shared" si="9"/>
        <v>-8.6000000000474586</v>
      </c>
      <c r="I91">
        <v>10824</v>
      </c>
      <c r="J91">
        <v>-10824</v>
      </c>
      <c r="K91">
        <f t="shared" si="7"/>
        <v>1.2673864878812431</v>
      </c>
      <c r="L91">
        <f t="shared" si="8"/>
        <v>145.99515249722472</v>
      </c>
    </row>
    <row r="92" spans="1:12" x14ac:dyDescent="0.3">
      <c r="A92">
        <v>84</v>
      </c>
      <c r="B92">
        <v>1.5000800000000001</v>
      </c>
      <c r="C92">
        <v>3.0000399999999998</v>
      </c>
      <c r="D92">
        <v>-0.44028</v>
      </c>
      <c r="E92">
        <v>1.2798499999999999</v>
      </c>
      <c r="F92">
        <f t="shared" si="5"/>
        <v>1.27986</v>
      </c>
      <c r="G92">
        <f t="shared" si="6"/>
        <v>-4.0000000000262043E-4</v>
      </c>
      <c r="H92">
        <f t="shared" si="9"/>
        <v>-4.0000000000262039</v>
      </c>
      <c r="I92">
        <v>10824</v>
      </c>
      <c r="J92">
        <v>-10824</v>
      </c>
      <c r="K92">
        <f t="shared" si="7"/>
        <v>1.2802313327276797</v>
      </c>
      <c r="L92">
        <f t="shared" si="8"/>
        <v>148.53309107190071</v>
      </c>
    </row>
    <row r="93" spans="1:12" x14ac:dyDescent="0.3">
      <c r="A93">
        <v>85</v>
      </c>
      <c r="B93">
        <v>1.5000800000000001</v>
      </c>
      <c r="C93">
        <v>3.0000399999999998</v>
      </c>
      <c r="D93">
        <v>-0.41456599999999999</v>
      </c>
      <c r="E93">
        <v>1.2927299999999999</v>
      </c>
      <c r="F93">
        <f t="shared" si="5"/>
        <v>1.2927170000000001</v>
      </c>
      <c r="G93">
        <f t="shared" si="6"/>
        <v>5.1999999999274849E-4</v>
      </c>
      <c r="H93">
        <f t="shared" si="9"/>
        <v>5.1999999999274849</v>
      </c>
      <c r="I93">
        <v>10824</v>
      </c>
      <c r="J93">
        <v>-10824</v>
      </c>
      <c r="K93">
        <f t="shared" si="7"/>
        <v>1.2931061655387379</v>
      </c>
      <c r="L93">
        <f t="shared" si="8"/>
        <v>155.6662154951205</v>
      </c>
    </row>
    <row r="94" spans="1:12" x14ac:dyDescent="0.3">
      <c r="A94">
        <v>86</v>
      </c>
      <c r="B94">
        <v>1.5000800000000001</v>
      </c>
      <c r="C94">
        <v>3.0000399999999998</v>
      </c>
      <c r="D94">
        <v>-0.39047300000000001</v>
      </c>
      <c r="E94">
        <v>1.30477</v>
      </c>
      <c r="F94">
        <f t="shared" si="5"/>
        <v>1.3047635</v>
      </c>
      <c r="G94">
        <f t="shared" si="6"/>
        <v>2.6000000000081513E-4</v>
      </c>
      <c r="H94">
        <f t="shared" si="9"/>
        <v>2.6000000000081513</v>
      </c>
      <c r="I94">
        <v>10824</v>
      </c>
      <c r="J94">
        <v>-10824</v>
      </c>
      <c r="K94">
        <f t="shared" si="7"/>
        <v>1.3051413353403793</v>
      </c>
      <c r="L94">
        <f t="shared" si="8"/>
        <v>151.13413615175375</v>
      </c>
    </row>
    <row r="95" spans="1:12" x14ac:dyDescent="0.3">
      <c r="A95">
        <v>87</v>
      </c>
      <c r="B95">
        <v>1.5000800000000001</v>
      </c>
      <c r="C95">
        <v>3.0000399999999998</v>
      </c>
      <c r="D95">
        <v>-0.36477300000000001</v>
      </c>
      <c r="E95">
        <v>1.3176300000000001</v>
      </c>
      <c r="F95">
        <f t="shared" si="5"/>
        <v>1.3176135</v>
      </c>
      <c r="G95">
        <f t="shared" si="6"/>
        <v>6.6000000000343562E-4</v>
      </c>
      <c r="H95">
        <f t="shared" si="9"/>
        <v>6.6000000000343562</v>
      </c>
      <c r="I95">
        <v>10824</v>
      </c>
      <c r="J95">
        <v>-10824</v>
      </c>
      <c r="K95">
        <f t="shared" si="7"/>
        <v>1.3179961761750234</v>
      </c>
      <c r="L95">
        <f t="shared" si="8"/>
        <v>153.07047000936436</v>
      </c>
    </row>
    <row r="96" spans="1:12" x14ac:dyDescent="0.3">
      <c r="A96">
        <v>88</v>
      </c>
      <c r="B96">
        <v>1.5000800000000001</v>
      </c>
      <c r="C96">
        <v>3.0000399999999998</v>
      </c>
      <c r="D96">
        <v>-0.340698</v>
      </c>
      <c r="E96">
        <v>1.32968</v>
      </c>
      <c r="F96">
        <f t="shared" si="5"/>
        <v>1.3296509999999999</v>
      </c>
      <c r="G96">
        <f t="shared" si="6"/>
        <v>1.1600000000022703E-3</v>
      </c>
      <c r="H96">
        <f t="shared" si="9"/>
        <v>11.600000000022703</v>
      </c>
      <c r="I96">
        <v>10824</v>
      </c>
      <c r="J96">
        <v>-10824</v>
      </c>
      <c r="K96">
        <f t="shared" si="7"/>
        <v>1.330041341964872</v>
      </c>
      <c r="L96">
        <f t="shared" si="8"/>
        <v>156.13678594883496</v>
      </c>
    </row>
    <row r="97" spans="1:12" x14ac:dyDescent="0.3">
      <c r="A97">
        <v>89</v>
      </c>
      <c r="B97">
        <v>1.5000800000000001</v>
      </c>
      <c r="C97">
        <v>3.0000399999999998</v>
      </c>
      <c r="D97">
        <v>-0.31498599999999999</v>
      </c>
      <c r="E97">
        <v>1.3425400000000001</v>
      </c>
      <c r="F97">
        <f t="shared" si="5"/>
        <v>1.3425069999999999</v>
      </c>
      <c r="G97">
        <f t="shared" si="6"/>
        <v>1.3200000000068712E-3</v>
      </c>
      <c r="H97">
        <f t="shared" si="9"/>
        <v>13.200000000068712</v>
      </c>
      <c r="I97">
        <v>10824</v>
      </c>
      <c r="J97">
        <v>-10824</v>
      </c>
      <c r="K97">
        <f t="shared" si="7"/>
        <v>1.3428961827995156</v>
      </c>
      <c r="L97">
        <f t="shared" si="8"/>
        <v>155.67311980628773</v>
      </c>
    </row>
    <row r="98" spans="1:12" x14ac:dyDescent="0.3">
      <c r="A98">
        <v>90</v>
      </c>
      <c r="B98">
        <v>1.5000800000000001</v>
      </c>
      <c r="C98">
        <v>3.0000399999999998</v>
      </c>
      <c r="D98">
        <v>-0.29087400000000002</v>
      </c>
      <c r="E98">
        <v>1.35459</v>
      </c>
      <c r="F98">
        <f t="shared" si="5"/>
        <v>1.354563</v>
      </c>
      <c r="G98">
        <f t="shared" si="6"/>
        <v>1.0799999999999699E-3</v>
      </c>
      <c r="H98">
        <f t="shared" si="9"/>
        <v>10.799999999999699</v>
      </c>
      <c r="I98">
        <v>10824</v>
      </c>
      <c r="J98">
        <v>-10824</v>
      </c>
      <c r="K98">
        <f t="shared" si="7"/>
        <v>1.3549413485893642</v>
      </c>
      <c r="L98">
        <f t="shared" si="8"/>
        <v>151.33943574570097</v>
      </c>
    </row>
    <row r="99" spans="1:12" x14ac:dyDescent="0.3">
      <c r="A99">
        <v>91</v>
      </c>
      <c r="B99">
        <v>1.5000800000000001</v>
      </c>
      <c r="C99">
        <v>3.0000399999999998</v>
      </c>
      <c r="D99">
        <v>-0.26534400000000002</v>
      </c>
      <c r="E99">
        <v>1.36738</v>
      </c>
      <c r="F99">
        <f t="shared" si="5"/>
        <v>1.3673280000000001</v>
      </c>
      <c r="G99">
        <f t="shared" si="6"/>
        <v>2.0799999999976393E-3</v>
      </c>
      <c r="H99">
        <f t="shared" si="9"/>
        <v>20.799999999976393</v>
      </c>
      <c r="I99">
        <v>10824</v>
      </c>
      <c r="J99">
        <v>-10824</v>
      </c>
      <c r="K99">
        <f t="shared" si="7"/>
        <v>1.3677262175065568</v>
      </c>
      <c r="L99">
        <f t="shared" si="8"/>
        <v>159.2870026226656</v>
      </c>
    </row>
    <row r="100" spans="1:12" x14ac:dyDescent="0.3">
      <c r="A100">
        <v>92</v>
      </c>
      <c r="B100">
        <v>1.5000800000000001</v>
      </c>
      <c r="C100">
        <v>3.0000399999999998</v>
      </c>
      <c r="D100">
        <v>-0.241198</v>
      </c>
      <c r="E100">
        <v>1.3794500000000001</v>
      </c>
      <c r="F100">
        <f t="shared" si="5"/>
        <v>1.3794010000000001</v>
      </c>
      <c r="G100">
        <f t="shared" si="6"/>
        <v>1.9599999999986295E-3</v>
      </c>
      <c r="H100">
        <f t="shared" si="9"/>
        <v>19.599999999986295</v>
      </c>
      <c r="I100">
        <v>10824</v>
      </c>
      <c r="J100">
        <v>-10824</v>
      </c>
      <c r="K100">
        <f t="shared" si="7"/>
        <v>1.3797913752728204</v>
      </c>
      <c r="L100">
        <f t="shared" si="8"/>
        <v>156.1501091281059</v>
      </c>
    </row>
    <row r="101" spans="1:12" x14ac:dyDescent="0.3">
      <c r="A101">
        <v>93</v>
      </c>
      <c r="B101">
        <v>1.5000800000000001</v>
      </c>
      <c r="C101">
        <v>3.0000499999999999</v>
      </c>
      <c r="D101">
        <v>-0.21551300000000001</v>
      </c>
      <c r="E101">
        <v>1.3923099999999999</v>
      </c>
      <c r="F101">
        <f t="shared" si="5"/>
        <v>1.3922435</v>
      </c>
      <c r="G101">
        <f t="shared" si="6"/>
        <v>2.6599999999987745E-3</v>
      </c>
      <c r="H101">
        <f t="shared" si="9"/>
        <v>26.599999999987745</v>
      </c>
      <c r="I101">
        <v>10824</v>
      </c>
      <c r="J101">
        <v>-10824</v>
      </c>
      <c r="K101">
        <f t="shared" si="7"/>
        <v>1.392646216107464</v>
      </c>
      <c r="L101">
        <f t="shared" si="8"/>
        <v>161.08644298560293</v>
      </c>
    </row>
    <row r="102" spans="1:12" x14ac:dyDescent="0.3">
      <c r="A102">
        <v>94</v>
      </c>
      <c r="B102">
        <v>1.5000800000000001</v>
      </c>
      <c r="C102">
        <v>3.0000399999999998</v>
      </c>
      <c r="D102">
        <v>-0.19137299999999999</v>
      </c>
      <c r="E102">
        <v>1.40439</v>
      </c>
      <c r="F102">
        <f t="shared" si="5"/>
        <v>1.4043135</v>
      </c>
      <c r="G102">
        <f t="shared" si="6"/>
        <v>3.0600000000013949E-3</v>
      </c>
      <c r="H102">
        <f t="shared" si="9"/>
        <v>30.600000000013949</v>
      </c>
      <c r="I102">
        <v>10824</v>
      </c>
      <c r="J102">
        <v>-10824</v>
      </c>
      <c r="K102">
        <f t="shared" si="7"/>
        <v>1.404721369861935</v>
      </c>
      <c r="L102">
        <f t="shared" si="8"/>
        <v>163.1479447739892</v>
      </c>
    </row>
    <row r="103" spans="1:12" x14ac:dyDescent="0.3">
      <c r="A103">
        <v>95</v>
      </c>
      <c r="B103">
        <v>1.5000800000000001</v>
      </c>
      <c r="C103">
        <v>3.0000499999999999</v>
      </c>
      <c r="D103">
        <v>-0.16573599999999999</v>
      </c>
      <c r="E103">
        <v>1.4172199999999999</v>
      </c>
      <c r="F103">
        <f t="shared" si="5"/>
        <v>1.4171320000000001</v>
      </c>
      <c r="G103">
        <f t="shared" si="6"/>
        <v>3.519999999994639E-3</v>
      </c>
      <c r="H103">
        <f t="shared" si="9"/>
        <v>35.199999999946392</v>
      </c>
      <c r="I103">
        <v>10824</v>
      </c>
      <c r="J103">
        <v>-10824</v>
      </c>
      <c r="K103">
        <f t="shared" si="7"/>
        <v>1.4175462227319562</v>
      </c>
      <c r="L103">
        <f t="shared" si="8"/>
        <v>165.68909278245059</v>
      </c>
    </row>
    <row r="104" spans="1:12" x14ac:dyDescent="0.3">
      <c r="A104">
        <v>96</v>
      </c>
      <c r="B104">
        <v>1.50007</v>
      </c>
      <c r="C104">
        <v>3.0000300000000002</v>
      </c>
      <c r="D104">
        <v>-0.14166300000000001</v>
      </c>
      <c r="E104">
        <v>1.42926</v>
      </c>
      <c r="F104">
        <f t="shared" si="5"/>
        <v>1.4291685000000001</v>
      </c>
      <c r="G104">
        <f t="shared" si="6"/>
        <v>3.6599999999964439E-3</v>
      </c>
      <c r="H104">
        <f t="shared" si="9"/>
        <v>36.599999999964439</v>
      </c>
      <c r="I104">
        <v>10824</v>
      </c>
      <c r="J104">
        <v>-10824</v>
      </c>
      <c r="K104">
        <f t="shared" si="7"/>
        <v>1.4295813925335981</v>
      </c>
      <c r="L104">
        <f t="shared" si="8"/>
        <v>165.15701343919886</v>
      </c>
    </row>
    <row r="105" spans="1:12" x14ac:dyDescent="0.3">
      <c r="A105">
        <v>97</v>
      </c>
      <c r="B105">
        <v>1.5000800000000001</v>
      </c>
      <c r="C105">
        <v>3.0000300000000002</v>
      </c>
      <c r="D105">
        <v>-0.116023</v>
      </c>
      <c r="E105">
        <v>1.4420900000000001</v>
      </c>
      <c r="F105">
        <f t="shared" si="5"/>
        <v>1.4419884999999999</v>
      </c>
      <c r="G105">
        <f t="shared" si="6"/>
        <v>4.0600000000079461E-3</v>
      </c>
      <c r="H105">
        <f t="shared" si="9"/>
        <v>40.600000000079461</v>
      </c>
      <c r="I105">
        <v>10824</v>
      </c>
      <c r="J105">
        <v>-10824</v>
      </c>
      <c r="K105">
        <f t="shared" si="7"/>
        <v>1.4424062454036197</v>
      </c>
      <c r="L105">
        <f t="shared" si="8"/>
        <v>167.09816144793166</v>
      </c>
    </row>
    <row r="106" spans="1:12" x14ac:dyDescent="0.3">
      <c r="A106">
        <v>98</v>
      </c>
      <c r="B106">
        <v>1.5000800000000001</v>
      </c>
      <c r="C106">
        <v>3.0000300000000002</v>
      </c>
      <c r="D106">
        <v>-9.1880400000000001E-2</v>
      </c>
      <c r="E106">
        <v>1.45418</v>
      </c>
      <c r="F106">
        <f t="shared" si="5"/>
        <v>1.4540598</v>
      </c>
      <c r="G106">
        <f t="shared" si="6"/>
        <v>4.8080000000005896E-3</v>
      </c>
      <c r="H106">
        <f t="shared" si="9"/>
        <v>48.080000000005896</v>
      </c>
      <c r="I106">
        <v>10824</v>
      </c>
      <c r="J106">
        <v>-10824</v>
      </c>
      <c r="K106">
        <f t="shared" si="7"/>
        <v>1.4544913951462977</v>
      </c>
      <c r="L106">
        <f t="shared" si="8"/>
        <v>172.638058519059</v>
      </c>
    </row>
    <row r="107" spans="1:12" x14ac:dyDescent="0.3">
      <c r="A107">
        <v>99</v>
      </c>
      <c r="B107">
        <v>1.5000800000000001</v>
      </c>
      <c r="C107">
        <v>3.0000300000000002</v>
      </c>
      <c r="D107">
        <v>-6.6381399999999993E-2</v>
      </c>
      <c r="E107">
        <v>1.4669300000000001</v>
      </c>
      <c r="F107">
        <f t="shared" si="5"/>
        <v>1.4668093</v>
      </c>
      <c r="G107">
        <f t="shared" si="6"/>
        <v>4.8280000000033851E-3</v>
      </c>
      <c r="H107">
        <f t="shared" si="9"/>
        <v>48.280000000033851</v>
      </c>
      <c r="I107">
        <v>10824</v>
      </c>
      <c r="J107">
        <v>-10824</v>
      </c>
      <c r="K107">
        <f t="shared" si="7"/>
        <v>1.4672362801106607</v>
      </c>
      <c r="L107">
        <f t="shared" si="8"/>
        <v>170.79204426426742</v>
      </c>
    </row>
    <row r="108" spans="1:12" x14ac:dyDescent="0.3">
      <c r="A108">
        <v>100</v>
      </c>
      <c r="B108">
        <v>1.5000800000000001</v>
      </c>
      <c r="C108">
        <v>3.0000399999999998</v>
      </c>
      <c r="D108">
        <v>-4.2277700000000001E-2</v>
      </c>
      <c r="E108">
        <v>1.47899</v>
      </c>
      <c r="F108">
        <f t="shared" si="5"/>
        <v>1.47886115</v>
      </c>
      <c r="G108">
        <f t="shared" si="6"/>
        <v>5.1540000000027675E-3</v>
      </c>
      <c r="H108">
        <f t="shared" si="9"/>
        <v>51.540000000027675</v>
      </c>
      <c r="I108">
        <v>10824</v>
      </c>
      <c r="J108">
        <v>-10824</v>
      </c>
      <c r="K108">
        <f t="shared" si="7"/>
        <v>1.4792914418887166</v>
      </c>
      <c r="L108">
        <f t="shared" si="8"/>
        <v>172.11675548667316</v>
      </c>
    </row>
    <row r="109" spans="1:12" x14ac:dyDescent="0.3">
      <c r="A109">
        <v>101</v>
      </c>
      <c r="B109">
        <v>1.5000800000000001</v>
      </c>
      <c r="C109">
        <v>3.0000399999999998</v>
      </c>
      <c r="D109">
        <v>-1.6630200000000001E-2</v>
      </c>
      <c r="E109">
        <v>1.49183</v>
      </c>
      <c r="F109">
        <f t="shared" si="5"/>
        <v>1.4916849000000001</v>
      </c>
      <c r="G109">
        <f t="shared" si="6"/>
        <v>5.8039999999959235E-3</v>
      </c>
      <c r="H109">
        <f t="shared" si="9"/>
        <v>58.039999999959235</v>
      </c>
      <c r="I109">
        <v>10824</v>
      </c>
      <c r="J109">
        <v>-10824</v>
      </c>
      <c r="K109">
        <f t="shared" si="7"/>
        <v>1.4921262907469459</v>
      </c>
      <c r="L109">
        <f t="shared" si="8"/>
        <v>176.55629877832979</v>
      </c>
    </row>
    <row r="110" spans="1:12" x14ac:dyDescent="0.3">
      <c r="A110">
        <v>1</v>
      </c>
      <c r="B110">
        <v>1.5000800000000001</v>
      </c>
      <c r="C110">
        <v>3.0000300000000002</v>
      </c>
      <c r="D110">
        <v>1.6609700000000002E-2</v>
      </c>
      <c r="E110">
        <v>1.5084599999999999</v>
      </c>
      <c r="F110">
        <f t="shared" si="5"/>
        <v>1.50830485</v>
      </c>
      <c r="G110">
        <f t="shared" si="6"/>
        <v>6.2059999999952717E-3</v>
      </c>
      <c r="H110">
        <f t="shared" si="9"/>
        <v>62.059999999952716</v>
      </c>
      <c r="I110">
        <v>10824</v>
      </c>
      <c r="J110">
        <v>-10824</v>
      </c>
      <c r="K110">
        <f t="shared" si="7"/>
        <v>1.5087496191357577</v>
      </c>
      <c r="L110">
        <f t="shared" si="8"/>
        <v>177.90765430305555</v>
      </c>
    </row>
    <row r="111" spans="1:12" x14ac:dyDescent="0.3">
      <c r="A111">
        <v>2</v>
      </c>
      <c r="B111">
        <v>1.5000800000000001</v>
      </c>
      <c r="C111">
        <v>3.0000300000000002</v>
      </c>
      <c r="D111">
        <v>4.2313099999999999E-2</v>
      </c>
      <c r="E111">
        <v>1.52132</v>
      </c>
      <c r="F111">
        <f t="shared" si="5"/>
        <v>1.5211565499999999</v>
      </c>
      <c r="G111">
        <f t="shared" si="6"/>
        <v>6.5380000000025964E-3</v>
      </c>
      <c r="H111">
        <f t="shared" si="9"/>
        <v>65.380000000025959</v>
      </c>
      <c r="I111">
        <v>10824</v>
      </c>
      <c r="J111">
        <v>-10824</v>
      </c>
      <c r="K111">
        <f t="shared" si="7"/>
        <v>1.5216044599704017</v>
      </c>
      <c r="L111">
        <f t="shared" si="8"/>
        <v>179.16398816071322</v>
      </c>
    </row>
    <row r="112" spans="1:12" x14ac:dyDescent="0.3">
      <c r="A112">
        <v>3</v>
      </c>
      <c r="B112">
        <v>1.5000800000000001</v>
      </c>
      <c r="C112">
        <v>3.0000300000000002</v>
      </c>
      <c r="D112">
        <v>6.6413299999999995E-2</v>
      </c>
      <c r="E112">
        <v>1.53338</v>
      </c>
      <c r="F112">
        <f t="shared" si="5"/>
        <v>1.5332066499999999</v>
      </c>
      <c r="G112">
        <f t="shared" si="6"/>
        <v>6.9340000000028823E-3</v>
      </c>
      <c r="H112">
        <f t="shared" si="9"/>
        <v>69.340000000028823</v>
      </c>
      <c r="I112">
        <v>10824</v>
      </c>
      <c r="J112">
        <v>-10824</v>
      </c>
      <c r="K112">
        <f t="shared" si="7"/>
        <v>1.5336596217484577</v>
      </c>
      <c r="L112">
        <f t="shared" si="8"/>
        <v>181.18869938312798</v>
      </c>
    </row>
    <row r="113" spans="1:12" x14ac:dyDescent="0.3">
      <c r="A113">
        <v>4</v>
      </c>
      <c r="B113">
        <v>1.5000800000000001</v>
      </c>
      <c r="C113">
        <v>3.0000399999999998</v>
      </c>
      <c r="D113">
        <v>9.1908400000000001E-2</v>
      </c>
      <c r="E113">
        <v>1.54616</v>
      </c>
      <c r="F113">
        <f t="shared" si="5"/>
        <v>1.5459541999999999</v>
      </c>
      <c r="G113">
        <f t="shared" si="6"/>
        <v>8.2320000000013493E-3</v>
      </c>
      <c r="H113">
        <f t="shared" si="9"/>
        <v>82.320000000013493</v>
      </c>
      <c r="I113">
        <v>10824</v>
      </c>
      <c r="J113">
        <v>-10824</v>
      </c>
      <c r="K113">
        <f t="shared" si="7"/>
        <v>1.5464344946774424</v>
      </c>
      <c r="L113">
        <f t="shared" si="8"/>
        <v>192.11787097699329</v>
      </c>
    </row>
    <row r="114" spans="1:12" x14ac:dyDescent="0.3">
      <c r="A114">
        <v>5</v>
      </c>
      <c r="B114">
        <v>1.5000800000000001</v>
      </c>
      <c r="C114">
        <v>3.0000300000000002</v>
      </c>
      <c r="D114">
        <v>0.116066</v>
      </c>
      <c r="E114">
        <v>1.5582100000000001</v>
      </c>
      <c r="F114">
        <f t="shared" si="5"/>
        <v>1.558033</v>
      </c>
      <c r="G114">
        <f t="shared" si="6"/>
        <v>7.08000000000375E-3</v>
      </c>
      <c r="H114">
        <f t="shared" si="9"/>
        <v>70.8000000000375</v>
      </c>
      <c r="I114">
        <v>10824</v>
      </c>
      <c r="J114">
        <v>-10824</v>
      </c>
      <c r="K114">
        <f t="shared" si="7"/>
        <v>1.5584796604672917</v>
      </c>
      <c r="L114">
        <f t="shared" si="8"/>
        <v>178.66418691667718</v>
      </c>
    </row>
    <row r="115" spans="1:12" x14ac:dyDescent="0.3">
      <c r="A115">
        <v>6</v>
      </c>
      <c r="B115">
        <v>1.5000800000000001</v>
      </c>
      <c r="C115">
        <v>3.0000300000000002</v>
      </c>
      <c r="D115">
        <v>0.141758</v>
      </c>
      <c r="E115">
        <v>1.57108</v>
      </c>
      <c r="F115">
        <f t="shared" si="5"/>
        <v>1.5708789999999999</v>
      </c>
      <c r="G115">
        <f t="shared" si="6"/>
        <v>8.04000000000471E-3</v>
      </c>
      <c r="H115">
        <f t="shared" si="9"/>
        <v>80.4000000000471</v>
      </c>
      <c r="I115">
        <v>10824</v>
      </c>
      <c r="J115">
        <v>-10824</v>
      </c>
      <c r="K115">
        <f t="shared" si="7"/>
        <v>1.5713444972901427</v>
      </c>
      <c r="L115">
        <f t="shared" si="8"/>
        <v>186.19891605711203</v>
      </c>
    </row>
    <row r="116" spans="1:12" x14ac:dyDescent="0.3">
      <c r="A116">
        <v>7</v>
      </c>
      <c r="B116">
        <v>1.5000800000000001</v>
      </c>
      <c r="C116">
        <v>3.0000300000000002</v>
      </c>
      <c r="D116">
        <v>0.16584099999999999</v>
      </c>
      <c r="E116">
        <v>1.5831299999999999</v>
      </c>
      <c r="F116">
        <f t="shared" si="5"/>
        <v>1.5829205</v>
      </c>
      <c r="G116">
        <f t="shared" si="6"/>
        <v>8.3799999999989438E-3</v>
      </c>
      <c r="H116">
        <f t="shared" si="9"/>
        <v>83.799999999989438</v>
      </c>
      <c r="I116">
        <v>10824</v>
      </c>
      <c r="J116">
        <v>-10824</v>
      </c>
      <c r="K116">
        <f t="shared" si="7"/>
        <v>1.5833896630799913</v>
      </c>
      <c r="L116">
        <f t="shared" si="8"/>
        <v>187.66523199653662</v>
      </c>
    </row>
    <row r="117" spans="1:12" x14ac:dyDescent="0.3">
      <c r="A117">
        <v>8</v>
      </c>
      <c r="B117">
        <v>1.50007</v>
      </c>
      <c r="C117">
        <v>3.0000300000000002</v>
      </c>
      <c r="D117">
        <v>0.19148999999999999</v>
      </c>
      <c r="E117">
        <v>1.59598</v>
      </c>
      <c r="F117">
        <f t="shared" si="5"/>
        <v>1.595745</v>
      </c>
      <c r="G117">
        <f t="shared" si="6"/>
        <v>9.3999999999994088E-3</v>
      </c>
      <c r="H117">
        <f t="shared" si="9"/>
        <v>93.999999999994088</v>
      </c>
      <c r="I117">
        <v>10824</v>
      </c>
      <c r="J117">
        <v>-10824</v>
      </c>
      <c r="K117">
        <f t="shared" si="7"/>
        <v>1.5962345079264275</v>
      </c>
      <c r="L117">
        <f t="shared" si="8"/>
        <v>195.80317057101837</v>
      </c>
    </row>
    <row r="118" spans="1:12" x14ac:dyDescent="0.3">
      <c r="A118">
        <v>9</v>
      </c>
      <c r="B118">
        <v>1.5000800000000001</v>
      </c>
      <c r="C118">
        <v>3.0000399999999998</v>
      </c>
      <c r="D118">
        <v>0.215585</v>
      </c>
      <c r="E118">
        <v>1.6080300000000001</v>
      </c>
      <c r="F118">
        <f t="shared" si="5"/>
        <v>1.6077925</v>
      </c>
      <c r="G118">
        <f t="shared" si="6"/>
        <v>9.5000000000045048E-3</v>
      </c>
      <c r="H118">
        <f t="shared" si="9"/>
        <v>95.000000000045048</v>
      </c>
      <c r="I118">
        <v>10824</v>
      </c>
      <c r="J118">
        <v>-10824</v>
      </c>
      <c r="K118">
        <f t="shared" si="7"/>
        <v>1.6082796737162766</v>
      </c>
      <c r="L118">
        <f t="shared" si="8"/>
        <v>194.8694865106404</v>
      </c>
    </row>
    <row r="119" spans="1:12" x14ac:dyDescent="0.3">
      <c r="A119">
        <v>10</v>
      </c>
      <c r="B119">
        <v>1.5000800000000001</v>
      </c>
      <c r="C119">
        <v>3.0000399999999998</v>
      </c>
      <c r="D119">
        <v>0.241283</v>
      </c>
      <c r="E119">
        <v>1.6208800000000001</v>
      </c>
      <c r="F119">
        <f t="shared" si="5"/>
        <v>1.6206415000000001</v>
      </c>
      <c r="G119">
        <f t="shared" si="6"/>
        <v>9.5400000000012142E-3</v>
      </c>
      <c r="H119">
        <f t="shared" si="9"/>
        <v>95.400000000012142</v>
      </c>
      <c r="I119">
        <v>10824</v>
      </c>
      <c r="J119">
        <v>-10824</v>
      </c>
      <c r="K119">
        <f t="shared" si="7"/>
        <v>1.6211245185627128</v>
      </c>
      <c r="L119">
        <f t="shared" si="8"/>
        <v>193.20742508508459</v>
      </c>
    </row>
    <row r="120" spans="1:12" x14ac:dyDescent="0.3">
      <c r="A120">
        <v>11</v>
      </c>
      <c r="B120">
        <v>1.5000800000000001</v>
      </c>
      <c r="C120">
        <v>3.0000399999999998</v>
      </c>
      <c r="D120">
        <v>0.26537500000000003</v>
      </c>
      <c r="E120">
        <v>1.6329499999999999</v>
      </c>
      <c r="F120">
        <f t="shared" si="5"/>
        <v>1.6326875000000001</v>
      </c>
      <c r="G120">
        <f t="shared" si="6"/>
        <v>1.0499999999993292E-2</v>
      </c>
      <c r="H120">
        <f t="shared" si="9"/>
        <v>104.99999999993292</v>
      </c>
      <c r="I120">
        <v>10824</v>
      </c>
      <c r="J120">
        <v>-10824</v>
      </c>
      <c r="K120">
        <f t="shared" si="7"/>
        <v>1.6331896763289764</v>
      </c>
      <c r="L120">
        <f t="shared" si="8"/>
        <v>200.87053159052459</v>
      </c>
    </row>
    <row r="121" spans="1:12" x14ac:dyDescent="0.3">
      <c r="A121">
        <v>12</v>
      </c>
      <c r="B121">
        <v>1.5000800000000001</v>
      </c>
      <c r="C121">
        <v>3.0000300000000002</v>
      </c>
      <c r="D121">
        <v>0.29091</v>
      </c>
      <c r="E121">
        <v>1.6457200000000001</v>
      </c>
      <c r="F121">
        <f t="shared" si="5"/>
        <v>1.6454550000000001</v>
      </c>
      <c r="G121">
        <f t="shared" si="6"/>
        <v>1.0599999999998388E-2</v>
      </c>
      <c r="H121">
        <f t="shared" si="9"/>
        <v>105.99999999998388</v>
      </c>
      <c r="I121">
        <v>10824</v>
      </c>
      <c r="J121">
        <v>-10824</v>
      </c>
      <c r="K121">
        <f t="shared" si="7"/>
        <v>1.6459545532697542</v>
      </c>
      <c r="L121">
        <f t="shared" si="8"/>
        <v>199.82130790161534</v>
      </c>
    </row>
    <row r="122" spans="1:12" x14ac:dyDescent="0.3">
      <c r="A122">
        <v>13</v>
      </c>
      <c r="B122">
        <v>1.5000800000000001</v>
      </c>
      <c r="C122">
        <v>3.0000300000000002</v>
      </c>
      <c r="D122">
        <v>0.31502200000000002</v>
      </c>
      <c r="E122">
        <v>1.6577999999999999</v>
      </c>
      <c r="F122">
        <f t="shared" si="5"/>
        <v>1.657511</v>
      </c>
      <c r="G122">
        <f t="shared" si="6"/>
        <v>1.1559999999999349E-2</v>
      </c>
      <c r="H122">
        <f t="shared" si="9"/>
        <v>115.59999999999349</v>
      </c>
      <c r="I122">
        <v>10824</v>
      </c>
      <c r="J122">
        <v>-10824</v>
      </c>
      <c r="K122">
        <f t="shared" si="7"/>
        <v>1.6580297070242245</v>
      </c>
      <c r="L122">
        <f t="shared" si="8"/>
        <v>207.48280968980737</v>
      </c>
    </row>
    <row r="123" spans="1:12" x14ac:dyDescent="0.3">
      <c r="A123">
        <v>14</v>
      </c>
      <c r="B123">
        <v>1.5000800000000001</v>
      </c>
      <c r="C123">
        <v>3.0000399999999998</v>
      </c>
      <c r="D123">
        <v>0.340667</v>
      </c>
      <c r="E123">
        <v>1.6706300000000001</v>
      </c>
      <c r="F123">
        <f t="shared" si="5"/>
        <v>1.6703334999999999</v>
      </c>
      <c r="G123">
        <f t="shared" si="6"/>
        <v>1.1860000000005755E-2</v>
      </c>
      <c r="H123">
        <f t="shared" si="9"/>
        <v>118.60000000005755</v>
      </c>
      <c r="I123">
        <v>10824</v>
      </c>
      <c r="J123">
        <v>-10824</v>
      </c>
      <c r="K123">
        <f t="shared" si="7"/>
        <v>1.6708545598942464</v>
      </c>
      <c r="L123">
        <f t="shared" si="8"/>
        <v>208.42395769857802</v>
      </c>
    </row>
    <row r="124" spans="1:12" x14ac:dyDescent="0.3">
      <c r="A124">
        <v>15</v>
      </c>
      <c r="B124">
        <v>1.5000899999999999</v>
      </c>
      <c r="C124">
        <v>3.0000399999999998</v>
      </c>
      <c r="D124">
        <v>0.36477999999999999</v>
      </c>
      <c r="E124">
        <v>1.68269</v>
      </c>
      <c r="F124">
        <f t="shared" si="5"/>
        <v>1.6823900000000001</v>
      </c>
      <c r="G124">
        <f t="shared" si="6"/>
        <v>1.1999999999998678E-2</v>
      </c>
      <c r="H124">
        <f t="shared" si="9"/>
        <v>119.99999999998678</v>
      </c>
      <c r="I124">
        <v>10824</v>
      </c>
      <c r="J124">
        <v>-10824</v>
      </c>
      <c r="K124">
        <f t="shared" si="7"/>
        <v>1.6829097216723024</v>
      </c>
      <c r="L124">
        <f t="shared" si="8"/>
        <v>207.88866892091917</v>
      </c>
    </row>
    <row r="125" spans="1:12" x14ac:dyDescent="0.3">
      <c r="A125">
        <v>16</v>
      </c>
      <c r="B125">
        <v>1.5000800000000001</v>
      </c>
      <c r="C125">
        <v>3.0000399999999998</v>
      </c>
      <c r="D125">
        <v>0.39050099999999999</v>
      </c>
      <c r="E125">
        <v>1.69556</v>
      </c>
      <c r="F125">
        <f t="shared" si="5"/>
        <v>1.6952505</v>
      </c>
      <c r="G125">
        <f t="shared" si="6"/>
        <v>1.2379999999998503E-2</v>
      </c>
      <c r="H125">
        <f t="shared" si="9"/>
        <v>123.79999999998503</v>
      </c>
      <c r="I125">
        <v>10824</v>
      </c>
      <c r="J125">
        <v>-10824</v>
      </c>
      <c r="K125">
        <f t="shared" si="7"/>
        <v>1.6957745584951534</v>
      </c>
      <c r="L125">
        <f t="shared" si="8"/>
        <v>209.62339806134267</v>
      </c>
    </row>
    <row r="126" spans="1:12" x14ac:dyDescent="0.3">
      <c r="A126">
        <v>17</v>
      </c>
      <c r="B126">
        <v>1.5000899999999999</v>
      </c>
      <c r="C126">
        <v>3.0000399999999998</v>
      </c>
      <c r="D126">
        <v>0.41454299999999999</v>
      </c>
      <c r="E126">
        <v>1.7075899999999999</v>
      </c>
      <c r="F126">
        <f t="shared" si="5"/>
        <v>1.7072715000000001</v>
      </c>
      <c r="G126">
        <f t="shared" si="6"/>
        <v>1.2739999999995534E-2</v>
      </c>
      <c r="H126">
        <f t="shared" si="9"/>
        <v>127.39999999995534</v>
      </c>
      <c r="I126">
        <v>10824</v>
      </c>
      <c r="J126">
        <v>-10824</v>
      </c>
      <c r="K126">
        <f t="shared" si="7"/>
        <v>1.7077997323085878</v>
      </c>
      <c r="L126">
        <f t="shared" si="8"/>
        <v>211.29292343511352</v>
      </c>
    </row>
    <row r="127" spans="1:12" x14ac:dyDescent="0.3">
      <c r="A127">
        <v>18</v>
      </c>
      <c r="B127">
        <v>1.5000800000000001</v>
      </c>
      <c r="C127">
        <v>3.0000300000000002</v>
      </c>
      <c r="D127">
        <v>0.44024799999999997</v>
      </c>
      <c r="E127">
        <v>1.7204699999999999</v>
      </c>
      <c r="F127">
        <f t="shared" si="5"/>
        <v>1.720124</v>
      </c>
      <c r="G127">
        <f t="shared" si="6"/>
        <v>1.3839999999998298E-2</v>
      </c>
      <c r="H127">
        <f t="shared" si="9"/>
        <v>138.39999999998298</v>
      </c>
      <c r="I127">
        <v>10824</v>
      </c>
      <c r="J127">
        <v>-10824</v>
      </c>
      <c r="K127">
        <f t="shared" si="7"/>
        <v>1.720674565119646</v>
      </c>
      <c r="L127">
        <f t="shared" si="8"/>
        <v>220.22604785840727</v>
      </c>
    </row>
    <row r="128" spans="1:12" x14ac:dyDescent="0.3">
      <c r="A128">
        <v>19</v>
      </c>
      <c r="B128">
        <v>1.50007</v>
      </c>
      <c r="C128">
        <v>3.0000200000000001</v>
      </c>
      <c r="D128">
        <v>0.46593000000000001</v>
      </c>
      <c r="E128">
        <v>1.7333099999999999</v>
      </c>
      <c r="F128">
        <f t="shared" si="5"/>
        <v>1.7329650000000001</v>
      </c>
      <c r="G128">
        <f t="shared" si="6"/>
        <v>1.3799999999992709E-2</v>
      </c>
      <c r="H128">
        <f t="shared" si="9"/>
        <v>137.9999999999271</v>
      </c>
      <c r="I128">
        <v>10824</v>
      </c>
      <c r="J128">
        <v>-10824</v>
      </c>
      <c r="K128">
        <f t="shared" si="7"/>
        <v>1.7335094139778748</v>
      </c>
      <c r="L128">
        <f t="shared" si="8"/>
        <v>217.7655911498988</v>
      </c>
    </row>
    <row r="129" spans="1:12" x14ac:dyDescent="0.3">
      <c r="A129">
        <v>20</v>
      </c>
      <c r="B129">
        <v>1.5000800000000001</v>
      </c>
      <c r="C129">
        <v>3.0000300000000002</v>
      </c>
      <c r="D129">
        <v>0.49005700000000002</v>
      </c>
      <c r="E129">
        <v>1.7453700000000001</v>
      </c>
      <c r="F129">
        <f t="shared" si="5"/>
        <v>1.7450285000000001</v>
      </c>
      <c r="G129">
        <f t="shared" si="6"/>
        <v>1.3659999999999785E-2</v>
      </c>
      <c r="H129">
        <f t="shared" si="9"/>
        <v>136.59999999999786</v>
      </c>
      <c r="I129">
        <v>10824</v>
      </c>
      <c r="J129">
        <v>-10824</v>
      </c>
      <c r="K129">
        <f t="shared" si="7"/>
        <v>1.7455645757559315</v>
      </c>
      <c r="L129">
        <f t="shared" si="8"/>
        <v>214.43030237255911</v>
      </c>
    </row>
    <row r="130" spans="1:12" x14ac:dyDescent="0.3">
      <c r="A130">
        <v>21</v>
      </c>
      <c r="B130">
        <v>1.5000800000000001</v>
      </c>
      <c r="C130">
        <v>3.0000399999999998</v>
      </c>
      <c r="D130">
        <v>0.51553800000000005</v>
      </c>
      <c r="E130">
        <v>1.7581199999999999</v>
      </c>
      <c r="F130">
        <f t="shared" si="5"/>
        <v>1.7577690000000001</v>
      </c>
      <c r="G130">
        <f t="shared" si="6"/>
        <v>1.4039999999990727E-2</v>
      </c>
      <c r="H130">
        <f t="shared" si="9"/>
        <v>140.39999999990727</v>
      </c>
      <c r="I130">
        <v>10824</v>
      </c>
      <c r="J130">
        <v>-10824</v>
      </c>
      <c r="K130">
        <f t="shared" si="7"/>
        <v>1.7583094607202938</v>
      </c>
      <c r="L130">
        <f t="shared" si="8"/>
        <v>216.18428811747137</v>
      </c>
    </row>
    <row r="131" spans="1:12" x14ac:dyDescent="0.3">
      <c r="A131">
        <v>22</v>
      </c>
      <c r="B131">
        <v>1.5000800000000001</v>
      </c>
      <c r="C131">
        <v>3.0000300000000002</v>
      </c>
      <c r="D131">
        <v>0.53969699999999998</v>
      </c>
      <c r="E131">
        <v>1.7702100000000001</v>
      </c>
      <c r="F131">
        <f t="shared" si="5"/>
        <v>1.7698484999999999</v>
      </c>
      <c r="G131">
        <f t="shared" si="6"/>
        <v>1.4460000000005024E-2</v>
      </c>
      <c r="H131">
        <f t="shared" si="9"/>
        <v>144.60000000005024</v>
      </c>
      <c r="I131">
        <v>10824</v>
      </c>
      <c r="J131">
        <v>-10824</v>
      </c>
      <c r="K131">
        <f t="shared" si="7"/>
        <v>1.7703946104629722</v>
      </c>
      <c r="L131">
        <f t="shared" si="8"/>
        <v>218.44418518890407</v>
      </c>
    </row>
    <row r="132" spans="1:12" x14ac:dyDescent="0.3">
      <c r="A132">
        <v>23</v>
      </c>
      <c r="B132">
        <v>1.5000800000000001</v>
      </c>
      <c r="C132">
        <v>3.0000300000000002</v>
      </c>
      <c r="D132">
        <v>0.56538699999999997</v>
      </c>
      <c r="E132">
        <v>1.78308</v>
      </c>
      <c r="F132">
        <f t="shared" si="5"/>
        <v>1.7826934999999999</v>
      </c>
      <c r="G132">
        <f t="shared" si="6"/>
        <v>1.5460000000002694E-2</v>
      </c>
      <c r="H132">
        <f t="shared" si="9"/>
        <v>154.60000000002694</v>
      </c>
      <c r="I132">
        <v>10824</v>
      </c>
      <c r="J132">
        <v>-10824</v>
      </c>
      <c r="K132">
        <f t="shared" si="7"/>
        <v>1.7832594472858232</v>
      </c>
      <c r="L132">
        <f t="shared" si="8"/>
        <v>226.37891432930601</v>
      </c>
    </row>
    <row r="133" spans="1:12" x14ac:dyDescent="0.3">
      <c r="A133">
        <v>24</v>
      </c>
      <c r="B133">
        <v>1.5000800000000001</v>
      </c>
      <c r="C133">
        <v>3.0000200000000001</v>
      </c>
      <c r="D133">
        <v>0.58944399999999997</v>
      </c>
      <c r="E133">
        <v>1.79512</v>
      </c>
      <c r="F133">
        <f t="shared" si="5"/>
        <v>1.7947219999999999</v>
      </c>
      <c r="G133">
        <f t="shared" si="6"/>
        <v>1.5920000000004819E-2</v>
      </c>
      <c r="H133">
        <f t="shared" si="9"/>
        <v>159.20000000004819</v>
      </c>
      <c r="I133">
        <v>10824</v>
      </c>
      <c r="J133">
        <v>-10824</v>
      </c>
      <c r="K133">
        <f t="shared" si="7"/>
        <v>1.7952946170874649</v>
      </c>
      <c r="L133">
        <f t="shared" si="8"/>
        <v>229.04683498596867</v>
      </c>
    </row>
    <row r="134" spans="1:12" x14ac:dyDescent="0.3">
      <c r="A134">
        <v>25</v>
      </c>
      <c r="B134">
        <v>1.5000800000000001</v>
      </c>
      <c r="C134">
        <v>3.0000300000000002</v>
      </c>
      <c r="D134">
        <v>0.61512299999999998</v>
      </c>
      <c r="E134">
        <v>1.80796</v>
      </c>
      <c r="F134">
        <f t="shared" si="5"/>
        <v>1.8075615</v>
      </c>
      <c r="G134">
        <f t="shared" si="6"/>
        <v>1.5939999999998733E-2</v>
      </c>
      <c r="H134">
        <f t="shared" si="9"/>
        <v>159.39999999998733</v>
      </c>
      <c r="I134">
        <v>10824</v>
      </c>
      <c r="J134">
        <v>-10824</v>
      </c>
      <c r="K134">
        <f t="shared" si="7"/>
        <v>1.8081294659456937</v>
      </c>
      <c r="L134">
        <f t="shared" si="8"/>
        <v>227.18637827745525</v>
      </c>
    </row>
    <row r="135" spans="1:12" x14ac:dyDescent="0.3">
      <c r="A135">
        <v>26</v>
      </c>
      <c r="B135">
        <v>1.5000800000000001</v>
      </c>
      <c r="C135">
        <v>3.0000300000000002</v>
      </c>
      <c r="D135">
        <v>0.63923700000000006</v>
      </c>
      <c r="E135">
        <v>1.82003</v>
      </c>
      <c r="F135">
        <f t="shared" si="5"/>
        <v>1.8196185</v>
      </c>
      <c r="G135">
        <f t="shared" si="6"/>
        <v>1.6460000000000363E-2</v>
      </c>
      <c r="H135">
        <f t="shared" si="9"/>
        <v>164.60000000000363</v>
      </c>
      <c r="I135">
        <v>10824</v>
      </c>
      <c r="J135">
        <v>-10824</v>
      </c>
      <c r="K135">
        <f t="shared" si="7"/>
        <v>1.8201946237119573</v>
      </c>
      <c r="L135">
        <f t="shared" si="8"/>
        <v>230.44948478290195</v>
      </c>
    </row>
    <row r="136" spans="1:12" x14ac:dyDescent="0.3">
      <c r="A136">
        <v>27</v>
      </c>
      <c r="B136">
        <v>1.5000800000000001</v>
      </c>
      <c r="C136">
        <v>3.0000300000000002</v>
      </c>
      <c r="D136">
        <v>0.66493000000000002</v>
      </c>
      <c r="E136">
        <v>1.8328800000000001</v>
      </c>
      <c r="F136">
        <f t="shared" si="5"/>
        <v>1.832465</v>
      </c>
      <c r="G136">
        <f t="shared" si="6"/>
        <v>1.6600000000002169E-2</v>
      </c>
      <c r="H136">
        <f t="shared" si="9"/>
        <v>166.00000000002169</v>
      </c>
      <c r="I136">
        <v>10824</v>
      </c>
      <c r="J136">
        <v>-10824</v>
      </c>
      <c r="K136">
        <f t="shared" si="7"/>
        <v>1.8330394685583937</v>
      </c>
      <c r="L136">
        <f t="shared" si="8"/>
        <v>229.78742335748592</v>
      </c>
    </row>
    <row r="137" spans="1:12" x14ac:dyDescent="0.3">
      <c r="A137">
        <v>28</v>
      </c>
      <c r="B137">
        <v>1.5000800000000001</v>
      </c>
      <c r="C137">
        <v>3.0000300000000002</v>
      </c>
      <c r="D137">
        <v>0.68902799999999997</v>
      </c>
      <c r="E137">
        <v>1.84493</v>
      </c>
      <c r="F137">
        <f t="shared" ref="F137:F200" si="10">Vbiasideal+(D137*Rshunt*Gain)</f>
        <v>1.844514</v>
      </c>
      <c r="G137">
        <f t="shared" ref="G137:G200" si="11">(E137-F137)/fsr*100</f>
        <v>1.6639999999998878E-2</v>
      </c>
      <c r="H137">
        <f t="shared" si="9"/>
        <v>166.39999999998878</v>
      </c>
      <c r="I137">
        <v>10824</v>
      </c>
      <c r="J137">
        <v>-10824</v>
      </c>
      <c r="K137">
        <f t="shared" ref="K137:K200" si="12">(E137-beta)*alpha</f>
        <v>1.8450846343482425</v>
      </c>
      <c r="L137">
        <f t="shared" ref="L137:L200" si="13">(K137-F137)/fsr*1000000</f>
        <v>228.25373929702408</v>
      </c>
    </row>
    <row r="138" spans="1:12" x14ac:dyDescent="0.3">
      <c r="A138">
        <v>29</v>
      </c>
      <c r="B138">
        <v>1.50007</v>
      </c>
      <c r="C138">
        <v>3.0000300000000002</v>
      </c>
      <c r="D138">
        <v>0.71436999999999995</v>
      </c>
      <c r="E138">
        <v>1.8576299999999999</v>
      </c>
      <c r="F138">
        <f t="shared" si="10"/>
        <v>1.8571849999999999</v>
      </c>
      <c r="G138">
        <f t="shared" si="11"/>
        <v>1.7800000000001148E-2</v>
      </c>
      <c r="H138">
        <f t="shared" ref="H138:H201" si="14">G138*10000</f>
        <v>178.00000000001148</v>
      </c>
      <c r="I138">
        <v>10824</v>
      </c>
      <c r="J138">
        <v>-10824</v>
      </c>
      <c r="K138">
        <f t="shared" si="12"/>
        <v>1.8577795393715684</v>
      </c>
      <c r="L138">
        <f t="shared" si="13"/>
        <v>237.81574862740129</v>
      </c>
    </row>
    <row r="139" spans="1:12" x14ac:dyDescent="0.3">
      <c r="A139">
        <v>30</v>
      </c>
      <c r="B139">
        <v>1.5000800000000001</v>
      </c>
      <c r="C139">
        <v>3.0000300000000002</v>
      </c>
      <c r="D139">
        <v>0.73848199999999997</v>
      </c>
      <c r="E139">
        <v>1.86968</v>
      </c>
      <c r="F139">
        <f t="shared" si="10"/>
        <v>1.8692410000000002</v>
      </c>
      <c r="G139">
        <f t="shared" si="11"/>
        <v>1.7559999999994247E-2</v>
      </c>
      <c r="H139">
        <f t="shared" si="14"/>
        <v>175.59999999994247</v>
      </c>
      <c r="I139">
        <v>10824</v>
      </c>
      <c r="J139">
        <v>-10824</v>
      </c>
      <c r="K139">
        <f t="shared" si="12"/>
        <v>1.8698247051614176</v>
      </c>
      <c r="L139">
        <f t="shared" si="13"/>
        <v>233.48206456699216</v>
      </c>
    </row>
    <row r="140" spans="1:12" x14ac:dyDescent="0.3">
      <c r="A140">
        <v>31</v>
      </c>
      <c r="B140">
        <v>1.5000800000000001</v>
      </c>
      <c r="C140">
        <v>3.0000200000000001</v>
      </c>
      <c r="D140">
        <v>0.76414899999999997</v>
      </c>
      <c r="E140">
        <v>1.8825499999999999</v>
      </c>
      <c r="F140">
        <f t="shared" si="10"/>
        <v>1.8820744999999999</v>
      </c>
      <c r="G140">
        <f t="shared" si="11"/>
        <v>1.9020000000002923E-2</v>
      </c>
      <c r="H140">
        <f t="shared" si="14"/>
        <v>190.20000000002923</v>
      </c>
      <c r="I140">
        <v>10824</v>
      </c>
      <c r="J140">
        <v>-10824</v>
      </c>
      <c r="K140">
        <f t="shared" si="12"/>
        <v>1.8826895419842684</v>
      </c>
      <c r="L140">
        <f t="shared" si="13"/>
        <v>246.01679370741539</v>
      </c>
    </row>
    <row r="141" spans="1:12" x14ac:dyDescent="0.3">
      <c r="A141">
        <v>32</v>
      </c>
      <c r="B141">
        <v>1.50007</v>
      </c>
      <c r="C141">
        <v>3.0000300000000002</v>
      </c>
      <c r="D141">
        <v>0.78822599999999998</v>
      </c>
      <c r="E141">
        <v>1.8945700000000001</v>
      </c>
      <c r="F141">
        <f t="shared" si="10"/>
        <v>1.8941129999999999</v>
      </c>
      <c r="G141">
        <f t="shared" si="11"/>
        <v>1.8280000000006069E-2</v>
      </c>
      <c r="H141">
        <f t="shared" si="14"/>
        <v>182.80000000006069</v>
      </c>
      <c r="I141">
        <v>10824</v>
      </c>
      <c r="J141">
        <v>-10824</v>
      </c>
      <c r="K141">
        <f t="shared" si="12"/>
        <v>1.8947047198094955</v>
      </c>
      <c r="L141">
        <f t="shared" si="13"/>
        <v>236.68792379822889</v>
      </c>
    </row>
    <row r="142" spans="1:12" x14ac:dyDescent="0.3">
      <c r="A142">
        <v>33</v>
      </c>
      <c r="B142">
        <v>1.5000800000000001</v>
      </c>
      <c r="C142">
        <v>3.0000300000000002</v>
      </c>
      <c r="D142">
        <v>0.81383300000000003</v>
      </c>
      <c r="E142">
        <v>1.90741</v>
      </c>
      <c r="F142">
        <f t="shared" si="10"/>
        <v>1.9069165000000001</v>
      </c>
      <c r="G142">
        <f t="shared" si="11"/>
        <v>1.9739999999996982E-2</v>
      </c>
      <c r="H142">
        <f t="shared" si="14"/>
        <v>197.39999999996982</v>
      </c>
      <c r="I142">
        <v>10824</v>
      </c>
      <c r="J142">
        <v>-10824</v>
      </c>
      <c r="K142">
        <f t="shared" si="12"/>
        <v>1.9075395686677241</v>
      </c>
      <c r="L142">
        <f t="shared" si="13"/>
        <v>249.22746708959664</v>
      </c>
    </row>
    <row r="143" spans="1:12" x14ac:dyDescent="0.3">
      <c r="A143">
        <v>34</v>
      </c>
      <c r="B143">
        <v>1.5000800000000001</v>
      </c>
      <c r="C143">
        <v>3.0000399999999998</v>
      </c>
      <c r="D143">
        <v>0.83797999999999995</v>
      </c>
      <c r="E143">
        <v>1.9194800000000001</v>
      </c>
      <c r="F143">
        <f t="shared" si="10"/>
        <v>1.91899</v>
      </c>
      <c r="G143">
        <f t="shared" si="11"/>
        <v>1.9600000000004059E-2</v>
      </c>
      <c r="H143">
        <f t="shared" si="14"/>
        <v>196.00000000004059</v>
      </c>
      <c r="I143">
        <v>10824</v>
      </c>
      <c r="J143">
        <v>-10824</v>
      </c>
      <c r="K143">
        <f t="shared" si="12"/>
        <v>1.9196047264339877</v>
      </c>
      <c r="L143">
        <f t="shared" si="13"/>
        <v>245.89057359509781</v>
      </c>
    </row>
    <row r="144" spans="1:12" x14ac:dyDescent="0.3">
      <c r="A144">
        <v>35</v>
      </c>
      <c r="B144">
        <v>1.5000800000000001</v>
      </c>
      <c r="C144">
        <v>3.0000300000000002</v>
      </c>
      <c r="D144">
        <v>0.86365199999999998</v>
      </c>
      <c r="E144">
        <v>1.9323300000000001</v>
      </c>
      <c r="F144">
        <f t="shared" si="10"/>
        <v>1.931826</v>
      </c>
      <c r="G144">
        <f t="shared" si="11"/>
        <v>2.0160000000002398E-2</v>
      </c>
      <c r="H144">
        <f t="shared" si="14"/>
        <v>201.60000000002398</v>
      </c>
      <c r="I144">
        <v>10824</v>
      </c>
      <c r="J144">
        <v>-10824</v>
      </c>
      <c r="K144">
        <f t="shared" si="12"/>
        <v>1.9324495712804242</v>
      </c>
      <c r="L144">
        <f t="shared" si="13"/>
        <v>249.42851216964712</v>
      </c>
    </row>
    <row r="145" spans="1:12" x14ac:dyDescent="0.3">
      <c r="A145">
        <v>36</v>
      </c>
      <c r="B145">
        <v>1.5000800000000001</v>
      </c>
      <c r="C145">
        <v>3.0000300000000002</v>
      </c>
      <c r="D145">
        <v>0.88777099999999998</v>
      </c>
      <c r="E145">
        <v>1.9443900000000001</v>
      </c>
      <c r="F145">
        <f t="shared" si="10"/>
        <v>1.9438854999999999</v>
      </c>
      <c r="G145">
        <f t="shared" si="11"/>
        <v>2.0180000000005194E-2</v>
      </c>
      <c r="H145">
        <f t="shared" si="14"/>
        <v>201.80000000005194</v>
      </c>
      <c r="I145">
        <v>10824</v>
      </c>
      <c r="J145">
        <v>-10824</v>
      </c>
      <c r="K145">
        <f t="shared" si="12"/>
        <v>1.9445047330584804</v>
      </c>
      <c r="L145">
        <f t="shared" si="13"/>
        <v>247.69322339217581</v>
      </c>
    </row>
    <row r="146" spans="1:12" x14ac:dyDescent="0.3">
      <c r="A146">
        <v>37</v>
      </c>
      <c r="B146">
        <v>1.5000800000000001</v>
      </c>
      <c r="C146">
        <v>3.0000300000000002</v>
      </c>
      <c r="D146">
        <v>0.91327000000000003</v>
      </c>
      <c r="E146">
        <v>1.9571499999999999</v>
      </c>
      <c r="F146">
        <f t="shared" si="10"/>
        <v>1.9566349999999999</v>
      </c>
      <c r="G146">
        <f t="shared" si="11"/>
        <v>2.0600000000001728E-2</v>
      </c>
      <c r="H146">
        <f t="shared" si="14"/>
        <v>206.00000000001728</v>
      </c>
      <c r="I146">
        <v>10824</v>
      </c>
      <c r="J146">
        <v>-10824</v>
      </c>
      <c r="K146">
        <f t="shared" si="12"/>
        <v>1.9572596140110503</v>
      </c>
      <c r="L146">
        <f t="shared" si="13"/>
        <v>249.84560442016246</v>
      </c>
    </row>
    <row r="147" spans="1:12" x14ac:dyDescent="0.3">
      <c r="A147">
        <v>38</v>
      </c>
      <c r="B147">
        <v>1.5000800000000001</v>
      </c>
      <c r="C147">
        <v>3.0000300000000002</v>
      </c>
      <c r="D147">
        <v>0.938971</v>
      </c>
      <c r="E147">
        <v>1.9700299999999999</v>
      </c>
      <c r="F147">
        <f t="shared" si="10"/>
        <v>1.9694855</v>
      </c>
      <c r="G147">
        <f t="shared" si="11"/>
        <v>2.1779999999997912E-2</v>
      </c>
      <c r="H147">
        <f t="shared" si="14"/>
        <v>217.79999999997912</v>
      </c>
      <c r="I147">
        <v>10824</v>
      </c>
      <c r="J147">
        <v>-10824</v>
      </c>
      <c r="K147">
        <f t="shared" si="12"/>
        <v>1.9701344468221087</v>
      </c>
      <c r="L147">
        <f t="shared" si="13"/>
        <v>259.57872884347921</v>
      </c>
    </row>
    <row r="148" spans="1:12" x14ac:dyDescent="0.3">
      <c r="A148">
        <v>39</v>
      </c>
      <c r="B148">
        <v>1.5000800000000001</v>
      </c>
      <c r="C148">
        <v>3.0000300000000002</v>
      </c>
      <c r="D148">
        <v>0.96305700000000005</v>
      </c>
      <c r="E148">
        <v>1.9820800000000001</v>
      </c>
      <c r="F148">
        <f t="shared" si="10"/>
        <v>1.9815285</v>
      </c>
      <c r="G148">
        <f t="shared" si="11"/>
        <v>2.2060000000001523E-2</v>
      </c>
      <c r="H148">
        <f t="shared" si="14"/>
        <v>220.60000000001523</v>
      </c>
      <c r="I148">
        <v>10824</v>
      </c>
      <c r="J148">
        <v>-10824</v>
      </c>
      <c r="K148">
        <f t="shared" si="12"/>
        <v>1.9821796126119577</v>
      </c>
      <c r="L148">
        <f t="shared" si="13"/>
        <v>260.44504478308642</v>
      </c>
    </row>
    <row r="149" spans="1:12" x14ac:dyDescent="0.3">
      <c r="A149">
        <v>40</v>
      </c>
      <c r="B149">
        <v>1.5000800000000001</v>
      </c>
      <c r="C149">
        <v>3.0000300000000002</v>
      </c>
      <c r="D149">
        <v>0.98877099999999996</v>
      </c>
      <c r="E149">
        <v>1.9949399999999999</v>
      </c>
      <c r="F149">
        <f t="shared" si="10"/>
        <v>1.9943854999999999</v>
      </c>
      <c r="G149">
        <f t="shared" si="11"/>
        <v>2.2180000000000533E-2</v>
      </c>
      <c r="H149">
        <f t="shared" si="14"/>
        <v>221.80000000000533</v>
      </c>
      <c r="I149">
        <v>10824</v>
      </c>
      <c r="J149">
        <v>-10824</v>
      </c>
      <c r="K149">
        <f t="shared" si="12"/>
        <v>1.9950344534466014</v>
      </c>
      <c r="L149">
        <f t="shared" si="13"/>
        <v>259.5813786405721</v>
      </c>
    </row>
    <row r="150" spans="1:12" x14ac:dyDescent="0.3">
      <c r="A150">
        <v>41</v>
      </c>
      <c r="B150">
        <v>1.5000800000000001</v>
      </c>
      <c r="C150">
        <v>3.0000300000000002</v>
      </c>
      <c r="D150">
        <v>1.0127900000000001</v>
      </c>
      <c r="E150">
        <v>2.0069599999999999</v>
      </c>
      <c r="F150">
        <f t="shared" si="10"/>
        <v>2.0063949999999999</v>
      </c>
      <c r="G150">
        <f t="shared" si="11"/>
        <v>2.2599999999997067E-2</v>
      </c>
      <c r="H150">
        <f t="shared" si="14"/>
        <v>225.99999999997067</v>
      </c>
      <c r="I150">
        <v>10824</v>
      </c>
      <c r="J150">
        <v>-10824</v>
      </c>
      <c r="K150">
        <f t="shared" si="12"/>
        <v>2.007049631271828</v>
      </c>
      <c r="L150">
        <f t="shared" si="13"/>
        <v>261.85250873123067</v>
      </c>
    </row>
    <row r="151" spans="1:12" x14ac:dyDescent="0.3">
      <c r="A151">
        <v>42</v>
      </c>
      <c r="B151">
        <v>1.5000899999999999</v>
      </c>
      <c r="C151">
        <v>3.0000300000000002</v>
      </c>
      <c r="D151">
        <v>1.0384800000000001</v>
      </c>
      <c r="E151">
        <v>2.0198200000000002</v>
      </c>
      <c r="F151">
        <f t="shared" si="10"/>
        <v>2.0192399999999999</v>
      </c>
      <c r="G151">
        <f t="shared" si="11"/>
        <v>2.3200000000009879E-2</v>
      </c>
      <c r="H151">
        <f t="shared" si="14"/>
        <v>232.00000000009879</v>
      </c>
      <c r="I151">
        <v>10824</v>
      </c>
      <c r="J151">
        <v>-10824</v>
      </c>
      <c r="K151">
        <f t="shared" si="12"/>
        <v>2.0199044721064716</v>
      </c>
      <c r="L151">
        <f t="shared" si="13"/>
        <v>265.78884258867674</v>
      </c>
    </row>
    <row r="152" spans="1:12" x14ac:dyDescent="0.3">
      <c r="A152">
        <v>43</v>
      </c>
      <c r="B152">
        <v>1.5000800000000001</v>
      </c>
      <c r="C152">
        <v>3.0000300000000002</v>
      </c>
      <c r="D152">
        <v>1.0625599999999999</v>
      </c>
      <c r="E152">
        <v>2.0318700000000001</v>
      </c>
      <c r="F152">
        <f t="shared" si="10"/>
        <v>2.0312799999999998</v>
      </c>
      <c r="G152">
        <f t="shared" si="11"/>
        <v>2.36000000000125E-2</v>
      </c>
      <c r="H152">
        <f t="shared" si="14"/>
        <v>236.000000000125</v>
      </c>
      <c r="I152">
        <v>10824</v>
      </c>
      <c r="J152">
        <v>-10824</v>
      </c>
      <c r="K152">
        <f t="shared" si="12"/>
        <v>2.0319496378963207</v>
      </c>
      <c r="L152">
        <f t="shared" si="13"/>
        <v>267.85515852836284</v>
      </c>
    </row>
    <row r="153" spans="1:12" x14ac:dyDescent="0.3">
      <c r="A153">
        <v>44</v>
      </c>
      <c r="B153">
        <v>1.5000800000000001</v>
      </c>
      <c r="C153">
        <v>3.0000300000000002</v>
      </c>
      <c r="D153">
        <v>1.0883</v>
      </c>
      <c r="E153">
        <v>2.0447600000000001</v>
      </c>
      <c r="F153">
        <f t="shared" si="10"/>
        <v>2.0441500000000001</v>
      </c>
      <c r="G153">
        <f t="shared" si="11"/>
        <v>2.4399999999999977E-2</v>
      </c>
      <c r="H153">
        <f t="shared" si="14"/>
        <v>243.99999999999977</v>
      </c>
      <c r="I153">
        <v>10824</v>
      </c>
      <c r="J153">
        <v>-10824</v>
      </c>
      <c r="K153">
        <f t="shared" si="12"/>
        <v>2.0448344666955864</v>
      </c>
      <c r="L153">
        <f t="shared" si="13"/>
        <v>273.78667823452218</v>
      </c>
    </row>
    <row r="154" spans="1:12" x14ac:dyDescent="0.3">
      <c r="A154">
        <v>45</v>
      </c>
      <c r="B154">
        <v>1.5000899999999999</v>
      </c>
      <c r="C154">
        <v>3.0000399999999998</v>
      </c>
      <c r="D154">
        <v>1.1122399999999999</v>
      </c>
      <c r="E154">
        <v>2.05674</v>
      </c>
      <c r="F154">
        <f t="shared" si="10"/>
        <v>2.0561199999999999</v>
      </c>
      <c r="G154">
        <f t="shared" si="11"/>
        <v>2.4800000000002598E-2</v>
      </c>
      <c r="H154">
        <f t="shared" si="14"/>
        <v>248.00000000002598</v>
      </c>
      <c r="I154">
        <v>10824</v>
      </c>
      <c r="J154">
        <v>-10824</v>
      </c>
      <c r="K154">
        <f t="shared" si="12"/>
        <v>2.0568096605679838</v>
      </c>
      <c r="L154">
        <f t="shared" si="13"/>
        <v>275.86422719352299</v>
      </c>
    </row>
    <row r="155" spans="1:12" x14ac:dyDescent="0.3">
      <c r="A155">
        <v>46</v>
      </c>
      <c r="B155">
        <v>1.5000899999999999</v>
      </c>
      <c r="C155">
        <v>3.0000399999999998</v>
      </c>
      <c r="D155">
        <v>1.1379699999999999</v>
      </c>
      <c r="E155">
        <v>2.0695999999999999</v>
      </c>
      <c r="F155">
        <f t="shared" si="10"/>
        <v>2.0689850000000001</v>
      </c>
      <c r="G155">
        <f t="shared" si="11"/>
        <v>2.4599999999992406E-2</v>
      </c>
      <c r="H155">
        <f t="shared" si="14"/>
        <v>245.99999999992406</v>
      </c>
      <c r="I155">
        <v>10824</v>
      </c>
      <c r="J155">
        <v>-10824</v>
      </c>
      <c r="K155">
        <f t="shared" si="12"/>
        <v>2.0696645014026274</v>
      </c>
      <c r="L155">
        <f t="shared" si="13"/>
        <v>271.80056105091666</v>
      </c>
    </row>
    <row r="156" spans="1:12" x14ac:dyDescent="0.3">
      <c r="A156">
        <v>47</v>
      </c>
      <c r="B156">
        <v>1.5000800000000001</v>
      </c>
      <c r="C156">
        <v>3.0000300000000002</v>
      </c>
      <c r="D156">
        <v>1.16204</v>
      </c>
      <c r="E156">
        <v>2.0816300000000001</v>
      </c>
      <c r="F156">
        <f t="shared" si="10"/>
        <v>2.0810200000000001</v>
      </c>
      <c r="G156">
        <f t="shared" si="11"/>
        <v>2.4399999999999977E-2</v>
      </c>
      <c r="H156">
        <f t="shared" si="14"/>
        <v>243.99999999999977</v>
      </c>
      <c r="I156">
        <v>10824</v>
      </c>
      <c r="J156">
        <v>-10824</v>
      </c>
      <c r="K156">
        <f t="shared" si="12"/>
        <v>2.0816896752160616</v>
      </c>
      <c r="L156">
        <f t="shared" si="13"/>
        <v>267.87008642461529</v>
      </c>
    </row>
    <row r="157" spans="1:12" x14ac:dyDescent="0.3">
      <c r="A157">
        <v>48</v>
      </c>
      <c r="B157">
        <v>1.5000800000000001</v>
      </c>
      <c r="C157">
        <v>3.0000300000000002</v>
      </c>
      <c r="D157">
        <v>1.1877200000000001</v>
      </c>
      <c r="E157">
        <v>2.0945</v>
      </c>
      <c r="F157">
        <f t="shared" si="10"/>
        <v>2.0938600000000003</v>
      </c>
      <c r="G157">
        <f t="shared" si="11"/>
        <v>2.5599999999990072E-2</v>
      </c>
      <c r="H157">
        <f t="shared" si="14"/>
        <v>255.99999999990072</v>
      </c>
      <c r="I157">
        <v>10824</v>
      </c>
      <c r="J157">
        <v>-10824</v>
      </c>
      <c r="K157">
        <f t="shared" si="12"/>
        <v>2.0945545120389126</v>
      </c>
      <c r="L157">
        <f t="shared" si="13"/>
        <v>277.80481556494152</v>
      </c>
    </row>
    <row r="158" spans="1:12" x14ac:dyDescent="0.3">
      <c r="A158">
        <v>49</v>
      </c>
      <c r="B158">
        <v>1.5000899999999999</v>
      </c>
      <c r="C158">
        <v>3.0000300000000002</v>
      </c>
      <c r="D158">
        <v>1.2118100000000001</v>
      </c>
      <c r="E158">
        <v>2.1065399999999999</v>
      </c>
      <c r="F158">
        <f t="shared" si="10"/>
        <v>2.1059049999999999</v>
      </c>
      <c r="G158">
        <f t="shared" si="11"/>
        <v>2.5399999999997647E-2</v>
      </c>
      <c r="H158">
        <f t="shared" si="14"/>
        <v>253.99999999997647</v>
      </c>
      <c r="I158">
        <v>10824</v>
      </c>
      <c r="J158">
        <v>-10824</v>
      </c>
      <c r="K158">
        <f t="shared" si="12"/>
        <v>2.1065896818405538</v>
      </c>
      <c r="L158">
        <f t="shared" si="13"/>
        <v>273.87273622156982</v>
      </c>
    </row>
    <row r="159" spans="1:12" x14ac:dyDescent="0.3">
      <c r="A159">
        <v>50</v>
      </c>
      <c r="B159">
        <v>1.5000899999999999</v>
      </c>
      <c r="C159">
        <v>3.0000300000000002</v>
      </c>
      <c r="D159">
        <v>1.2374499999999999</v>
      </c>
      <c r="E159">
        <v>2.11938</v>
      </c>
      <c r="F159">
        <f t="shared" si="10"/>
        <v>2.118725</v>
      </c>
      <c r="G159">
        <f t="shared" si="11"/>
        <v>2.6200000000002888E-2</v>
      </c>
      <c r="H159">
        <f t="shared" si="14"/>
        <v>262.00000000002888</v>
      </c>
      <c r="I159">
        <v>10824</v>
      </c>
      <c r="J159">
        <v>-10824</v>
      </c>
      <c r="K159">
        <f t="shared" si="12"/>
        <v>2.1194245306987831</v>
      </c>
      <c r="L159">
        <f t="shared" si="13"/>
        <v>279.81227951325849</v>
      </c>
    </row>
    <row r="160" spans="1:12" x14ac:dyDescent="0.3">
      <c r="A160">
        <v>51</v>
      </c>
      <c r="B160">
        <v>1.5000800000000001</v>
      </c>
      <c r="C160">
        <v>3.0000300000000002</v>
      </c>
      <c r="D160">
        <v>1.26159</v>
      </c>
      <c r="E160">
        <v>2.1314500000000001</v>
      </c>
      <c r="F160">
        <f t="shared" si="10"/>
        <v>2.130795</v>
      </c>
      <c r="G160">
        <f t="shared" si="11"/>
        <v>2.6200000000002888E-2</v>
      </c>
      <c r="H160">
        <f t="shared" si="14"/>
        <v>262.00000000002888</v>
      </c>
      <c r="I160">
        <v>10824</v>
      </c>
      <c r="J160">
        <v>-10824</v>
      </c>
      <c r="K160">
        <f t="shared" si="12"/>
        <v>2.1314896884650465</v>
      </c>
      <c r="L160">
        <f t="shared" si="13"/>
        <v>277.87538601860007</v>
      </c>
    </row>
    <row r="161" spans="1:12" x14ac:dyDescent="0.3">
      <c r="A161">
        <v>52</v>
      </c>
      <c r="B161">
        <v>1.5000899999999999</v>
      </c>
      <c r="C161">
        <v>3.0000300000000002</v>
      </c>
      <c r="D161">
        <v>1.2872600000000001</v>
      </c>
      <c r="E161">
        <v>2.1442999999999999</v>
      </c>
      <c r="F161">
        <f t="shared" si="10"/>
        <v>2.1436299999999999</v>
      </c>
      <c r="G161">
        <f t="shared" si="11"/>
        <v>2.6799999999997937E-2</v>
      </c>
      <c r="H161">
        <f t="shared" si="14"/>
        <v>267.99999999997937</v>
      </c>
      <c r="I161">
        <v>10824</v>
      </c>
      <c r="J161">
        <v>-10824</v>
      </c>
      <c r="K161">
        <f t="shared" si="12"/>
        <v>2.1443345333114827</v>
      </c>
      <c r="L161">
        <f t="shared" si="13"/>
        <v>281.81332459311648</v>
      </c>
    </row>
    <row r="162" spans="1:12" x14ac:dyDescent="0.3">
      <c r="A162">
        <v>53</v>
      </c>
      <c r="B162">
        <v>1.5000899999999999</v>
      </c>
      <c r="C162">
        <v>3.0000399999999998</v>
      </c>
      <c r="D162">
        <v>1.3113999999999999</v>
      </c>
      <c r="E162">
        <v>2.15638</v>
      </c>
      <c r="F162">
        <f t="shared" si="10"/>
        <v>2.1556999999999999</v>
      </c>
      <c r="G162">
        <f t="shared" si="11"/>
        <v>2.7200000000000557E-2</v>
      </c>
      <c r="H162">
        <f t="shared" si="14"/>
        <v>272.00000000000557</v>
      </c>
      <c r="I162">
        <v>10824</v>
      </c>
      <c r="J162">
        <v>-10824</v>
      </c>
      <c r="K162">
        <f t="shared" si="12"/>
        <v>2.1564096870659535</v>
      </c>
      <c r="L162">
        <f t="shared" si="13"/>
        <v>283.87482638141392</v>
      </c>
    </row>
    <row r="163" spans="1:12" x14ac:dyDescent="0.3">
      <c r="A163">
        <v>54</v>
      </c>
      <c r="B163">
        <v>1.5000899999999999</v>
      </c>
      <c r="C163">
        <v>3.0000399999999998</v>
      </c>
      <c r="D163">
        <v>1.3369200000000001</v>
      </c>
      <c r="E163">
        <v>2.1691500000000001</v>
      </c>
      <c r="F163">
        <f t="shared" si="10"/>
        <v>2.1684600000000001</v>
      </c>
      <c r="G163">
        <f t="shared" si="11"/>
        <v>2.7600000000003174E-2</v>
      </c>
      <c r="H163">
        <f t="shared" si="14"/>
        <v>276.00000000003172</v>
      </c>
      <c r="I163">
        <v>10824</v>
      </c>
      <c r="J163">
        <v>-10824</v>
      </c>
      <c r="K163">
        <f t="shared" si="12"/>
        <v>2.1691745640067315</v>
      </c>
      <c r="L163">
        <f t="shared" si="13"/>
        <v>285.82560269256874</v>
      </c>
    </row>
    <row r="164" spans="1:12" x14ac:dyDescent="0.3">
      <c r="A164">
        <v>55</v>
      </c>
      <c r="B164">
        <v>1.5000800000000001</v>
      </c>
      <c r="C164">
        <v>3.0000300000000002</v>
      </c>
      <c r="D164">
        <v>1.36104</v>
      </c>
      <c r="E164">
        <v>2.1812200000000002</v>
      </c>
      <c r="F164">
        <f t="shared" si="10"/>
        <v>2.18052</v>
      </c>
      <c r="G164">
        <f t="shared" si="11"/>
        <v>2.8000000000005798E-2</v>
      </c>
      <c r="H164">
        <f t="shared" si="14"/>
        <v>280.00000000005798</v>
      </c>
      <c r="I164">
        <v>10824</v>
      </c>
      <c r="J164">
        <v>-10824</v>
      </c>
      <c r="K164">
        <f t="shared" si="12"/>
        <v>2.1812397217729949</v>
      </c>
      <c r="L164">
        <f t="shared" si="13"/>
        <v>287.88870919793652</v>
      </c>
    </row>
    <row r="165" spans="1:12" x14ac:dyDescent="0.3">
      <c r="A165">
        <v>56</v>
      </c>
      <c r="B165">
        <v>1.5000899999999999</v>
      </c>
      <c r="C165">
        <v>3.0000399999999998</v>
      </c>
      <c r="D165">
        <v>1.3867100000000001</v>
      </c>
      <c r="E165">
        <v>2.19407</v>
      </c>
      <c r="F165">
        <f t="shared" si="10"/>
        <v>2.1933549999999999</v>
      </c>
      <c r="G165">
        <f t="shared" si="11"/>
        <v>2.8600000000000847E-2</v>
      </c>
      <c r="H165">
        <f t="shared" si="14"/>
        <v>286.00000000000847</v>
      </c>
      <c r="I165">
        <v>10824</v>
      </c>
      <c r="J165">
        <v>-10824</v>
      </c>
      <c r="K165">
        <f t="shared" si="12"/>
        <v>2.1940845666194311</v>
      </c>
      <c r="L165">
        <f t="shared" si="13"/>
        <v>291.82664777245293</v>
      </c>
    </row>
    <row r="166" spans="1:12" x14ac:dyDescent="0.3">
      <c r="A166">
        <v>57</v>
      </c>
      <c r="B166">
        <v>1.5000899999999999</v>
      </c>
      <c r="C166">
        <v>3.0000399999999998</v>
      </c>
      <c r="D166">
        <v>1.41245</v>
      </c>
      <c r="E166">
        <v>2.2069399999999999</v>
      </c>
      <c r="F166">
        <f t="shared" si="10"/>
        <v>2.2062249999999999</v>
      </c>
      <c r="G166">
        <f t="shared" si="11"/>
        <v>2.8600000000000847E-2</v>
      </c>
      <c r="H166">
        <f t="shared" si="14"/>
        <v>286.00000000000847</v>
      </c>
      <c r="I166">
        <v>10824</v>
      </c>
      <c r="J166">
        <v>-10824</v>
      </c>
      <c r="K166">
        <f t="shared" si="12"/>
        <v>2.2069494034422821</v>
      </c>
      <c r="L166">
        <f t="shared" si="13"/>
        <v>289.76137691287818</v>
      </c>
    </row>
    <row r="167" spans="1:12" x14ac:dyDescent="0.3">
      <c r="A167">
        <v>58</v>
      </c>
      <c r="B167">
        <v>1.5000899999999999</v>
      </c>
      <c r="C167">
        <v>3.0000300000000002</v>
      </c>
      <c r="D167">
        <v>1.4364600000000001</v>
      </c>
      <c r="E167">
        <v>2.21896</v>
      </c>
      <c r="F167">
        <f t="shared" si="10"/>
        <v>2.2182300000000001</v>
      </c>
      <c r="G167">
        <f t="shared" si="11"/>
        <v>2.9199999999995896E-2</v>
      </c>
      <c r="H167">
        <f t="shared" si="14"/>
        <v>291.99999999995896</v>
      </c>
      <c r="I167">
        <v>10824</v>
      </c>
      <c r="J167">
        <v>-10824</v>
      </c>
      <c r="K167">
        <f t="shared" si="12"/>
        <v>2.218964581267509</v>
      </c>
      <c r="L167">
        <f t="shared" si="13"/>
        <v>293.83250700352193</v>
      </c>
    </row>
    <row r="168" spans="1:12" x14ac:dyDescent="0.3">
      <c r="A168">
        <v>59</v>
      </c>
      <c r="B168">
        <v>1.5000899999999999</v>
      </c>
      <c r="C168">
        <v>3.0000300000000002</v>
      </c>
      <c r="D168">
        <v>1.46221</v>
      </c>
      <c r="E168">
        <v>2.23184</v>
      </c>
      <c r="F168">
        <f t="shared" si="10"/>
        <v>2.2311049999999999</v>
      </c>
      <c r="G168">
        <f t="shared" si="11"/>
        <v>2.9400000000006088E-2</v>
      </c>
      <c r="H168">
        <f t="shared" si="14"/>
        <v>294.00000000006088</v>
      </c>
      <c r="I168">
        <v>10824</v>
      </c>
      <c r="J168">
        <v>-10824</v>
      </c>
      <c r="K168">
        <f t="shared" si="12"/>
        <v>2.2318394140785673</v>
      </c>
      <c r="L168">
        <f t="shared" si="13"/>
        <v>293.76563142697876</v>
      </c>
    </row>
    <row r="169" spans="1:12" x14ac:dyDescent="0.3">
      <c r="A169">
        <v>60</v>
      </c>
      <c r="B169">
        <v>1.5000800000000001</v>
      </c>
      <c r="C169">
        <v>3.0000399999999998</v>
      </c>
      <c r="D169">
        <v>1.48628</v>
      </c>
      <c r="E169">
        <v>2.2438899999999999</v>
      </c>
      <c r="F169">
        <f t="shared" si="10"/>
        <v>2.2431399999999999</v>
      </c>
      <c r="G169">
        <f t="shared" si="11"/>
        <v>3.0000000000001137E-2</v>
      </c>
      <c r="H169">
        <f t="shared" si="14"/>
        <v>300.00000000001137</v>
      </c>
      <c r="I169">
        <v>10824</v>
      </c>
      <c r="J169">
        <v>-10824</v>
      </c>
      <c r="K169">
        <f t="shared" si="12"/>
        <v>2.2438845798684159</v>
      </c>
      <c r="L169">
        <f t="shared" si="13"/>
        <v>297.8319473664115</v>
      </c>
    </row>
    <row r="170" spans="1:12" x14ac:dyDescent="0.3">
      <c r="A170">
        <v>61</v>
      </c>
      <c r="B170">
        <v>1.5000899999999999</v>
      </c>
      <c r="C170">
        <v>3.0000399999999998</v>
      </c>
      <c r="D170">
        <v>1.5119899999999999</v>
      </c>
      <c r="E170">
        <v>2.2567499999999998</v>
      </c>
      <c r="F170">
        <f t="shared" si="10"/>
        <v>2.255995</v>
      </c>
      <c r="G170">
        <f t="shared" si="11"/>
        <v>3.0199999999993569E-2</v>
      </c>
      <c r="H170">
        <f t="shared" si="14"/>
        <v>301.99999999993571</v>
      </c>
      <c r="I170">
        <v>10824</v>
      </c>
      <c r="J170">
        <v>-10824</v>
      </c>
      <c r="K170">
        <f t="shared" si="12"/>
        <v>2.2567394207030596</v>
      </c>
      <c r="L170">
        <f t="shared" si="13"/>
        <v>297.76828122383137</v>
      </c>
    </row>
    <row r="171" spans="1:12" x14ac:dyDescent="0.3">
      <c r="A171">
        <v>62</v>
      </c>
      <c r="B171">
        <v>1.5000899999999999</v>
      </c>
      <c r="C171">
        <v>3.0000300000000002</v>
      </c>
      <c r="D171">
        <v>1.5361499999999999</v>
      </c>
      <c r="E171">
        <v>2.26885</v>
      </c>
      <c r="F171">
        <f t="shared" si="10"/>
        <v>2.2680750000000001</v>
      </c>
      <c r="G171">
        <f t="shared" si="11"/>
        <v>3.0999999999998806E-2</v>
      </c>
      <c r="H171">
        <f t="shared" si="14"/>
        <v>309.99999999998806</v>
      </c>
      <c r="I171">
        <v>10824</v>
      </c>
      <c r="J171">
        <v>-10824</v>
      </c>
      <c r="K171">
        <f t="shared" si="12"/>
        <v>2.2688345664339451</v>
      </c>
      <c r="L171">
        <f t="shared" si="13"/>
        <v>303.82657357801435</v>
      </c>
    </row>
    <row r="172" spans="1:12" x14ac:dyDescent="0.3">
      <c r="A172">
        <v>63</v>
      </c>
      <c r="B172">
        <v>1.5000899999999999</v>
      </c>
      <c r="C172">
        <v>3.0000300000000002</v>
      </c>
      <c r="D172">
        <v>1.56186</v>
      </c>
      <c r="E172">
        <v>2.2817099999999999</v>
      </c>
      <c r="F172">
        <f t="shared" si="10"/>
        <v>2.2809300000000001</v>
      </c>
      <c r="G172">
        <f t="shared" si="11"/>
        <v>3.1199999999991235E-2</v>
      </c>
      <c r="H172">
        <f t="shared" si="14"/>
        <v>311.99999999991235</v>
      </c>
      <c r="I172">
        <v>10824</v>
      </c>
      <c r="J172">
        <v>-10824</v>
      </c>
      <c r="K172">
        <f t="shared" si="12"/>
        <v>2.2816894072685887</v>
      </c>
      <c r="L172">
        <f t="shared" si="13"/>
        <v>303.76290743543422</v>
      </c>
    </row>
    <row r="173" spans="1:12" x14ac:dyDescent="0.3">
      <c r="A173">
        <v>64</v>
      </c>
      <c r="B173">
        <v>1.5000899999999999</v>
      </c>
      <c r="C173">
        <v>3.0000399999999998</v>
      </c>
      <c r="D173">
        <v>1.58596</v>
      </c>
      <c r="E173">
        <v>2.2937699999999999</v>
      </c>
      <c r="F173">
        <f t="shared" si="10"/>
        <v>2.29298</v>
      </c>
      <c r="G173">
        <f t="shared" si="11"/>
        <v>3.1599999999993855E-2</v>
      </c>
      <c r="H173">
        <f t="shared" si="14"/>
        <v>315.99999999993855</v>
      </c>
      <c r="I173">
        <v>10824</v>
      </c>
      <c r="J173">
        <v>-10824</v>
      </c>
      <c r="K173">
        <f t="shared" si="12"/>
        <v>2.2937445690466447</v>
      </c>
      <c r="L173">
        <f t="shared" si="13"/>
        <v>305.82761865787234</v>
      </c>
    </row>
    <row r="174" spans="1:12" x14ac:dyDescent="0.3">
      <c r="A174">
        <v>65</v>
      </c>
      <c r="B174">
        <v>1.5000899999999999</v>
      </c>
      <c r="C174">
        <v>3.0000300000000002</v>
      </c>
      <c r="D174">
        <v>1.61165</v>
      </c>
      <c r="E174">
        <v>2.3066300000000002</v>
      </c>
      <c r="F174">
        <f t="shared" si="10"/>
        <v>2.305825</v>
      </c>
      <c r="G174">
        <f t="shared" si="11"/>
        <v>3.2200000000006668E-2</v>
      </c>
      <c r="H174">
        <f t="shared" si="14"/>
        <v>322.00000000006668</v>
      </c>
      <c r="I174">
        <v>10824</v>
      </c>
      <c r="J174">
        <v>-10824</v>
      </c>
      <c r="K174">
        <f t="shared" si="12"/>
        <v>2.3065994098812888</v>
      </c>
      <c r="L174">
        <f t="shared" si="13"/>
        <v>309.76395251549604</v>
      </c>
    </row>
    <row r="175" spans="1:12" x14ac:dyDescent="0.3">
      <c r="A175">
        <v>66</v>
      </c>
      <c r="B175">
        <v>1.5000899999999999</v>
      </c>
      <c r="C175">
        <v>3.0000399999999998</v>
      </c>
      <c r="D175">
        <v>1.63561</v>
      </c>
      <c r="E175">
        <v>2.3186</v>
      </c>
      <c r="F175">
        <f t="shared" si="10"/>
        <v>2.3178049999999999</v>
      </c>
      <c r="G175">
        <f t="shared" si="11"/>
        <v>3.1800000000004047E-2</v>
      </c>
      <c r="H175">
        <f t="shared" si="14"/>
        <v>318.00000000004047</v>
      </c>
      <c r="I175">
        <v>10824</v>
      </c>
      <c r="J175">
        <v>-10824</v>
      </c>
      <c r="K175">
        <f t="shared" si="12"/>
        <v>2.3185646077654787</v>
      </c>
      <c r="L175">
        <f t="shared" si="13"/>
        <v>303.84310619151478</v>
      </c>
    </row>
    <row r="176" spans="1:12" x14ac:dyDescent="0.3">
      <c r="A176">
        <v>67</v>
      </c>
      <c r="B176">
        <v>1.5000899999999999</v>
      </c>
      <c r="C176">
        <v>3.0000499999999999</v>
      </c>
      <c r="D176">
        <v>1.6613199999999999</v>
      </c>
      <c r="E176">
        <v>2.33148</v>
      </c>
      <c r="F176">
        <f t="shared" si="10"/>
        <v>2.33066</v>
      </c>
      <c r="G176">
        <f t="shared" si="11"/>
        <v>3.2800000000001717E-2</v>
      </c>
      <c r="H176">
        <f t="shared" si="14"/>
        <v>328.00000000001717</v>
      </c>
      <c r="I176">
        <v>10824</v>
      </c>
      <c r="J176">
        <v>-10824</v>
      </c>
      <c r="K176">
        <f t="shared" si="12"/>
        <v>2.3314394405765371</v>
      </c>
      <c r="L176">
        <f t="shared" si="13"/>
        <v>311.77623061484638</v>
      </c>
    </row>
    <row r="177" spans="1:12" x14ac:dyDescent="0.3">
      <c r="A177">
        <v>68</v>
      </c>
      <c r="B177">
        <v>1.5000899999999999</v>
      </c>
      <c r="C177">
        <v>3.0000300000000002</v>
      </c>
      <c r="D177">
        <v>1.6854100000000001</v>
      </c>
      <c r="E177">
        <v>2.3435299999999999</v>
      </c>
      <c r="F177">
        <f t="shared" si="10"/>
        <v>2.342705</v>
      </c>
      <c r="G177">
        <f t="shared" si="11"/>
        <v>3.2999999999994145E-2</v>
      </c>
      <c r="H177">
        <f t="shared" si="14"/>
        <v>329.99999999994145</v>
      </c>
      <c r="I177">
        <v>10824</v>
      </c>
      <c r="J177">
        <v>-10824</v>
      </c>
      <c r="K177">
        <f t="shared" si="12"/>
        <v>2.3434846063663857</v>
      </c>
      <c r="L177">
        <f t="shared" si="13"/>
        <v>311.84254655425292</v>
      </c>
    </row>
    <row r="178" spans="1:12" x14ac:dyDescent="0.3">
      <c r="A178">
        <v>69</v>
      </c>
      <c r="B178">
        <v>1.5000899999999999</v>
      </c>
      <c r="C178">
        <v>3.0000300000000002</v>
      </c>
      <c r="D178">
        <v>1.7111400000000001</v>
      </c>
      <c r="E178">
        <v>2.3563999999999998</v>
      </c>
      <c r="F178">
        <f t="shared" si="10"/>
        <v>2.3555700000000002</v>
      </c>
      <c r="G178">
        <f t="shared" si="11"/>
        <v>3.3199999999986574E-2</v>
      </c>
      <c r="H178">
        <f t="shared" si="14"/>
        <v>331.99999999986574</v>
      </c>
      <c r="I178">
        <v>10824</v>
      </c>
      <c r="J178">
        <v>-10824</v>
      </c>
      <c r="K178">
        <f t="shared" si="12"/>
        <v>2.3563494431892367</v>
      </c>
      <c r="L178">
        <f t="shared" si="13"/>
        <v>311.77727569460245</v>
      </c>
    </row>
    <row r="179" spans="1:12" x14ac:dyDescent="0.3">
      <c r="A179">
        <v>70</v>
      </c>
      <c r="B179">
        <v>1.5000899999999999</v>
      </c>
      <c r="C179">
        <v>3.0000300000000002</v>
      </c>
      <c r="D179">
        <v>1.7350699999999999</v>
      </c>
      <c r="E179">
        <v>2.3683700000000001</v>
      </c>
      <c r="F179">
        <f t="shared" si="10"/>
        <v>2.3675350000000002</v>
      </c>
      <c r="G179">
        <f t="shared" si="11"/>
        <v>3.3399999999996766E-2</v>
      </c>
      <c r="H179">
        <f t="shared" si="14"/>
        <v>333.99999999996766</v>
      </c>
      <c r="I179">
        <v>10824</v>
      </c>
      <c r="J179">
        <v>-10824</v>
      </c>
      <c r="K179">
        <f t="shared" si="12"/>
        <v>2.368314641073427</v>
      </c>
      <c r="L179">
        <f t="shared" si="13"/>
        <v>311.85642937074931</v>
      </c>
    </row>
    <row r="180" spans="1:12" x14ac:dyDescent="0.3">
      <c r="A180">
        <v>71</v>
      </c>
      <c r="B180">
        <v>1.5000899999999999</v>
      </c>
      <c r="C180">
        <v>3.0000399999999998</v>
      </c>
      <c r="D180">
        <v>1.7607900000000001</v>
      </c>
      <c r="E180">
        <v>2.38124</v>
      </c>
      <c r="F180">
        <f t="shared" si="10"/>
        <v>2.380395</v>
      </c>
      <c r="G180">
        <f t="shared" si="11"/>
        <v>3.3799999999999386E-2</v>
      </c>
      <c r="H180">
        <f t="shared" si="14"/>
        <v>337.99999999999386</v>
      </c>
      <c r="I180">
        <v>10824</v>
      </c>
      <c r="J180">
        <v>-10824</v>
      </c>
      <c r="K180">
        <f t="shared" si="12"/>
        <v>2.381179477896278</v>
      </c>
      <c r="L180">
        <f t="shared" si="13"/>
        <v>313.79115851120076</v>
      </c>
    </row>
    <row r="181" spans="1:12" x14ac:dyDescent="0.3">
      <c r="A181">
        <v>72</v>
      </c>
      <c r="B181">
        <v>1.5000899999999999</v>
      </c>
      <c r="C181">
        <v>3.0000399999999998</v>
      </c>
      <c r="D181">
        <v>1.7848599999999999</v>
      </c>
      <c r="E181">
        <v>2.3932899999999999</v>
      </c>
      <c r="F181">
        <f t="shared" si="10"/>
        <v>2.3924300000000001</v>
      </c>
      <c r="G181">
        <f t="shared" si="11"/>
        <v>3.4399999999994435E-2</v>
      </c>
      <c r="H181">
        <f t="shared" si="14"/>
        <v>343.99999999994435</v>
      </c>
      <c r="I181">
        <v>10824</v>
      </c>
      <c r="J181">
        <v>-10824</v>
      </c>
      <c r="K181">
        <f t="shared" si="12"/>
        <v>2.3932246436861266</v>
      </c>
      <c r="L181">
        <f t="shared" si="13"/>
        <v>317.8574744506335</v>
      </c>
    </row>
    <row r="182" spans="1:12" x14ac:dyDescent="0.3">
      <c r="A182">
        <v>73</v>
      </c>
      <c r="B182">
        <v>1.5001</v>
      </c>
      <c r="C182">
        <v>3.0000499999999999</v>
      </c>
      <c r="D182">
        <v>1.8106</v>
      </c>
      <c r="E182">
        <v>2.4061499999999998</v>
      </c>
      <c r="F182">
        <f t="shared" si="10"/>
        <v>2.4053</v>
      </c>
      <c r="G182">
        <f t="shared" si="11"/>
        <v>3.3999999999991815E-2</v>
      </c>
      <c r="H182">
        <f t="shared" si="14"/>
        <v>339.99999999991815</v>
      </c>
      <c r="I182">
        <v>10824</v>
      </c>
      <c r="J182">
        <v>-10824</v>
      </c>
      <c r="K182">
        <f t="shared" si="12"/>
        <v>2.4060794845207703</v>
      </c>
      <c r="L182">
        <f t="shared" si="13"/>
        <v>311.79380830810288</v>
      </c>
    </row>
    <row r="183" spans="1:12" x14ac:dyDescent="0.3">
      <c r="A183">
        <v>74</v>
      </c>
      <c r="B183">
        <v>1.5000899999999999</v>
      </c>
      <c r="C183">
        <v>3.0000499999999999</v>
      </c>
      <c r="D183">
        <v>1.8346100000000001</v>
      </c>
      <c r="E183">
        <v>2.4181499999999998</v>
      </c>
      <c r="F183">
        <f t="shared" si="10"/>
        <v>2.4173049999999998</v>
      </c>
      <c r="G183">
        <f t="shared" si="11"/>
        <v>3.3799999999999386E-2</v>
      </c>
      <c r="H183">
        <f t="shared" si="14"/>
        <v>337.99999999999386</v>
      </c>
      <c r="I183">
        <v>10824</v>
      </c>
      <c r="J183">
        <v>-10824</v>
      </c>
      <c r="K183">
        <f t="shared" si="12"/>
        <v>2.4180746703695823</v>
      </c>
      <c r="L183">
        <f t="shared" si="13"/>
        <v>307.86814783301253</v>
      </c>
    </row>
    <row r="184" spans="1:12" x14ac:dyDescent="0.3">
      <c r="A184">
        <v>75</v>
      </c>
      <c r="B184">
        <v>1.5000899999999999</v>
      </c>
      <c r="C184">
        <v>3.0000399999999998</v>
      </c>
      <c r="D184">
        <v>1.86032</v>
      </c>
      <c r="E184">
        <v>2.4310399999999999</v>
      </c>
      <c r="F184">
        <f t="shared" si="10"/>
        <v>2.4301599999999999</v>
      </c>
      <c r="G184">
        <f t="shared" si="11"/>
        <v>3.5199999999999676E-2</v>
      </c>
      <c r="H184">
        <f t="shared" si="14"/>
        <v>351.99999999999676</v>
      </c>
      <c r="I184">
        <v>10824</v>
      </c>
      <c r="J184">
        <v>-10824</v>
      </c>
      <c r="K184">
        <f t="shared" si="12"/>
        <v>2.4309594991688481</v>
      </c>
      <c r="L184">
        <f t="shared" si="13"/>
        <v>319.7996675393</v>
      </c>
    </row>
    <row r="185" spans="1:12" x14ac:dyDescent="0.3">
      <c r="A185">
        <v>76</v>
      </c>
      <c r="B185">
        <v>1.5001</v>
      </c>
      <c r="C185">
        <v>3.0000399999999998</v>
      </c>
      <c r="D185">
        <v>1.8859999999999999</v>
      </c>
      <c r="E185">
        <v>2.4439000000000002</v>
      </c>
      <c r="F185">
        <f t="shared" si="10"/>
        <v>2.4430000000000001</v>
      </c>
      <c r="G185">
        <f t="shared" si="11"/>
        <v>3.6000000000004917E-2</v>
      </c>
      <c r="H185">
        <f t="shared" si="14"/>
        <v>360.00000000004917</v>
      </c>
      <c r="I185">
        <v>10824</v>
      </c>
      <c r="J185">
        <v>-10824</v>
      </c>
      <c r="K185">
        <f t="shared" si="12"/>
        <v>2.4438143400034922</v>
      </c>
      <c r="L185">
        <f t="shared" si="13"/>
        <v>325.736001396848</v>
      </c>
    </row>
    <row r="186" spans="1:12" x14ac:dyDescent="0.3">
      <c r="A186">
        <v>77</v>
      </c>
      <c r="B186">
        <v>1.5000899999999999</v>
      </c>
      <c r="C186">
        <v>3.0000499999999999</v>
      </c>
      <c r="D186">
        <v>1.9101399999999999</v>
      </c>
      <c r="E186">
        <v>2.4559600000000001</v>
      </c>
      <c r="F186">
        <f t="shared" si="10"/>
        <v>2.4550700000000001</v>
      </c>
      <c r="G186">
        <f t="shared" si="11"/>
        <v>3.5600000000002296E-2</v>
      </c>
      <c r="H186">
        <f t="shared" si="14"/>
        <v>356.00000000002296</v>
      </c>
      <c r="I186">
        <v>10824</v>
      </c>
      <c r="J186">
        <v>-10824</v>
      </c>
      <c r="K186">
        <f t="shared" si="12"/>
        <v>2.4558695017815482</v>
      </c>
      <c r="L186">
        <f t="shared" si="13"/>
        <v>319.80071261923371</v>
      </c>
    </row>
    <row r="187" spans="1:12" x14ac:dyDescent="0.3">
      <c r="A187">
        <v>78</v>
      </c>
      <c r="B187">
        <v>1.5000899999999999</v>
      </c>
      <c r="C187">
        <v>3.0000399999999998</v>
      </c>
      <c r="D187">
        <v>1.93571</v>
      </c>
      <c r="E187">
        <v>2.4687399999999999</v>
      </c>
      <c r="F187">
        <f t="shared" si="10"/>
        <v>2.4678550000000001</v>
      </c>
      <c r="G187">
        <f t="shared" si="11"/>
        <v>3.5399999999992104E-2</v>
      </c>
      <c r="H187">
        <f t="shared" si="14"/>
        <v>353.99999999992104</v>
      </c>
      <c r="I187">
        <v>10824</v>
      </c>
      <c r="J187">
        <v>-10824</v>
      </c>
      <c r="K187">
        <f t="shared" si="12"/>
        <v>2.4686443747105331</v>
      </c>
      <c r="L187">
        <f t="shared" si="13"/>
        <v>315.74988421319006</v>
      </c>
    </row>
    <row r="188" spans="1:12" x14ac:dyDescent="0.3">
      <c r="A188">
        <v>79</v>
      </c>
      <c r="B188">
        <v>1.5000899999999999</v>
      </c>
      <c r="C188">
        <v>3.0000399999999998</v>
      </c>
      <c r="D188">
        <v>1.95983</v>
      </c>
      <c r="E188">
        <v>2.4807999999999999</v>
      </c>
      <c r="F188">
        <f t="shared" si="10"/>
        <v>2.4799150000000001</v>
      </c>
      <c r="G188">
        <f t="shared" si="11"/>
        <v>3.5399999999992104E-2</v>
      </c>
      <c r="H188">
        <f t="shared" si="14"/>
        <v>353.99999999992104</v>
      </c>
      <c r="I188">
        <v>10824</v>
      </c>
      <c r="J188">
        <v>-10824</v>
      </c>
      <c r="K188">
        <f t="shared" si="12"/>
        <v>2.4806995364885891</v>
      </c>
      <c r="L188">
        <f t="shared" si="13"/>
        <v>313.81459543560197</v>
      </c>
    </row>
    <row r="189" spans="1:12" x14ac:dyDescent="0.3">
      <c r="A189">
        <v>80</v>
      </c>
      <c r="B189">
        <v>1.5001</v>
      </c>
      <c r="C189">
        <v>3.0000399999999998</v>
      </c>
      <c r="D189">
        <v>1.98553</v>
      </c>
      <c r="E189">
        <v>2.4936699999999998</v>
      </c>
      <c r="F189">
        <f t="shared" si="10"/>
        <v>2.4927649999999999</v>
      </c>
      <c r="G189">
        <f t="shared" si="11"/>
        <v>3.6199999999997345E-2</v>
      </c>
      <c r="H189">
        <f t="shared" si="14"/>
        <v>361.99999999997345</v>
      </c>
      <c r="I189">
        <v>10824</v>
      </c>
      <c r="J189">
        <v>-10824</v>
      </c>
      <c r="K189">
        <f t="shared" si="12"/>
        <v>2.4935643733114401</v>
      </c>
      <c r="L189">
        <f t="shared" si="13"/>
        <v>319.74932457607963</v>
      </c>
    </row>
    <row r="190" spans="1:12" x14ac:dyDescent="0.3">
      <c r="A190">
        <v>81</v>
      </c>
      <c r="B190">
        <v>1.5001</v>
      </c>
      <c r="C190">
        <v>3.0000499999999999</v>
      </c>
      <c r="D190">
        <v>2.0096500000000002</v>
      </c>
      <c r="E190">
        <v>2.5057299999999998</v>
      </c>
      <c r="F190">
        <f t="shared" si="10"/>
        <v>2.5048250000000003</v>
      </c>
      <c r="G190">
        <f t="shared" si="11"/>
        <v>3.6199999999979582E-2</v>
      </c>
      <c r="H190">
        <f t="shared" si="14"/>
        <v>361.99999999979582</v>
      </c>
      <c r="I190">
        <v>10824</v>
      </c>
      <c r="J190">
        <v>-10824</v>
      </c>
      <c r="K190">
        <f t="shared" si="12"/>
        <v>2.5056195350894961</v>
      </c>
      <c r="L190">
        <f t="shared" si="13"/>
        <v>317.81403579831391</v>
      </c>
    </row>
    <row r="191" spans="1:12" x14ac:dyDescent="0.3">
      <c r="A191">
        <v>82</v>
      </c>
      <c r="B191">
        <v>1.5001</v>
      </c>
      <c r="C191">
        <v>3.0000399999999998</v>
      </c>
      <c r="D191">
        <v>2.0352899999999998</v>
      </c>
      <c r="E191">
        <v>2.51857</v>
      </c>
      <c r="F191">
        <f t="shared" si="10"/>
        <v>2.5176449999999999</v>
      </c>
      <c r="G191">
        <f t="shared" si="11"/>
        <v>3.7000000000002586E-2</v>
      </c>
      <c r="H191">
        <f t="shared" si="14"/>
        <v>370.00000000002586</v>
      </c>
      <c r="I191">
        <v>10824</v>
      </c>
      <c r="J191">
        <v>-10824</v>
      </c>
      <c r="K191">
        <f t="shared" si="12"/>
        <v>2.5184543839477254</v>
      </c>
      <c r="L191">
        <f t="shared" si="13"/>
        <v>323.75357909018021</v>
      </c>
    </row>
    <row r="192" spans="1:12" x14ac:dyDescent="0.3">
      <c r="A192">
        <v>83</v>
      </c>
      <c r="B192">
        <v>1.5000899999999999</v>
      </c>
      <c r="C192">
        <v>3.0000399999999998</v>
      </c>
      <c r="D192">
        <v>2.0593699999999999</v>
      </c>
      <c r="E192">
        <v>2.5306199999999999</v>
      </c>
      <c r="F192">
        <f t="shared" si="10"/>
        <v>2.5296849999999997</v>
      </c>
      <c r="G192">
        <f t="shared" si="11"/>
        <v>3.7400000000005207E-2</v>
      </c>
      <c r="H192">
        <f t="shared" si="14"/>
        <v>374.00000000005207</v>
      </c>
      <c r="I192">
        <v>10824</v>
      </c>
      <c r="J192">
        <v>-10824</v>
      </c>
      <c r="K192">
        <f t="shared" si="12"/>
        <v>2.530499549737574</v>
      </c>
      <c r="L192">
        <f t="shared" si="13"/>
        <v>325.81989502968867</v>
      </c>
    </row>
    <row r="193" spans="1:12" x14ac:dyDescent="0.3">
      <c r="A193">
        <v>84</v>
      </c>
      <c r="B193">
        <v>1.5001</v>
      </c>
      <c r="C193">
        <v>3.0000499999999999</v>
      </c>
      <c r="D193">
        <v>2.0850900000000001</v>
      </c>
      <c r="E193">
        <v>2.5434800000000002</v>
      </c>
      <c r="F193">
        <f t="shared" si="10"/>
        <v>2.5425450000000001</v>
      </c>
      <c r="G193">
        <f t="shared" si="11"/>
        <v>3.7400000000005207E-2</v>
      </c>
      <c r="H193">
        <f t="shared" si="14"/>
        <v>374.00000000005207</v>
      </c>
      <c r="I193">
        <v>10824</v>
      </c>
      <c r="J193">
        <v>-10824</v>
      </c>
      <c r="K193">
        <f t="shared" si="12"/>
        <v>2.543354390572218</v>
      </c>
      <c r="L193">
        <f t="shared" si="13"/>
        <v>323.75622888718425</v>
      </c>
    </row>
    <row r="194" spans="1:12" x14ac:dyDescent="0.3">
      <c r="A194">
        <v>85</v>
      </c>
      <c r="B194">
        <v>1.5001</v>
      </c>
      <c r="C194">
        <v>3.0000499999999999</v>
      </c>
      <c r="D194">
        <v>2.1091700000000002</v>
      </c>
      <c r="E194">
        <v>2.5555400000000001</v>
      </c>
      <c r="F194">
        <f t="shared" si="10"/>
        <v>2.5545850000000003</v>
      </c>
      <c r="G194">
        <f t="shared" si="11"/>
        <v>3.8199999999992684E-2</v>
      </c>
      <c r="H194">
        <f t="shared" si="14"/>
        <v>381.99999999992684</v>
      </c>
      <c r="I194">
        <v>10824</v>
      </c>
      <c r="J194">
        <v>-10824</v>
      </c>
      <c r="K194">
        <f t="shared" si="12"/>
        <v>2.5554095523502744</v>
      </c>
      <c r="L194">
        <f t="shared" si="13"/>
        <v>329.82094010964857</v>
      </c>
    </row>
    <row r="195" spans="1:12" x14ac:dyDescent="0.3">
      <c r="A195">
        <v>86</v>
      </c>
      <c r="B195">
        <v>1.5001</v>
      </c>
      <c r="C195">
        <v>3.0000499999999999</v>
      </c>
      <c r="D195">
        <v>2.13489</v>
      </c>
      <c r="E195">
        <v>2.5684100000000001</v>
      </c>
      <c r="F195">
        <f t="shared" si="10"/>
        <v>2.5674450000000002</v>
      </c>
      <c r="G195">
        <f t="shared" si="11"/>
        <v>3.8599999999995305E-2</v>
      </c>
      <c r="H195">
        <f t="shared" si="14"/>
        <v>385.99999999995305</v>
      </c>
      <c r="I195">
        <v>10824</v>
      </c>
      <c r="J195">
        <v>-10824</v>
      </c>
      <c r="K195">
        <f t="shared" si="12"/>
        <v>2.568274389173125</v>
      </c>
      <c r="L195">
        <f t="shared" si="13"/>
        <v>331.75566924992239</v>
      </c>
    </row>
    <row r="196" spans="1:12" x14ac:dyDescent="0.3">
      <c r="A196">
        <v>87</v>
      </c>
      <c r="B196">
        <v>1.5000899999999999</v>
      </c>
      <c r="C196">
        <v>3.0000300000000002</v>
      </c>
      <c r="D196">
        <v>2.1587800000000001</v>
      </c>
      <c r="E196">
        <v>2.5803400000000001</v>
      </c>
      <c r="F196">
        <f t="shared" si="10"/>
        <v>2.5793900000000001</v>
      </c>
      <c r="G196">
        <f t="shared" si="11"/>
        <v>3.8000000000000256E-2</v>
      </c>
      <c r="H196">
        <f t="shared" si="14"/>
        <v>380.00000000000256</v>
      </c>
      <c r="I196">
        <v>10824</v>
      </c>
      <c r="J196">
        <v>-10824</v>
      </c>
      <c r="K196">
        <f t="shared" si="12"/>
        <v>2.5801996031044858</v>
      </c>
      <c r="L196">
        <f t="shared" si="13"/>
        <v>323.84124179429818</v>
      </c>
    </row>
    <row r="197" spans="1:12" x14ac:dyDescent="0.3">
      <c r="A197">
        <v>88</v>
      </c>
      <c r="B197">
        <v>1.5001</v>
      </c>
      <c r="C197">
        <v>3.0000399999999998</v>
      </c>
      <c r="D197">
        <v>2.1844999999999999</v>
      </c>
      <c r="E197">
        <v>2.59321</v>
      </c>
      <c r="F197">
        <f t="shared" si="10"/>
        <v>2.5922499999999999</v>
      </c>
      <c r="G197">
        <f t="shared" si="11"/>
        <v>3.8400000000002876E-2</v>
      </c>
      <c r="H197">
        <f t="shared" si="14"/>
        <v>384.00000000002876</v>
      </c>
      <c r="I197">
        <v>10824</v>
      </c>
      <c r="J197">
        <v>-10824</v>
      </c>
      <c r="K197">
        <f t="shared" si="12"/>
        <v>2.5930644399273368</v>
      </c>
      <c r="L197">
        <f t="shared" si="13"/>
        <v>325.77597093474964</v>
      </c>
    </row>
    <row r="198" spans="1:12" x14ac:dyDescent="0.3">
      <c r="A198">
        <v>89</v>
      </c>
      <c r="B198">
        <v>1.5000899999999999</v>
      </c>
      <c r="C198">
        <v>3.0000399999999998</v>
      </c>
      <c r="D198">
        <v>2.2085900000000001</v>
      </c>
      <c r="E198">
        <v>2.6052599999999999</v>
      </c>
      <c r="F198">
        <f t="shared" si="10"/>
        <v>2.604295</v>
      </c>
      <c r="G198">
        <f t="shared" si="11"/>
        <v>3.8599999999995305E-2</v>
      </c>
      <c r="H198">
        <f t="shared" si="14"/>
        <v>385.99999999995305</v>
      </c>
      <c r="I198">
        <v>10824</v>
      </c>
      <c r="J198">
        <v>-10824</v>
      </c>
      <c r="K198">
        <f t="shared" si="12"/>
        <v>2.6051096057171854</v>
      </c>
      <c r="L198">
        <f t="shared" si="13"/>
        <v>325.84228687415617</v>
      </c>
    </row>
    <row r="199" spans="1:12" x14ac:dyDescent="0.3">
      <c r="A199">
        <v>90</v>
      </c>
      <c r="B199">
        <v>1.5001</v>
      </c>
      <c r="C199">
        <v>3.0000300000000002</v>
      </c>
      <c r="D199">
        <v>2.2343199999999999</v>
      </c>
      <c r="E199">
        <v>2.6181199999999998</v>
      </c>
      <c r="F199">
        <f t="shared" si="10"/>
        <v>2.6171600000000002</v>
      </c>
      <c r="G199">
        <f t="shared" si="11"/>
        <v>3.8399999999985113E-2</v>
      </c>
      <c r="H199">
        <f t="shared" si="14"/>
        <v>383.99999999985113</v>
      </c>
      <c r="I199">
        <v>10824</v>
      </c>
      <c r="J199">
        <v>-10824</v>
      </c>
      <c r="K199">
        <f t="shared" si="12"/>
        <v>2.617964446551829</v>
      </c>
      <c r="L199">
        <f t="shared" si="13"/>
        <v>321.77862073154984</v>
      </c>
    </row>
    <row r="200" spans="1:12" x14ac:dyDescent="0.3">
      <c r="A200">
        <v>91</v>
      </c>
      <c r="B200">
        <v>1.5001</v>
      </c>
      <c r="C200">
        <v>3.0000399999999998</v>
      </c>
      <c r="D200">
        <v>2.25834</v>
      </c>
      <c r="E200">
        <v>2.63015</v>
      </c>
      <c r="F200">
        <f t="shared" si="10"/>
        <v>2.6291700000000002</v>
      </c>
      <c r="G200">
        <f t="shared" si="11"/>
        <v>3.9199999999990354E-2</v>
      </c>
      <c r="H200">
        <f t="shared" si="14"/>
        <v>391.99999999990354</v>
      </c>
      <c r="I200">
        <v>10824</v>
      </c>
      <c r="J200">
        <v>-10824</v>
      </c>
      <c r="K200">
        <f t="shared" si="12"/>
        <v>2.6299896203652633</v>
      </c>
      <c r="L200">
        <f t="shared" si="13"/>
        <v>327.84814610522517</v>
      </c>
    </row>
    <row r="201" spans="1:12" x14ac:dyDescent="0.3">
      <c r="A201">
        <v>92</v>
      </c>
      <c r="B201">
        <v>1.5000899999999999</v>
      </c>
      <c r="C201">
        <v>3.0000399999999998</v>
      </c>
      <c r="D201">
        <v>2.2840400000000001</v>
      </c>
      <c r="E201">
        <v>2.6429999999999998</v>
      </c>
      <c r="F201">
        <f t="shared" ref="F201:F210" si="15">Vbiasideal+(D201*Rshunt*Gain)</f>
        <v>2.64202</v>
      </c>
      <c r="G201">
        <f t="shared" ref="G201:G210" si="16">(E201-F201)/fsr*100</f>
        <v>3.9199999999990354E-2</v>
      </c>
      <c r="H201">
        <f t="shared" si="14"/>
        <v>391.99999999990354</v>
      </c>
      <c r="I201">
        <v>10824</v>
      </c>
      <c r="J201">
        <v>-10824</v>
      </c>
      <c r="K201">
        <f t="shared" ref="K201:K210" si="17">(E201-beta)*alpha</f>
        <v>2.6428344652116995</v>
      </c>
      <c r="L201">
        <f t="shared" ref="L201:L210" si="18">(K201-F201)/fsr*1000000</f>
        <v>325.78608467979109</v>
      </c>
    </row>
    <row r="202" spans="1:12" x14ac:dyDescent="0.3">
      <c r="A202">
        <v>93</v>
      </c>
      <c r="B202">
        <v>1.5001</v>
      </c>
      <c r="C202">
        <v>3.0000399999999998</v>
      </c>
      <c r="D202">
        <v>2.3081200000000002</v>
      </c>
      <c r="E202">
        <v>2.6550500000000001</v>
      </c>
      <c r="F202">
        <f t="shared" si="15"/>
        <v>2.6540600000000003</v>
      </c>
      <c r="G202">
        <f t="shared" si="16"/>
        <v>3.9599999999992974E-2</v>
      </c>
      <c r="H202">
        <f t="shared" ref="H202:H210" si="19">G202*10000</f>
        <v>395.99999999992974</v>
      </c>
      <c r="I202">
        <v>10824</v>
      </c>
      <c r="J202">
        <v>-10824</v>
      </c>
      <c r="K202">
        <f t="shared" si="17"/>
        <v>2.654879631001549</v>
      </c>
      <c r="L202">
        <f t="shared" si="18"/>
        <v>327.85240061947718</v>
      </c>
    </row>
    <row r="203" spans="1:12" x14ac:dyDescent="0.3">
      <c r="A203">
        <v>94</v>
      </c>
      <c r="B203">
        <v>1.5000899999999999</v>
      </c>
      <c r="C203">
        <v>3.0000399999999998</v>
      </c>
      <c r="D203">
        <v>2.3338700000000001</v>
      </c>
      <c r="E203">
        <v>2.6679200000000001</v>
      </c>
      <c r="F203">
        <f t="shared" si="15"/>
        <v>2.6669350000000001</v>
      </c>
      <c r="G203">
        <f t="shared" si="16"/>
        <v>3.9400000000000546E-2</v>
      </c>
      <c r="H203">
        <f t="shared" si="19"/>
        <v>394.00000000000546</v>
      </c>
      <c r="I203">
        <v>10824</v>
      </c>
      <c r="J203">
        <v>-10824</v>
      </c>
      <c r="K203">
        <f t="shared" si="17"/>
        <v>2.6677444678243996</v>
      </c>
      <c r="L203">
        <f t="shared" si="18"/>
        <v>323.78712975980051</v>
      </c>
    </row>
    <row r="204" spans="1:12" x14ac:dyDescent="0.3">
      <c r="A204">
        <v>95</v>
      </c>
      <c r="B204">
        <v>1.5000899999999999</v>
      </c>
      <c r="C204">
        <v>3.0000399999999998</v>
      </c>
      <c r="D204">
        <v>2.3592499999999998</v>
      </c>
      <c r="E204">
        <v>2.6806000000000001</v>
      </c>
      <c r="F204">
        <f t="shared" si="15"/>
        <v>2.6796249999999997</v>
      </c>
      <c r="G204">
        <f t="shared" si="16"/>
        <v>3.9000000000015689E-2</v>
      </c>
      <c r="H204">
        <f t="shared" si="19"/>
        <v>390.00000000015689</v>
      </c>
      <c r="I204">
        <v>10824</v>
      </c>
      <c r="J204">
        <v>-10824</v>
      </c>
      <c r="K204">
        <f t="shared" si="17"/>
        <v>2.680419380871311</v>
      </c>
      <c r="L204">
        <f t="shared" si="18"/>
        <v>317.75234852453593</v>
      </c>
    </row>
    <row r="205" spans="1:12" x14ac:dyDescent="0.3">
      <c r="A205">
        <v>96</v>
      </c>
      <c r="B205">
        <v>1.5001</v>
      </c>
      <c r="C205">
        <v>3.0000499999999999</v>
      </c>
      <c r="D205">
        <v>2.3833500000000001</v>
      </c>
      <c r="E205">
        <v>2.6926700000000001</v>
      </c>
      <c r="F205">
        <f t="shared" si="15"/>
        <v>2.691675</v>
      </c>
      <c r="G205">
        <f t="shared" si="16"/>
        <v>3.9800000000003166E-2</v>
      </c>
      <c r="H205">
        <f t="shared" si="19"/>
        <v>398.00000000003166</v>
      </c>
      <c r="I205">
        <v>10824</v>
      </c>
      <c r="J205">
        <v>-10824</v>
      </c>
      <c r="K205">
        <f t="shared" si="17"/>
        <v>2.6924845386375749</v>
      </c>
      <c r="L205">
        <f t="shared" si="18"/>
        <v>323.81545502992992</v>
      </c>
    </row>
    <row r="206" spans="1:12" x14ac:dyDescent="0.3">
      <c r="A206">
        <v>97</v>
      </c>
      <c r="B206">
        <v>1.5001</v>
      </c>
      <c r="C206">
        <v>3.0000499999999999</v>
      </c>
      <c r="D206">
        <v>2.4090600000000002</v>
      </c>
      <c r="E206">
        <v>2.7055400000000001</v>
      </c>
      <c r="F206">
        <f t="shared" si="15"/>
        <v>2.7045300000000001</v>
      </c>
      <c r="G206">
        <f t="shared" si="16"/>
        <v>4.0399999999998215E-2</v>
      </c>
      <c r="H206">
        <f t="shared" si="19"/>
        <v>403.99999999998215</v>
      </c>
      <c r="I206">
        <v>10824</v>
      </c>
      <c r="J206">
        <v>-10824</v>
      </c>
      <c r="K206">
        <f t="shared" si="17"/>
        <v>2.7053493754604259</v>
      </c>
      <c r="L206">
        <f t="shared" si="18"/>
        <v>327.75018417030566</v>
      </c>
    </row>
    <row r="207" spans="1:12" x14ac:dyDescent="0.3">
      <c r="A207">
        <v>98</v>
      </c>
      <c r="B207">
        <v>1.5001</v>
      </c>
      <c r="C207">
        <v>3.0000499999999999</v>
      </c>
      <c r="D207">
        <v>2.4331800000000001</v>
      </c>
      <c r="E207">
        <v>2.7176100000000001</v>
      </c>
      <c r="F207">
        <f t="shared" si="15"/>
        <v>2.7165900000000001</v>
      </c>
      <c r="G207">
        <f t="shared" si="16"/>
        <v>4.0800000000000836E-2</v>
      </c>
      <c r="H207">
        <f t="shared" si="19"/>
        <v>408.00000000000836</v>
      </c>
      <c r="I207">
        <v>10824</v>
      </c>
      <c r="J207">
        <v>-10824</v>
      </c>
      <c r="K207">
        <f t="shared" si="17"/>
        <v>2.7174145332266892</v>
      </c>
      <c r="L207">
        <f t="shared" si="18"/>
        <v>329.81329067567344</v>
      </c>
    </row>
    <row r="208" spans="1:12" x14ac:dyDescent="0.3">
      <c r="A208">
        <v>99</v>
      </c>
      <c r="B208">
        <v>1.5000899999999999</v>
      </c>
      <c r="C208">
        <v>3.0000399999999998</v>
      </c>
      <c r="D208">
        <v>2.45886</v>
      </c>
      <c r="E208">
        <v>2.7304499999999998</v>
      </c>
      <c r="F208">
        <f t="shared" si="15"/>
        <v>2.7294299999999998</v>
      </c>
      <c r="G208">
        <f t="shared" si="16"/>
        <v>4.0800000000000836E-2</v>
      </c>
      <c r="H208">
        <f t="shared" si="19"/>
        <v>408.00000000000836</v>
      </c>
      <c r="I208">
        <v>10824</v>
      </c>
      <c r="J208">
        <v>-10824</v>
      </c>
      <c r="K208">
        <f t="shared" si="17"/>
        <v>2.7302493820849181</v>
      </c>
      <c r="L208">
        <f t="shared" si="18"/>
        <v>327.7528339673097</v>
      </c>
    </row>
    <row r="209" spans="1:12" x14ac:dyDescent="0.3">
      <c r="A209">
        <v>100</v>
      </c>
      <c r="B209">
        <v>1.5001</v>
      </c>
      <c r="C209">
        <v>3.0000399999999998</v>
      </c>
      <c r="D209">
        <v>2.48292</v>
      </c>
      <c r="E209">
        <v>2.74247</v>
      </c>
      <c r="F209">
        <f t="shared" si="15"/>
        <v>2.74146</v>
      </c>
      <c r="G209">
        <f t="shared" si="16"/>
        <v>4.0399999999998215E-2</v>
      </c>
      <c r="H209">
        <f t="shared" si="19"/>
        <v>403.99999999998215</v>
      </c>
      <c r="I209">
        <v>10824</v>
      </c>
      <c r="J209">
        <v>-10824</v>
      </c>
      <c r="K209">
        <f t="shared" si="17"/>
        <v>2.7422645599101449</v>
      </c>
      <c r="L209">
        <f t="shared" si="18"/>
        <v>321.82396405797675</v>
      </c>
    </row>
    <row r="210" spans="1:12" x14ac:dyDescent="0.3">
      <c r="A210">
        <v>101</v>
      </c>
      <c r="B210">
        <v>1.5001</v>
      </c>
      <c r="C210">
        <v>3.0000499999999999</v>
      </c>
      <c r="D210">
        <v>2.5085999999999999</v>
      </c>
      <c r="E210">
        <v>2.7553299999999998</v>
      </c>
      <c r="F210">
        <f t="shared" si="15"/>
        <v>2.7542999999999997</v>
      </c>
      <c r="G210">
        <f t="shared" si="16"/>
        <v>4.1200000000003456E-2</v>
      </c>
      <c r="H210">
        <f t="shared" si="19"/>
        <v>412.00000000003456</v>
      </c>
      <c r="I210">
        <v>10824</v>
      </c>
      <c r="J210">
        <v>-10824</v>
      </c>
      <c r="K210">
        <f t="shared" si="17"/>
        <v>2.7551194007447886</v>
      </c>
      <c r="L210">
        <f t="shared" si="18"/>
        <v>327.76029791552475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="70" zoomScaleNormal="70" workbookViewId="0">
      <selection activeCell="H3" sqref="H3:I4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1" customWidth="1"/>
    <col min="11" max="12" width="18.44140625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198.00000000014251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-250.40000000002837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131.8473236084472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57.709542855910456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1.4999899999999999</v>
      </c>
      <c r="C9">
        <v>2.9999600000000002</v>
      </c>
      <c r="D9">
        <v>-2.5098500000000001</v>
      </c>
      <c r="E9">
        <v>0.24451200000000001</v>
      </c>
      <c r="F9">
        <f t="shared" ref="F9:F72" si="0">Vbiasideal+(D9*Rshunt*Gain)</f>
        <v>0.24507499999999993</v>
      </c>
      <c r="G9">
        <f t="shared" ref="G9:G72" si="1">(E9-F9)/fsr*100</f>
        <v>-2.2519999999996987E-2</v>
      </c>
      <c r="H9">
        <f>G9*10000</f>
        <v>-225.19999999996986</v>
      </c>
      <c r="I9">
        <v>10824</v>
      </c>
      <c r="J9">
        <v>-10824</v>
      </c>
      <c r="K9">
        <f t="shared" ref="K9:K72" si="2">(E9-beta)*alpha</f>
        <v>0.24530868886622592</v>
      </c>
      <c r="L9">
        <f t="shared" ref="L9:L72" si="3">(K9-F9)/fsr*1000000</f>
        <v>93.4755464903958</v>
      </c>
    </row>
    <row r="10" spans="1:12" x14ac:dyDescent="0.3">
      <c r="A10">
        <v>2</v>
      </c>
      <c r="B10">
        <v>1.4999899999999999</v>
      </c>
      <c r="C10">
        <v>2.9999500000000001</v>
      </c>
      <c r="D10">
        <v>-2.4838100000000001</v>
      </c>
      <c r="E10">
        <v>0.25748100000000002</v>
      </c>
      <c r="F10">
        <f t="shared" si="0"/>
        <v>0.25809499999999996</v>
      </c>
      <c r="G10">
        <f t="shared" si="1"/>
        <v>-2.455999999999792E-2</v>
      </c>
      <c r="H10">
        <f t="shared" ref="H10:H73" si="4">G10*10000</f>
        <v>-245.59999999997919</v>
      </c>
      <c r="I10">
        <v>10824</v>
      </c>
      <c r="J10">
        <v>-10824</v>
      </c>
      <c r="K10">
        <f t="shared" si="2"/>
        <v>0.25827248597232966</v>
      </c>
      <c r="L10">
        <f t="shared" si="3"/>
        <v>70.994388931877594</v>
      </c>
    </row>
    <row r="11" spans="1:12" x14ac:dyDescent="0.3">
      <c r="A11">
        <v>3</v>
      </c>
      <c r="B11">
        <v>1.5</v>
      </c>
      <c r="C11">
        <v>2.9999600000000002</v>
      </c>
      <c r="D11">
        <v>-2.4596200000000001</v>
      </c>
      <c r="E11">
        <v>0.26958100000000002</v>
      </c>
      <c r="F11">
        <f t="shared" si="0"/>
        <v>0.27018999999999993</v>
      </c>
      <c r="G11">
        <f t="shared" si="1"/>
        <v>-2.4359999999996607E-2</v>
      </c>
      <c r="H11">
        <f t="shared" si="4"/>
        <v>-243.59999999996606</v>
      </c>
      <c r="I11">
        <v>10824</v>
      </c>
      <c r="J11">
        <v>-10824</v>
      </c>
      <c r="K11">
        <f t="shared" si="2"/>
        <v>0.27036763170321521</v>
      </c>
      <c r="L11">
        <f t="shared" si="3"/>
        <v>71.052681286110086</v>
      </c>
    </row>
    <row r="12" spans="1:12" x14ac:dyDescent="0.3">
      <c r="A12">
        <v>4</v>
      </c>
      <c r="B12">
        <v>1.5</v>
      </c>
      <c r="C12">
        <v>2.9999600000000002</v>
      </c>
      <c r="D12">
        <v>-2.4338799999999998</v>
      </c>
      <c r="E12">
        <v>0.28243400000000002</v>
      </c>
      <c r="F12">
        <f t="shared" si="0"/>
        <v>0.28306000000000009</v>
      </c>
      <c r="G12">
        <f t="shared" si="1"/>
        <v>-2.5040000000002838E-2</v>
      </c>
      <c r="H12">
        <f t="shared" si="4"/>
        <v>-250.40000000002837</v>
      </c>
      <c r="I12">
        <v>10824</v>
      </c>
      <c r="J12">
        <v>-10824</v>
      </c>
      <c r="K12">
        <f t="shared" si="2"/>
        <v>0.28321547534611369</v>
      </c>
      <c r="L12">
        <f t="shared" si="3"/>
        <v>62.190138445439302</v>
      </c>
    </row>
    <row r="13" spans="1:12" x14ac:dyDescent="0.3">
      <c r="A13">
        <v>5</v>
      </c>
      <c r="B13">
        <v>1.5</v>
      </c>
      <c r="C13">
        <v>2.9999500000000001</v>
      </c>
      <c r="D13">
        <v>-2.4097300000000001</v>
      </c>
      <c r="E13">
        <v>0.29452800000000001</v>
      </c>
      <c r="F13">
        <f t="shared" si="0"/>
        <v>0.29513499999999993</v>
      </c>
      <c r="G13">
        <f t="shared" si="1"/>
        <v>-2.4279999999996527E-2</v>
      </c>
      <c r="H13">
        <f t="shared" si="4"/>
        <v>-242.79999999996528</v>
      </c>
      <c r="I13">
        <v>10824</v>
      </c>
      <c r="J13">
        <v>-10824</v>
      </c>
      <c r="K13">
        <f t="shared" si="2"/>
        <v>0.29530462348407488</v>
      </c>
      <c r="L13">
        <f t="shared" si="3"/>
        <v>67.849393629981762</v>
      </c>
    </row>
    <row r="14" spans="1:12" x14ac:dyDescent="0.3">
      <c r="A14">
        <v>6</v>
      </c>
      <c r="B14">
        <v>1.5</v>
      </c>
      <c r="C14">
        <v>2.9999500000000001</v>
      </c>
      <c r="D14">
        <v>-2.3839999999999999</v>
      </c>
      <c r="E14">
        <v>0.30738500000000002</v>
      </c>
      <c r="F14">
        <f t="shared" si="0"/>
        <v>0.30800000000000005</v>
      </c>
      <c r="G14">
        <f t="shared" si="1"/>
        <v>-2.4600000000001288E-2</v>
      </c>
      <c r="H14">
        <f t="shared" si="4"/>
        <v>-246.00000000001288</v>
      </c>
      <c r="I14">
        <v>10824</v>
      </c>
      <c r="J14">
        <v>-10824</v>
      </c>
      <c r="K14">
        <f t="shared" si="2"/>
        <v>0.30815646552225634</v>
      </c>
      <c r="L14">
        <f t="shared" si="3"/>
        <v>62.586208902515324</v>
      </c>
    </row>
    <row r="15" spans="1:12" x14ac:dyDescent="0.3">
      <c r="A15">
        <v>7</v>
      </c>
      <c r="B15">
        <v>1.5</v>
      </c>
      <c r="C15">
        <v>2.9999600000000002</v>
      </c>
      <c r="D15">
        <v>-2.3598300000000001</v>
      </c>
      <c r="E15">
        <v>0.31948799999999999</v>
      </c>
      <c r="F15">
        <f t="shared" si="0"/>
        <v>0.32008499999999995</v>
      </c>
      <c r="G15">
        <f t="shared" si="1"/>
        <v>-2.3879999999998347E-2</v>
      </c>
      <c r="H15">
        <f t="shared" si="4"/>
        <v>-238.79999999998347</v>
      </c>
      <c r="I15">
        <v>10824</v>
      </c>
      <c r="J15">
        <v>-10824</v>
      </c>
      <c r="K15">
        <f t="shared" si="2"/>
        <v>0.32025461004960404</v>
      </c>
      <c r="L15">
        <f t="shared" si="3"/>
        <v>67.844019841634122</v>
      </c>
    </row>
    <row r="16" spans="1:12" x14ac:dyDescent="0.3">
      <c r="A16">
        <v>8</v>
      </c>
      <c r="B16">
        <v>1.5</v>
      </c>
      <c r="C16">
        <v>2.9999500000000001</v>
      </c>
      <c r="D16">
        <v>-2.3344800000000001</v>
      </c>
      <c r="E16">
        <v>0.332173</v>
      </c>
      <c r="F16">
        <f t="shared" si="0"/>
        <v>0.33275999999999994</v>
      </c>
      <c r="G16">
        <f t="shared" si="1"/>
        <v>-2.3479999999997947E-2</v>
      </c>
      <c r="H16">
        <f t="shared" si="4"/>
        <v>-234.79999999997946</v>
      </c>
      <c r="I16">
        <v>10824</v>
      </c>
      <c r="J16">
        <v>-10824</v>
      </c>
      <c r="K16">
        <f t="shared" si="2"/>
        <v>0.33293452109061922</v>
      </c>
      <c r="L16">
        <f t="shared" si="3"/>
        <v>69.808436247709153</v>
      </c>
    </row>
    <row r="17" spans="1:12" x14ac:dyDescent="0.3">
      <c r="A17">
        <v>9</v>
      </c>
      <c r="B17">
        <v>1.5</v>
      </c>
      <c r="C17">
        <v>2.9999500000000001</v>
      </c>
      <c r="D17">
        <v>-2.3087200000000001</v>
      </c>
      <c r="E17">
        <v>0.34506700000000001</v>
      </c>
      <c r="F17">
        <f t="shared" si="0"/>
        <v>0.34563999999999995</v>
      </c>
      <c r="G17">
        <f t="shared" si="1"/>
        <v>-2.2919999999997387E-2</v>
      </c>
      <c r="H17">
        <f t="shared" si="4"/>
        <v>-229.19999999997387</v>
      </c>
      <c r="I17">
        <v>10824</v>
      </c>
      <c r="J17">
        <v>-10824</v>
      </c>
      <c r="K17">
        <f t="shared" si="2"/>
        <v>0.34582334828516786</v>
      </c>
      <c r="L17">
        <f t="shared" si="3"/>
        <v>73.339314067166754</v>
      </c>
    </row>
    <row r="18" spans="1:12" x14ac:dyDescent="0.3">
      <c r="A18">
        <v>10</v>
      </c>
      <c r="B18">
        <v>1.5000100000000001</v>
      </c>
      <c r="C18">
        <v>2.9999500000000001</v>
      </c>
      <c r="D18">
        <v>-2.2846099999999998</v>
      </c>
      <c r="E18">
        <v>0.35711500000000002</v>
      </c>
      <c r="F18">
        <f t="shared" si="0"/>
        <v>0.3576950000000001</v>
      </c>
      <c r="G18">
        <f t="shared" si="1"/>
        <v>-2.3200000000003218E-2</v>
      </c>
      <c r="H18">
        <f t="shared" si="4"/>
        <v>-232.00000000003217</v>
      </c>
      <c r="I18">
        <v>10824</v>
      </c>
      <c r="J18">
        <v>-10824</v>
      </c>
      <c r="K18">
        <f t="shared" si="2"/>
        <v>0.3578665148773752</v>
      </c>
      <c r="L18">
        <f t="shared" si="3"/>
        <v>68.605950950040295</v>
      </c>
    </row>
    <row r="19" spans="1:12" x14ac:dyDescent="0.3">
      <c r="A19">
        <v>11</v>
      </c>
      <c r="B19">
        <v>1.5</v>
      </c>
      <c r="C19">
        <v>2.9999500000000001</v>
      </c>
      <c r="D19">
        <v>-2.25888</v>
      </c>
      <c r="E19">
        <v>0.36997999999999998</v>
      </c>
      <c r="F19">
        <f t="shared" si="0"/>
        <v>0.37056</v>
      </c>
      <c r="G19">
        <f t="shared" si="1"/>
        <v>-2.3200000000000998E-2</v>
      </c>
      <c r="H19">
        <f t="shared" si="4"/>
        <v>-232.00000000000998</v>
      </c>
      <c r="I19">
        <v>10824</v>
      </c>
      <c r="J19">
        <v>-10824</v>
      </c>
      <c r="K19">
        <f t="shared" si="2"/>
        <v>0.3707263537061225</v>
      </c>
      <c r="L19">
        <f t="shared" si="3"/>
        <v>66.541482449000711</v>
      </c>
    </row>
    <row r="20" spans="1:12" x14ac:dyDescent="0.3">
      <c r="A20">
        <v>12</v>
      </c>
      <c r="B20">
        <v>1.5</v>
      </c>
      <c r="C20">
        <v>2.9999600000000002</v>
      </c>
      <c r="D20">
        <v>-2.23489</v>
      </c>
      <c r="E20">
        <v>0.381996</v>
      </c>
      <c r="F20">
        <f t="shared" si="0"/>
        <v>0.38255499999999998</v>
      </c>
      <c r="G20">
        <f t="shared" si="1"/>
        <v>-2.2359999999999047E-2</v>
      </c>
      <c r="H20">
        <f t="shared" si="4"/>
        <v>-223.59999999999047</v>
      </c>
      <c r="I20">
        <v>10824</v>
      </c>
      <c r="J20">
        <v>-10824</v>
      </c>
      <c r="K20">
        <f t="shared" si="2"/>
        <v>0.3827375331360664</v>
      </c>
      <c r="L20">
        <f t="shared" si="3"/>
        <v>73.013254426568253</v>
      </c>
    </row>
    <row r="21" spans="1:12" x14ac:dyDescent="0.3">
      <c r="A21">
        <v>13</v>
      </c>
      <c r="B21">
        <v>1.5</v>
      </c>
      <c r="C21">
        <v>2.9999500000000001</v>
      </c>
      <c r="D21">
        <v>-2.2091400000000001</v>
      </c>
      <c r="E21">
        <v>0.39487800000000001</v>
      </c>
      <c r="F21">
        <f t="shared" si="0"/>
        <v>0.39542999999999995</v>
      </c>
      <c r="G21">
        <f t="shared" si="1"/>
        <v>-2.2079999999997657E-2</v>
      </c>
      <c r="H21">
        <f t="shared" si="4"/>
        <v>-220.79999999997656</v>
      </c>
      <c r="I21">
        <v>10824</v>
      </c>
      <c r="J21">
        <v>-10824</v>
      </c>
      <c r="K21">
        <f t="shared" si="2"/>
        <v>0.39561436514476622</v>
      </c>
      <c r="L21">
        <f t="shared" si="3"/>
        <v>73.746057906509677</v>
      </c>
    </row>
    <row r="22" spans="1:12" x14ac:dyDescent="0.3">
      <c r="A22">
        <v>14</v>
      </c>
      <c r="B22">
        <v>1.5</v>
      </c>
      <c r="C22">
        <v>2.9999500000000001</v>
      </c>
      <c r="D22">
        <v>-2.1850700000000001</v>
      </c>
      <c r="E22">
        <v>0.40691500000000003</v>
      </c>
      <c r="F22">
        <f t="shared" si="0"/>
        <v>0.40746499999999997</v>
      </c>
      <c r="G22">
        <f t="shared" si="1"/>
        <v>-2.1999999999997577E-2</v>
      </c>
      <c r="H22">
        <f t="shared" si="4"/>
        <v>-219.99999999997578</v>
      </c>
      <c r="I22">
        <v>10824</v>
      </c>
      <c r="J22">
        <v>-10824</v>
      </c>
      <c r="K22">
        <f t="shared" si="2"/>
        <v>0.4076465361499455</v>
      </c>
      <c r="L22">
        <f t="shared" si="3"/>
        <v>72.614459978215251</v>
      </c>
    </row>
    <row r="23" spans="1:12" x14ac:dyDescent="0.3">
      <c r="A23">
        <v>15</v>
      </c>
      <c r="B23">
        <v>1.5</v>
      </c>
      <c r="C23">
        <v>2.9999500000000001</v>
      </c>
      <c r="D23">
        <v>-2.15937</v>
      </c>
      <c r="E23">
        <v>0.41977700000000001</v>
      </c>
      <c r="F23">
        <f t="shared" si="0"/>
        <v>0.42031499999999999</v>
      </c>
      <c r="G23">
        <f t="shared" si="1"/>
        <v>-2.1519999999999317E-2</v>
      </c>
      <c r="H23">
        <f t="shared" si="4"/>
        <v>-215.19999999999317</v>
      </c>
      <c r="I23">
        <v>10824</v>
      </c>
      <c r="J23">
        <v>-10824</v>
      </c>
      <c r="K23">
        <f t="shared" si="2"/>
        <v>0.42050337618223066</v>
      </c>
      <c r="L23">
        <f t="shared" si="3"/>
        <v>75.350472892266041</v>
      </c>
    </row>
    <row r="24" spans="1:12" x14ac:dyDescent="0.3">
      <c r="A24">
        <v>16</v>
      </c>
      <c r="B24">
        <v>1.5</v>
      </c>
      <c r="C24">
        <v>2.9999500000000001</v>
      </c>
      <c r="D24">
        <v>-2.1354799999999998</v>
      </c>
      <c r="E24">
        <v>0.43172300000000002</v>
      </c>
      <c r="F24">
        <f t="shared" si="0"/>
        <v>0.43226000000000009</v>
      </c>
      <c r="G24">
        <f t="shared" si="1"/>
        <v>-2.1480000000002608E-2</v>
      </c>
      <c r="H24">
        <f t="shared" si="4"/>
        <v>-214.80000000002607</v>
      </c>
      <c r="I24">
        <v>10824</v>
      </c>
      <c r="J24">
        <v>-10824</v>
      </c>
      <c r="K24">
        <f t="shared" si="2"/>
        <v>0.43244458369472311</v>
      </c>
      <c r="L24">
        <f t="shared" si="3"/>
        <v>73.833477889206904</v>
      </c>
    </row>
    <row r="25" spans="1:12" x14ac:dyDescent="0.3">
      <c r="A25">
        <v>17</v>
      </c>
      <c r="B25">
        <v>1.5</v>
      </c>
      <c r="C25">
        <v>2.9999600000000002</v>
      </c>
      <c r="D25">
        <v>-2.1097399999999999</v>
      </c>
      <c r="E25">
        <v>0.44458999999999999</v>
      </c>
      <c r="F25">
        <f t="shared" si="0"/>
        <v>0.44513000000000003</v>
      </c>
      <c r="G25">
        <f t="shared" si="1"/>
        <v>-2.1600000000001618E-2</v>
      </c>
      <c r="H25">
        <f t="shared" si="4"/>
        <v>-216.00000000001617</v>
      </c>
      <c r="I25">
        <v>10824</v>
      </c>
      <c r="J25">
        <v>-10824</v>
      </c>
      <c r="K25">
        <f t="shared" si="2"/>
        <v>0.4453064217211119</v>
      </c>
      <c r="L25">
        <f t="shared" si="3"/>
        <v>70.568688444749839</v>
      </c>
    </row>
    <row r="26" spans="1:12" x14ac:dyDescent="0.3">
      <c r="A26">
        <v>18</v>
      </c>
      <c r="B26">
        <v>1.5</v>
      </c>
      <c r="C26">
        <v>2.9999500000000001</v>
      </c>
      <c r="D26">
        <v>-2.08568</v>
      </c>
      <c r="E26">
        <v>0.45664700000000003</v>
      </c>
      <c r="F26">
        <f t="shared" si="0"/>
        <v>0.45716000000000001</v>
      </c>
      <c r="G26">
        <f t="shared" si="1"/>
        <v>-2.0519999999999428E-2</v>
      </c>
      <c r="H26">
        <f t="shared" si="4"/>
        <v>-205.19999999999428</v>
      </c>
      <c r="I26">
        <v>10824</v>
      </c>
      <c r="J26">
        <v>-10824</v>
      </c>
      <c r="K26">
        <f t="shared" si="2"/>
        <v>0.45735858470270591</v>
      </c>
      <c r="L26">
        <f t="shared" si="3"/>
        <v>79.433881082358042</v>
      </c>
    </row>
    <row r="27" spans="1:12" x14ac:dyDescent="0.3">
      <c r="A27">
        <v>19</v>
      </c>
      <c r="B27">
        <v>1.5000100000000001</v>
      </c>
      <c r="C27">
        <v>2.9999600000000002</v>
      </c>
      <c r="D27">
        <v>-2.0599400000000001</v>
      </c>
      <c r="E27">
        <v>0.46952100000000002</v>
      </c>
      <c r="F27">
        <f t="shared" si="0"/>
        <v>0.47002999999999995</v>
      </c>
      <c r="G27">
        <f t="shared" si="1"/>
        <v>-2.0359999999997047E-2</v>
      </c>
      <c r="H27">
        <f t="shared" si="4"/>
        <v>-203.59999999997046</v>
      </c>
      <c r="I27">
        <v>10824</v>
      </c>
      <c r="J27">
        <v>-10824</v>
      </c>
      <c r="K27">
        <f t="shared" si="2"/>
        <v>0.47022741992083983</v>
      </c>
      <c r="L27">
        <f t="shared" si="3"/>
        <v>78.967968335952321</v>
      </c>
    </row>
    <row r="28" spans="1:12" x14ac:dyDescent="0.3">
      <c r="A28">
        <v>20</v>
      </c>
      <c r="B28">
        <v>1.5000100000000001</v>
      </c>
      <c r="C28">
        <v>2.9999600000000002</v>
      </c>
      <c r="D28">
        <v>-2.0358399999999999</v>
      </c>
      <c r="E28">
        <v>0.48157699999999998</v>
      </c>
      <c r="F28">
        <f t="shared" si="0"/>
        <v>0.48208000000000006</v>
      </c>
      <c r="G28">
        <f t="shared" si="1"/>
        <v>-2.0120000000003468E-2</v>
      </c>
      <c r="H28">
        <f t="shared" si="4"/>
        <v>-201.20000000003469</v>
      </c>
      <c r="I28">
        <v>10824</v>
      </c>
      <c r="J28">
        <v>-10824</v>
      </c>
      <c r="K28">
        <f t="shared" si="2"/>
        <v>0.48227858330361301</v>
      </c>
      <c r="L28">
        <f t="shared" si="3"/>
        <v>79.433321445177</v>
      </c>
    </row>
    <row r="29" spans="1:12" x14ac:dyDescent="0.3">
      <c r="A29">
        <v>21</v>
      </c>
      <c r="B29">
        <v>1.5000100000000001</v>
      </c>
      <c r="C29">
        <v>2.9999600000000002</v>
      </c>
      <c r="D29">
        <v>-2.0101499999999999</v>
      </c>
      <c r="E29">
        <v>0.494417</v>
      </c>
      <c r="F29">
        <f t="shared" si="0"/>
        <v>0.49492500000000006</v>
      </c>
      <c r="G29">
        <f t="shared" si="1"/>
        <v>-2.0320000000002558E-2</v>
      </c>
      <c r="H29">
        <f t="shared" si="4"/>
        <v>-203.20000000002557</v>
      </c>
      <c r="I29">
        <v>10824</v>
      </c>
      <c r="J29">
        <v>-10824</v>
      </c>
      <c r="K29">
        <f t="shared" si="2"/>
        <v>0.495113432161842</v>
      </c>
      <c r="L29">
        <f t="shared" si="3"/>
        <v>75.372864736777956</v>
      </c>
    </row>
    <row r="30" spans="1:12" x14ac:dyDescent="0.3">
      <c r="A30">
        <v>22</v>
      </c>
      <c r="B30">
        <v>1.5</v>
      </c>
      <c r="C30">
        <v>2.9999600000000002</v>
      </c>
      <c r="D30">
        <v>-1.9860599999999999</v>
      </c>
      <c r="E30">
        <v>0.50647699999999996</v>
      </c>
      <c r="F30">
        <f t="shared" si="0"/>
        <v>0.50697000000000003</v>
      </c>
      <c r="G30">
        <f t="shared" si="1"/>
        <v>-1.9720000000003068E-2</v>
      </c>
      <c r="H30">
        <f t="shared" si="4"/>
        <v>-197.20000000003068</v>
      </c>
      <c r="I30">
        <v>10824</v>
      </c>
      <c r="J30">
        <v>-10824</v>
      </c>
      <c r="K30">
        <f t="shared" si="2"/>
        <v>0.50716859393989822</v>
      </c>
      <c r="L30">
        <f t="shared" si="3"/>
        <v>79.437575959273588</v>
      </c>
    </row>
    <row r="31" spans="1:12" x14ac:dyDescent="0.3">
      <c r="A31">
        <v>23</v>
      </c>
      <c r="B31">
        <v>1.5</v>
      </c>
      <c r="C31">
        <v>2.9999600000000002</v>
      </c>
      <c r="D31">
        <v>-1.9603699999999999</v>
      </c>
      <c r="E31">
        <v>0.51932199999999995</v>
      </c>
      <c r="F31">
        <f t="shared" si="0"/>
        <v>0.51981500000000014</v>
      </c>
      <c r="G31">
        <f t="shared" si="1"/>
        <v>-1.9720000000007509E-2</v>
      </c>
      <c r="H31">
        <f t="shared" si="4"/>
        <v>-197.20000000007508</v>
      </c>
      <c r="I31">
        <v>10824</v>
      </c>
      <c r="J31">
        <v>-10824</v>
      </c>
      <c r="K31">
        <f t="shared" si="2"/>
        <v>0.52000844079223085</v>
      </c>
      <c r="L31">
        <f t="shared" si="3"/>
        <v>77.376316892285857</v>
      </c>
    </row>
    <row r="32" spans="1:12" x14ac:dyDescent="0.3">
      <c r="A32">
        <v>24</v>
      </c>
      <c r="B32">
        <v>1.5000100000000001</v>
      </c>
      <c r="C32">
        <v>2.9999600000000002</v>
      </c>
      <c r="D32">
        <v>-1.93625</v>
      </c>
      <c r="E32">
        <v>0.53139099999999995</v>
      </c>
      <c r="F32">
        <f t="shared" si="0"/>
        <v>0.53187499999999999</v>
      </c>
      <c r="G32">
        <f t="shared" si="1"/>
        <v>-1.9360000000001598E-2</v>
      </c>
      <c r="H32">
        <f t="shared" si="4"/>
        <v>-193.600000000016</v>
      </c>
      <c r="I32">
        <v>10824</v>
      </c>
      <c r="J32">
        <v>-10824</v>
      </c>
      <c r="K32">
        <f t="shared" si="2"/>
        <v>0.53207259895967363</v>
      </c>
      <c r="L32">
        <f t="shared" si="3"/>
        <v>79.039583869455754</v>
      </c>
    </row>
    <row r="33" spans="1:12" x14ac:dyDescent="0.3">
      <c r="A33">
        <v>25</v>
      </c>
      <c r="B33">
        <v>1.5</v>
      </c>
      <c r="C33">
        <v>2.9999600000000002</v>
      </c>
      <c r="D33">
        <v>-1.9106799999999999</v>
      </c>
      <c r="E33">
        <v>0.54417700000000002</v>
      </c>
      <c r="F33">
        <f t="shared" si="0"/>
        <v>0.54466000000000003</v>
      </c>
      <c r="G33">
        <f t="shared" si="1"/>
        <v>-1.9320000000000448E-2</v>
      </c>
      <c r="H33">
        <f t="shared" si="4"/>
        <v>-193.20000000000448</v>
      </c>
      <c r="I33">
        <v>10824</v>
      </c>
      <c r="J33">
        <v>-10824</v>
      </c>
      <c r="K33">
        <f t="shared" si="2"/>
        <v>0.54485346948158297</v>
      </c>
      <c r="L33">
        <f t="shared" si="3"/>
        <v>77.387792633176744</v>
      </c>
    </row>
    <row r="34" spans="1:12" x14ac:dyDescent="0.3">
      <c r="A34">
        <v>26</v>
      </c>
      <c r="B34">
        <v>1.5000100000000001</v>
      </c>
      <c r="C34">
        <v>2.9999600000000002</v>
      </c>
      <c r="D34">
        <v>-1.8865400000000001</v>
      </c>
      <c r="E34">
        <v>0.55624600000000002</v>
      </c>
      <c r="F34">
        <f t="shared" si="0"/>
        <v>0.55672999999999995</v>
      </c>
      <c r="G34">
        <f t="shared" si="1"/>
        <v>-1.9359999999997157E-2</v>
      </c>
      <c r="H34">
        <f t="shared" si="4"/>
        <v>-193.59999999997157</v>
      </c>
      <c r="I34">
        <v>10824</v>
      </c>
      <c r="J34">
        <v>-10824</v>
      </c>
      <c r="K34">
        <f t="shared" si="2"/>
        <v>0.55691762764902575</v>
      </c>
      <c r="L34">
        <f t="shared" si="3"/>
        <v>75.051059610320436</v>
      </c>
    </row>
    <row r="35" spans="1:12" x14ac:dyDescent="0.3">
      <c r="A35">
        <v>27</v>
      </c>
      <c r="B35">
        <v>1.5</v>
      </c>
      <c r="C35">
        <v>2.9999600000000002</v>
      </c>
      <c r="D35">
        <v>-1.86086</v>
      </c>
      <c r="E35">
        <v>0.56908400000000003</v>
      </c>
      <c r="F35">
        <f t="shared" si="0"/>
        <v>0.56957000000000002</v>
      </c>
      <c r="G35">
        <f t="shared" si="1"/>
        <v>-1.9439999999999458E-2</v>
      </c>
      <c r="H35">
        <f t="shared" si="4"/>
        <v>-194.39999999999458</v>
      </c>
      <c r="I35">
        <v>10824</v>
      </c>
      <c r="J35">
        <v>-10824</v>
      </c>
      <c r="K35">
        <f t="shared" si="2"/>
        <v>0.56975047730961326</v>
      </c>
      <c r="L35">
        <f t="shared" si="3"/>
        <v>72.190923845294463</v>
      </c>
    </row>
    <row r="36" spans="1:12" x14ac:dyDescent="0.3">
      <c r="A36">
        <v>28</v>
      </c>
      <c r="B36">
        <v>1.5000100000000001</v>
      </c>
      <c r="C36">
        <v>2.9999600000000002</v>
      </c>
      <c r="D36">
        <v>-1.8351599999999999</v>
      </c>
      <c r="E36">
        <v>0.58195399999999997</v>
      </c>
      <c r="F36">
        <f t="shared" si="0"/>
        <v>0.58242000000000005</v>
      </c>
      <c r="G36">
        <f t="shared" si="1"/>
        <v>-1.8640000000003099E-2</v>
      </c>
      <c r="H36">
        <f t="shared" si="4"/>
        <v>-186.40000000003099</v>
      </c>
      <c r="I36">
        <v>10824</v>
      </c>
      <c r="J36">
        <v>-10824</v>
      </c>
      <c r="K36">
        <f t="shared" si="2"/>
        <v>0.58261531413246426</v>
      </c>
      <c r="L36">
        <f t="shared" si="3"/>
        <v>78.125652985683303</v>
      </c>
    </row>
    <row r="37" spans="1:12" x14ac:dyDescent="0.3">
      <c r="A37">
        <v>29</v>
      </c>
      <c r="B37">
        <v>1.5000100000000001</v>
      </c>
      <c r="C37">
        <v>2.9999600000000002</v>
      </c>
      <c r="D37">
        <v>-1.8111299999999999</v>
      </c>
      <c r="E37">
        <v>0.59397</v>
      </c>
      <c r="F37">
        <f t="shared" si="0"/>
        <v>0.59443499999999994</v>
      </c>
      <c r="G37">
        <f t="shared" si="1"/>
        <v>-1.8599999999997507E-2</v>
      </c>
      <c r="H37">
        <f t="shared" si="4"/>
        <v>-185.99999999997507</v>
      </c>
      <c r="I37">
        <v>10824</v>
      </c>
      <c r="J37">
        <v>-10824</v>
      </c>
      <c r="K37">
        <f t="shared" si="2"/>
        <v>0.59462649356240815</v>
      </c>
      <c r="L37">
        <f t="shared" si="3"/>
        <v>76.597424963287253</v>
      </c>
    </row>
    <row r="38" spans="1:12" x14ac:dyDescent="0.3">
      <c r="A38">
        <v>30</v>
      </c>
      <c r="B38">
        <v>1.5000100000000001</v>
      </c>
      <c r="C38">
        <v>2.9999600000000002</v>
      </c>
      <c r="D38">
        <v>-1.7854000000000001</v>
      </c>
      <c r="E38">
        <v>0.60684800000000005</v>
      </c>
      <c r="F38">
        <f t="shared" si="0"/>
        <v>0.60729999999999995</v>
      </c>
      <c r="G38">
        <f t="shared" si="1"/>
        <v>-1.8079999999995877E-2</v>
      </c>
      <c r="H38">
        <f t="shared" si="4"/>
        <v>-180.79999999995877</v>
      </c>
      <c r="I38">
        <v>10824</v>
      </c>
      <c r="J38">
        <v>-10824</v>
      </c>
      <c r="K38">
        <f t="shared" si="2"/>
        <v>0.607499327175825</v>
      </c>
      <c r="L38">
        <f t="shared" si="3"/>
        <v>79.730870330019243</v>
      </c>
    </row>
    <row r="39" spans="1:12" x14ac:dyDescent="0.3">
      <c r="A39">
        <v>31</v>
      </c>
      <c r="B39">
        <v>1.5</v>
      </c>
      <c r="C39">
        <v>2.9999500000000001</v>
      </c>
      <c r="D39">
        <v>-1.76129</v>
      </c>
      <c r="E39">
        <v>0.61889099999999997</v>
      </c>
      <c r="F39">
        <f t="shared" si="0"/>
        <v>0.61935499999999999</v>
      </c>
      <c r="G39">
        <f t="shared" si="1"/>
        <v>-1.8560000000000798E-2</v>
      </c>
      <c r="H39">
        <f t="shared" si="4"/>
        <v>-185.60000000000798</v>
      </c>
      <c r="I39">
        <v>10824</v>
      </c>
      <c r="J39">
        <v>-10824</v>
      </c>
      <c r="K39">
        <f t="shared" si="2"/>
        <v>0.61953749577392869</v>
      </c>
      <c r="L39">
        <f t="shared" si="3"/>
        <v>72.998309571481457</v>
      </c>
    </row>
    <row r="40" spans="1:12" x14ac:dyDescent="0.3">
      <c r="A40">
        <v>32</v>
      </c>
      <c r="B40">
        <v>1.5000100000000001</v>
      </c>
      <c r="C40">
        <v>2.9999600000000002</v>
      </c>
      <c r="D40">
        <v>-1.7356</v>
      </c>
      <c r="E40">
        <v>0.63175899999999996</v>
      </c>
      <c r="F40">
        <f t="shared" si="0"/>
        <v>0.63219999999999998</v>
      </c>
      <c r="G40">
        <f t="shared" si="1"/>
        <v>-1.7640000000000988E-2</v>
      </c>
      <c r="H40">
        <f t="shared" si="4"/>
        <v>-176.40000000000987</v>
      </c>
      <c r="I40">
        <v>10824</v>
      </c>
      <c r="J40">
        <v>-10824</v>
      </c>
      <c r="K40">
        <f t="shared" si="2"/>
        <v>0.63240033339913815</v>
      </c>
      <c r="L40">
        <f t="shared" si="3"/>
        <v>80.133359655265579</v>
      </c>
    </row>
    <row r="41" spans="1:12" x14ac:dyDescent="0.3">
      <c r="A41">
        <v>33</v>
      </c>
      <c r="B41">
        <v>1.5000100000000001</v>
      </c>
      <c r="C41">
        <v>2.9999600000000002</v>
      </c>
      <c r="D41">
        <v>-1.7116899999999999</v>
      </c>
      <c r="E41">
        <v>0.64370799999999995</v>
      </c>
      <c r="F41">
        <f t="shared" si="0"/>
        <v>0.64415499999999992</v>
      </c>
      <c r="G41">
        <f t="shared" si="1"/>
        <v>-1.7879999999999008E-2</v>
      </c>
      <c r="H41">
        <f t="shared" si="4"/>
        <v>-178.79999999999006</v>
      </c>
      <c r="I41">
        <v>10824</v>
      </c>
      <c r="J41">
        <v>-10824</v>
      </c>
      <c r="K41">
        <f t="shared" si="2"/>
        <v>0.6443445397080928</v>
      </c>
      <c r="L41">
        <f t="shared" si="3"/>
        <v>75.815883237151382</v>
      </c>
    </row>
    <row r="42" spans="1:12" x14ac:dyDescent="0.3">
      <c r="A42">
        <v>34</v>
      </c>
      <c r="B42">
        <v>1.5000100000000001</v>
      </c>
      <c r="C42">
        <v>2.9999600000000002</v>
      </c>
      <c r="D42">
        <v>-1.68597</v>
      </c>
      <c r="E42">
        <v>0.65657600000000005</v>
      </c>
      <c r="F42">
        <f t="shared" si="0"/>
        <v>0.6570149999999999</v>
      </c>
      <c r="G42">
        <f t="shared" si="1"/>
        <v>-1.7559999999994247E-2</v>
      </c>
      <c r="H42">
        <f t="shared" si="4"/>
        <v>-175.59999999994247</v>
      </c>
      <c r="I42">
        <v>10824</v>
      </c>
      <c r="J42">
        <v>-10824</v>
      </c>
      <c r="K42">
        <f t="shared" si="2"/>
        <v>0.65720737733330248</v>
      </c>
      <c r="L42">
        <f t="shared" si="3"/>
        <v>76.950933321029424</v>
      </c>
    </row>
    <row r="43" spans="1:12" x14ac:dyDescent="0.3">
      <c r="A43">
        <v>35</v>
      </c>
      <c r="B43">
        <v>1.5000100000000001</v>
      </c>
      <c r="C43">
        <v>2.9999600000000002</v>
      </c>
      <c r="D43">
        <v>-1.6618599999999999</v>
      </c>
      <c r="E43">
        <v>0.66862200000000005</v>
      </c>
      <c r="F43">
        <f t="shared" si="0"/>
        <v>0.66906999999999994</v>
      </c>
      <c r="G43">
        <f t="shared" si="1"/>
        <v>-1.7919999999995717E-2</v>
      </c>
      <c r="H43">
        <f t="shared" si="4"/>
        <v>-179.19999999995719</v>
      </c>
      <c r="I43">
        <v>10824</v>
      </c>
      <c r="J43">
        <v>-10824</v>
      </c>
      <c r="K43">
        <f t="shared" si="2"/>
        <v>0.66924854472786843</v>
      </c>
      <c r="L43">
        <f t="shared" si="3"/>
        <v>71.417891147396162</v>
      </c>
    </row>
    <row r="44" spans="1:12" x14ac:dyDescent="0.3">
      <c r="A44">
        <v>36</v>
      </c>
      <c r="B44">
        <v>1.5000100000000001</v>
      </c>
      <c r="C44">
        <v>2.9999600000000002</v>
      </c>
      <c r="D44">
        <v>-1.6361600000000001</v>
      </c>
      <c r="E44">
        <v>0.68148500000000001</v>
      </c>
      <c r="F44">
        <f t="shared" si="0"/>
        <v>0.68191999999999997</v>
      </c>
      <c r="G44">
        <f t="shared" si="1"/>
        <v>-1.7399999999998528E-2</v>
      </c>
      <c r="H44">
        <f t="shared" si="4"/>
        <v>-173.99999999998528</v>
      </c>
      <c r="I44">
        <v>10824</v>
      </c>
      <c r="J44">
        <v>-10824</v>
      </c>
      <c r="K44">
        <f t="shared" si="2"/>
        <v>0.68210638435897419</v>
      </c>
      <c r="L44">
        <f t="shared" si="3"/>
        <v>74.553743589689248</v>
      </c>
    </row>
    <row r="45" spans="1:12" x14ac:dyDescent="0.3">
      <c r="A45">
        <v>37</v>
      </c>
      <c r="B45">
        <v>1.5000100000000001</v>
      </c>
      <c r="C45">
        <v>2.9999600000000002</v>
      </c>
      <c r="D45">
        <v>-1.6121799999999999</v>
      </c>
      <c r="E45">
        <v>0.69348500000000002</v>
      </c>
      <c r="F45">
        <f t="shared" si="0"/>
        <v>0.69391000000000003</v>
      </c>
      <c r="G45">
        <f t="shared" si="1"/>
        <v>-1.7000000000000348E-2</v>
      </c>
      <c r="H45">
        <f t="shared" si="4"/>
        <v>-170.00000000000347</v>
      </c>
      <c r="I45">
        <v>10824</v>
      </c>
      <c r="J45">
        <v>-10824</v>
      </c>
      <c r="K45">
        <f t="shared" si="2"/>
        <v>0.69410157020778629</v>
      </c>
      <c r="L45">
        <f t="shared" si="3"/>
        <v>76.628083114504975</v>
      </c>
    </row>
    <row r="46" spans="1:12" x14ac:dyDescent="0.3">
      <c r="A46">
        <v>38</v>
      </c>
      <c r="B46">
        <v>1.5000100000000001</v>
      </c>
      <c r="C46">
        <v>2.9999600000000002</v>
      </c>
      <c r="D46">
        <v>-1.5864100000000001</v>
      </c>
      <c r="E46">
        <v>0.706368</v>
      </c>
      <c r="F46">
        <f t="shared" si="0"/>
        <v>0.70679499999999984</v>
      </c>
      <c r="G46">
        <f t="shared" si="1"/>
        <v>-1.7079999999993767E-2</v>
      </c>
      <c r="H46">
        <f t="shared" si="4"/>
        <v>-170.79999999993765</v>
      </c>
      <c r="I46">
        <v>10824</v>
      </c>
      <c r="J46">
        <v>-10824</v>
      </c>
      <c r="K46">
        <f t="shared" si="2"/>
        <v>0.70697940181530683</v>
      </c>
      <c r="L46">
        <f t="shared" si="3"/>
        <v>73.760726122795717</v>
      </c>
    </row>
    <row r="47" spans="1:12" x14ac:dyDescent="0.3">
      <c r="A47">
        <v>39</v>
      </c>
      <c r="B47">
        <v>1.5</v>
      </c>
      <c r="C47">
        <v>2.9999600000000002</v>
      </c>
      <c r="D47">
        <v>-1.5623</v>
      </c>
      <c r="E47">
        <v>0.71843400000000002</v>
      </c>
      <c r="F47">
        <f t="shared" si="0"/>
        <v>0.71884999999999999</v>
      </c>
      <c r="G47">
        <f t="shared" si="1"/>
        <v>-1.6639999999998878E-2</v>
      </c>
      <c r="H47">
        <f t="shared" si="4"/>
        <v>-166.39999999998878</v>
      </c>
      <c r="I47">
        <v>10824</v>
      </c>
      <c r="J47">
        <v>-10824</v>
      </c>
      <c r="K47">
        <f t="shared" si="2"/>
        <v>0.71904056118628745</v>
      </c>
      <c r="L47">
        <f t="shared" si="3"/>
        <v>76.224474514985374</v>
      </c>
    </row>
    <row r="48" spans="1:12" x14ac:dyDescent="0.3">
      <c r="A48">
        <v>40</v>
      </c>
      <c r="B48">
        <v>1.5000100000000001</v>
      </c>
      <c r="C48">
        <v>2.9999600000000002</v>
      </c>
      <c r="D48">
        <v>-1.5365599999999999</v>
      </c>
      <c r="E48">
        <v>0.73130399999999995</v>
      </c>
      <c r="F48">
        <f t="shared" si="0"/>
        <v>0.73172000000000004</v>
      </c>
      <c r="G48">
        <f t="shared" si="1"/>
        <v>-1.6640000000003319E-2</v>
      </c>
      <c r="H48">
        <f t="shared" si="4"/>
        <v>-166.40000000003317</v>
      </c>
      <c r="I48">
        <v>10824</v>
      </c>
      <c r="J48">
        <v>-10824</v>
      </c>
      <c r="K48">
        <f t="shared" si="2"/>
        <v>0.73190539800913845</v>
      </c>
      <c r="L48">
        <f t="shared" si="3"/>
        <v>74.159203655366213</v>
      </c>
    </row>
    <row r="49" spans="1:12" x14ac:dyDescent="0.3">
      <c r="A49">
        <v>41</v>
      </c>
      <c r="B49">
        <v>1.5000100000000001</v>
      </c>
      <c r="C49">
        <v>2.9999699999999998</v>
      </c>
      <c r="D49">
        <v>-1.5123899999999999</v>
      </c>
      <c r="E49">
        <v>0.74339100000000002</v>
      </c>
      <c r="F49">
        <f t="shared" si="0"/>
        <v>0.74380500000000005</v>
      </c>
      <c r="G49">
        <f t="shared" si="1"/>
        <v>-1.6560000000001018E-2</v>
      </c>
      <c r="H49">
        <f t="shared" si="4"/>
        <v>-165.6000000000102</v>
      </c>
      <c r="I49">
        <v>10824</v>
      </c>
      <c r="J49">
        <v>-10824</v>
      </c>
      <c r="K49">
        <f t="shared" si="2"/>
        <v>0.74398754895535446</v>
      </c>
      <c r="L49">
        <f t="shared" si="3"/>
        <v>73.019582141764516</v>
      </c>
    </row>
    <row r="50" spans="1:12" x14ac:dyDescent="0.3">
      <c r="A50">
        <v>42</v>
      </c>
      <c r="B50">
        <v>1.5000100000000001</v>
      </c>
      <c r="C50">
        <v>2.9999600000000002</v>
      </c>
      <c r="D50">
        <v>-1.4866699999999999</v>
      </c>
      <c r="E50">
        <v>0.75625699999999996</v>
      </c>
      <c r="F50">
        <f t="shared" si="0"/>
        <v>0.75666500000000003</v>
      </c>
      <c r="G50">
        <f t="shared" si="1"/>
        <v>-1.6320000000002999E-2</v>
      </c>
      <c r="H50">
        <f t="shared" si="4"/>
        <v>-163.20000000003</v>
      </c>
      <c r="I50">
        <v>10824</v>
      </c>
      <c r="J50">
        <v>-10824</v>
      </c>
      <c r="K50">
        <f t="shared" si="2"/>
        <v>0.75684838738292248</v>
      </c>
      <c r="L50">
        <f t="shared" si="3"/>
        <v>73.35495316898033</v>
      </c>
    </row>
    <row r="51" spans="1:12" x14ac:dyDescent="0.3">
      <c r="A51">
        <v>43</v>
      </c>
      <c r="B51">
        <v>1.5000100000000001</v>
      </c>
      <c r="C51">
        <v>2.9999600000000002</v>
      </c>
      <c r="D51">
        <v>-1.46258</v>
      </c>
      <c r="E51">
        <v>0.76830699999999996</v>
      </c>
      <c r="F51">
        <f t="shared" si="0"/>
        <v>0.76871</v>
      </c>
      <c r="G51">
        <f t="shared" si="1"/>
        <v>-1.6120000000001689E-2</v>
      </c>
      <c r="H51">
        <f t="shared" si="4"/>
        <v>-161.20000000001687</v>
      </c>
      <c r="I51">
        <v>10824</v>
      </c>
      <c r="J51">
        <v>-10824</v>
      </c>
      <c r="K51">
        <f t="shared" si="2"/>
        <v>0.7688935531727713</v>
      </c>
      <c r="L51">
        <f t="shared" si="3"/>
        <v>73.421269108520093</v>
      </c>
    </row>
    <row r="52" spans="1:12" x14ac:dyDescent="0.3">
      <c r="A52">
        <v>44</v>
      </c>
      <c r="B52">
        <v>1.5000100000000001</v>
      </c>
      <c r="C52">
        <v>2.9999600000000002</v>
      </c>
      <c r="D52">
        <v>-1.4368799999999999</v>
      </c>
      <c r="E52">
        <v>0.78115699999999999</v>
      </c>
      <c r="F52">
        <f t="shared" si="0"/>
        <v>0.78156000000000003</v>
      </c>
      <c r="G52">
        <f t="shared" si="1"/>
        <v>-1.6120000000001689E-2</v>
      </c>
      <c r="H52">
        <f t="shared" si="4"/>
        <v>-161.20000000001687</v>
      </c>
      <c r="I52">
        <v>10824</v>
      </c>
      <c r="J52">
        <v>-10824</v>
      </c>
      <c r="K52">
        <f t="shared" si="2"/>
        <v>0.78173839801920764</v>
      </c>
      <c r="L52">
        <f t="shared" si="3"/>
        <v>71.359207683041603</v>
      </c>
    </row>
    <row r="53" spans="1:12" x14ac:dyDescent="0.3">
      <c r="A53">
        <v>45</v>
      </c>
      <c r="B53">
        <v>1.5000100000000001</v>
      </c>
      <c r="C53">
        <v>2.9999600000000002</v>
      </c>
      <c r="D53">
        <v>-1.4128400000000001</v>
      </c>
      <c r="E53">
        <v>0.79318599999999995</v>
      </c>
      <c r="F53">
        <f t="shared" si="0"/>
        <v>0.79357999999999995</v>
      </c>
      <c r="G53">
        <f t="shared" si="1"/>
        <v>-1.5760000000000218E-2</v>
      </c>
      <c r="H53">
        <f t="shared" si="4"/>
        <v>-157.60000000000218</v>
      </c>
      <c r="I53">
        <v>10824</v>
      </c>
      <c r="J53">
        <v>-10824</v>
      </c>
      <c r="K53">
        <f t="shared" si="2"/>
        <v>0.79376257223382107</v>
      </c>
      <c r="L53">
        <f t="shared" si="3"/>
        <v>73.028893528448435</v>
      </c>
    </row>
    <row r="54" spans="1:12" x14ac:dyDescent="0.3">
      <c r="A54">
        <v>46</v>
      </c>
      <c r="B54">
        <v>1.5000100000000001</v>
      </c>
      <c r="C54">
        <v>2.9999699999999998</v>
      </c>
      <c r="D54">
        <v>-1.3871199999999999</v>
      </c>
      <c r="E54">
        <v>0.80605499999999997</v>
      </c>
      <c r="F54">
        <f t="shared" si="0"/>
        <v>0.80644000000000005</v>
      </c>
      <c r="G54">
        <f t="shared" si="1"/>
        <v>-1.5400000000003187E-2</v>
      </c>
      <c r="H54">
        <f t="shared" si="4"/>
        <v>-154.00000000003186</v>
      </c>
      <c r="I54">
        <v>10824</v>
      </c>
      <c r="J54">
        <v>-10824</v>
      </c>
      <c r="K54">
        <f t="shared" si="2"/>
        <v>0.80662640945785136</v>
      </c>
      <c r="L54">
        <f t="shared" si="3"/>
        <v>74.563783140524365</v>
      </c>
    </row>
    <row r="55" spans="1:12" x14ac:dyDescent="0.3">
      <c r="A55">
        <v>47</v>
      </c>
      <c r="B55">
        <v>1.5000199999999999</v>
      </c>
      <c r="C55">
        <v>2.9999699999999998</v>
      </c>
      <c r="D55">
        <v>-1.3614299999999999</v>
      </c>
      <c r="E55">
        <v>0.81889400000000001</v>
      </c>
      <c r="F55">
        <f t="shared" si="0"/>
        <v>0.81928500000000004</v>
      </c>
      <c r="G55">
        <f t="shared" si="1"/>
        <v>-1.5640000000001208E-2</v>
      </c>
      <c r="H55">
        <f t="shared" si="4"/>
        <v>-156.40000000001208</v>
      </c>
      <c r="I55">
        <v>10824</v>
      </c>
      <c r="J55">
        <v>-10824</v>
      </c>
      <c r="K55">
        <f t="shared" si="2"/>
        <v>0.81946025871725958</v>
      </c>
      <c r="L55">
        <f t="shared" si="3"/>
        <v>70.103486903816403</v>
      </c>
    </row>
    <row r="56" spans="1:12" x14ac:dyDescent="0.3">
      <c r="A56">
        <v>48</v>
      </c>
      <c r="B56">
        <v>1.5000100000000001</v>
      </c>
      <c r="C56">
        <v>2.9999600000000002</v>
      </c>
      <c r="D56">
        <v>-1.3372999999999999</v>
      </c>
      <c r="E56">
        <v>0.83096999999999999</v>
      </c>
      <c r="F56">
        <f t="shared" si="0"/>
        <v>0.83135000000000003</v>
      </c>
      <c r="G56">
        <f t="shared" si="1"/>
        <v>-1.5200000000001879E-2</v>
      </c>
      <c r="H56">
        <f t="shared" si="4"/>
        <v>-152.00000000001879</v>
      </c>
      <c r="I56">
        <v>10824</v>
      </c>
      <c r="J56">
        <v>-10824</v>
      </c>
      <c r="K56">
        <f t="shared" si="2"/>
        <v>0.83153141407644748</v>
      </c>
      <c r="L56">
        <f t="shared" si="3"/>
        <v>72.565630578980134</v>
      </c>
    </row>
    <row r="57" spans="1:12" x14ac:dyDescent="0.3">
      <c r="A57">
        <v>49</v>
      </c>
      <c r="B57">
        <v>1.5000100000000001</v>
      </c>
      <c r="C57">
        <v>2.9999600000000002</v>
      </c>
      <c r="D57">
        <v>-1.31179</v>
      </c>
      <c r="E57">
        <v>0.84374000000000005</v>
      </c>
      <c r="F57">
        <f t="shared" si="0"/>
        <v>0.84410499999999999</v>
      </c>
      <c r="G57">
        <f t="shared" si="1"/>
        <v>-1.4599999999997948E-2</v>
      </c>
      <c r="H57">
        <f t="shared" si="4"/>
        <v>-145.99999999997948</v>
      </c>
      <c r="I57">
        <v>10824</v>
      </c>
      <c r="J57">
        <v>-10824</v>
      </c>
      <c r="K57">
        <f t="shared" si="2"/>
        <v>0.84429629101722514</v>
      </c>
      <c r="L57">
        <f t="shared" si="3"/>
        <v>76.51640689005923</v>
      </c>
    </row>
    <row r="58" spans="1:12" x14ac:dyDescent="0.3">
      <c r="A58">
        <v>50</v>
      </c>
      <c r="B58">
        <v>1.5000199999999999</v>
      </c>
      <c r="C58">
        <v>2.9999699999999998</v>
      </c>
      <c r="D58">
        <v>-1.2876399999999999</v>
      </c>
      <c r="E58">
        <v>0.85580500000000004</v>
      </c>
      <c r="F58">
        <f t="shared" si="0"/>
        <v>0.85618000000000005</v>
      </c>
      <c r="G58">
        <f t="shared" si="1"/>
        <v>-1.5000000000000568E-2</v>
      </c>
      <c r="H58">
        <f t="shared" si="4"/>
        <v>-150.00000000000568</v>
      </c>
      <c r="I58">
        <v>10824</v>
      </c>
      <c r="J58">
        <v>-10824</v>
      </c>
      <c r="K58">
        <f t="shared" si="2"/>
        <v>0.85635645078938494</v>
      </c>
      <c r="L58">
        <f t="shared" si="3"/>
        <v>70.580315753954181</v>
      </c>
    </row>
    <row r="59" spans="1:12" x14ac:dyDescent="0.3">
      <c r="A59">
        <v>51</v>
      </c>
      <c r="B59">
        <v>1.5000199999999999</v>
      </c>
      <c r="C59">
        <v>2.9999699999999998</v>
      </c>
      <c r="D59">
        <v>-1.26197</v>
      </c>
      <c r="E59">
        <v>0.86866299999999996</v>
      </c>
      <c r="F59">
        <f t="shared" si="0"/>
        <v>0.86901499999999998</v>
      </c>
      <c r="G59">
        <f t="shared" si="1"/>
        <v>-1.408000000000076E-2</v>
      </c>
      <c r="H59">
        <f t="shared" si="4"/>
        <v>-140.8000000000076</v>
      </c>
      <c r="I59">
        <v>10824</v>
      </c>
      <c r="J59">
        <v>-10824</v>
      </c>
      <c r="K59">
        <f t="shared" si="2"/>
        <v>0.86920929242638711</v>
      </c>
      <c r="L59">
        <f t="shared" si="3"/>
        <v>77.716970554853049</v>
      </c>
    </row>
    <row r="60" spans="1:12" x14ac:dyDescent="0.3">
      <c r="A60">
        <v>52</v>
      </c>
      <c r="B60">
        <v>1.5000199999999999</v>
      </c>
      <c r="C60">
        <v>2.9999699999999998</v>
      </c>
      <c r="D60">
        <v>-1.2378499999999999</v>
      </c>
      <c r="E60">
        <v>0.88071299999999997</v>
      </c>
      <c r="F60">
        <f t="shared" si="0"/>
        <v>0.88107500000000005</v>
      </c>
      <c r="G60">
        <f t="shared" si="1"/>
        <v>-1.4480000000003379E-2</v>
      </c>
      <c r="H60">
        <f t="shared" si="4"/>
        <v>-144.80000000003378</v>
      </c>
      <c r="I60">
        <v>10824</v>
      </c>
      <c r="J60">
        <v>-10824</v>
      </c>
      <c r="K60">
        <f t="shared" si="2"/>
        <v>0.88125445821623594</v>
      </c>
      <c r="L60">
        <f t="shared" si="3"/>
        <v>71.783286494353504</v>
      </c>
    </row>
    <row r="61" spans="1:12" x14ac:dyDescent="0.3">
      <c r="A61">
        <v>53</v>
      </c>
      <c r="B61">
        <v>1.5000199999999999</v>
      </c>
      <c r="C61">
        <v>2.9999600000000002</v>
      </c>
      <c r="D61">
        <v>-1.21221</v>
      </c>
      <c r="E61">
        <v>0.89354100000000003</v>
      </c>
      <c r="F61">
        <f t="shared" si="0"/>
        <v>0.893895</v>
      </c>
      <c r="G61">
        <f t="shared" si="1"/>
        <v>-1.4159999999998618E-2</v>
      </c>
      <c r="H61">
        <f t="shared" si="4"/>
        <v>-141.59999999998618</v>
      </c>
      <c r="I61">
        <v>10824</v>
      </c>
      <c r="J61">
        <v>-10824</v>
      </c>
      <c r="K61">
        <f t="shared" si="2"/>
        <v>0.89407731188861617</v>
      </c>
      <c r="L61">
        <f t="shared" si="3"/>
        <v>72.924755446468481</v>
      </c>
    </row>
    <row r="62" spans="1:12" x14ac:dyDescent="0.3">
      <c r="A62">
        <v>54</v>
      </c>
      <c r="B62">
        <v>1.5000199999999999</v>
      </c>
      <c r="C62">
        <v>2.9999699999999998</v>
      </c>
      <c r="D62">
        <v>-1.1880999999999999</v>
      </c>
      <c r="E62">
        <v>0.90558300000000003</v>
      </c>
      <c r="F62">
        <f t="shared" si="0"/>
        <v>0.90595000000000003</v>
      </c>
      <c r="G62">
        <f t="shared" si="1"/>
        <v>-1.4680000000000248E-2</v>
      </c>
      <c r="H62">
        <f t="shared" si="4"/>
        <v>-146.80000000000248</v>
      </c>
      <c r="I62">
        <v>10824</v>
      </c>
      <c r="J62">
        <v>-10824</v>
      </c>
      <c r="K62">
        <f t="shared" si="2"/>
        <v>0.90611448088789914</v>
      </c>
      <c r="L62">
        <f t="shared" si="3"/>
        <v>65.792355159643989</v>
      </c>
    </row>
    <row r="63" spans="1:12" x14ac:dyDescent="0.3">
      <c r="A63">
        <v>55</v>
      </c>
      <c r="B63">
        <v>1.5000199999999999</v>
      </c>
      <c r="C63">
        <v>2.9999600000000002</v>
      </c>
      <c r="D63">
        <v>-1.16242</v>
      </c>
      <c r="E63">
        <v>0.91843699999999995</v>
      </c>
      <c r="F63">
        <f t="shared" si="0"/>
        <v>0.91879</v>
      </c>
      <c r="G63">
        <f t="shared" si="1"/>
        <v>-1.4120000000001911E-2</v>
      </c>
      <c r="H63">
        <f t="shared" si="4"/>
        <v>-141.20000000001912</v>
      </c>
      <c r="I63">
        <v>10824</v>
      </c>
      <c r="J63">
        <v>-10824</v>
      </c>
      <c r="K63">
        <f t="shared" si="2"/>
        <v>0.91896332412961834</v>
      </c>
      <c r="L63">
        <f t="shared" si="3"/>
        <v>69.329651847338525</v>
      </c>
    </row>
    <row r="64" spans="1:12" x14ac:dyDescent="0.3">
      <c r="A64">
        <v>56</v>
      </c>
      <c r="B64">
        <v>1.5000199999999999</v>
      </c>
      <c r="C64">
        <v>2.9999600000000002</v>
      </c>
      <c r="D64">
        <v>-1.1383000000000001</v>
      </c>
      <c r="E64">
        <v>0.93049499999999996</v>
      </c>
      <c r="F64">
        <f t="shared" si="0"/>
        <v>0.93084999999999996</v>
      </c>
      <c r="G64">
        <f t="shared" si="1"/>
        <v>-1.4199999999999768E-2</v>
      </c>
      <c r="H64">
        <f t="shared" si="4"/>
        <v>-141.99999999999767</v>
      </c>
      <c r="I64">
        <v>10824</v>
      </c>
      <c r="J64">
        <v>-10824</v>
      </c>
      <c r="K64">
        <f t="shared" si="2"/>
        <v>0.93101648671003301</v>
      </c>
      <c r="L64">
        <f t="shared" si="3"/>
        <v>66.594684013221439</v>
      </c>
    </row>
    <row r="65" spans="1:12" x14ac:dyDescent="0.3">
      <c r="A65">
        <v>57</v>
      </c>
      <c r="B65">
        <v>1.5000199999999999</v>
      </c>
      <c r="C65">
        <v>2.9999600000000002</v>
      </c>
      <c r="D65">
        <v>-1.1125700000000001</v>
      </c>
      <c r="E65">
        <v>0.94336799999999998</v>
      </c>
      <c r="F65">
        <f t="shared" si="0"/>
        <v>0.94371499999999997</v>
      </c>
      <c r="G65">
        <f t="shared" si="1"/>
        <v>-1.3879999999999448E-2</v>
      </c>
      <c r="H65">
        <f t="shared" si="4"/>
        <v>-138.7999999999945</v>
      </c>
      <c r="I65">
        <v>10824</v>
      </c>
      <c r="J65">
        <v>-10824</v>
      </c>
      <c r="K65">
        <f t="shared" si="2"/>
        <v>0.94388432232934627</v>
      </c>
      <c r="L65">
        <f t="shared" si="3"/>
        <v>67.728931738519904</v>
      </c>
    </row>
    <row r="66" spans="1:12" x14ac:dyDescent="0.3">
      <c r="A66">
        <v>58</v>
      </c>
      <c r="B66">
        <v>1.5000199999999999</v>
      </c>
      <c r="C66">
        <v>2.9999699999999998</v>
      </c>
      <c r="D66">
        <v>-1.0885899999999999</v>
      </c>
      <c r="E66">
        <v>0.95535999999999999</v>
      </c>
      <c r="F66">
        <f t="shared" si="0"/>
        <v>0.95570500000000003</v>
      </c>
      <c r="G66">
        <f t="shared" si="1"/>
        <v>-1.3800000000001587E-2</v>
      </c>
      <c r="H66">
        <f t="shared" si="4"/>
        <v>-138.00000000001586</v>
      </c>
      <c r="I66">
        <v>10824</v>
      </c>
      <c r="J66">
        <v>-10824</v>
      </c>
      <c r="K66">
        <f t="shared" si="2"/>
        <v>0.95587151138759252</v>
      </c>
      <c r="L66">
        <f t="shared" si="3"/>
        <v>66.604555036997581</v>
      </c>
    </row>
    <row r="67" spans="1:12" x14ac:dyDescent="0.3">
      <c r="A67">
        <v>59</v>
      </c>
      <c r="B67">
        <v>1.5000199999999999</v>
      </c>
      <c r="C67">
        <v>2.9999699999999998</v>
      </c>
      <c r="D67">
        <v>-1.0628599999999999</v>
      </c>
      <c r="E67">
        <v>0.96821999999999997</v>
      </c>
      <c r="F67">
        <f t="shared" si="0"/>
        <v>0.96857000000000004</v>
      </c>
      <c r="G67">
        <f t="shared" si="1"/>
        <v>-1.4000000000002899E-2</v>
      </c>
      <c r="H67">
        <f t="shared" si="4"/>
        <v>-140.00000000002899</v>
      </c>
      <c r="I67">
        <v>10824</v>
      </c>
      <c r="J67">
        <v>-10824</v>
      </c>
      <c r="K67">
        <f t="shared" si="2"/>
        <v>0.96872635222223613</v>
      </c>
      <c r="L67">
        <f t="shared" si="3"/>
        <v>62.54088889443566</v>
      </c>
    </row>
    <row r="68" spans="1:12" x14ac:dyDescent="0.3">
      <c r="A68">
        <v>60</v>
      </c>
      <c r="B68">
        <v>1.5000199999999999</v>
      </c>
      <c r="C68">
        <v>2.9999699999999998</v>
      </c>
      <c r="D68">
        <v>-1.0387900000000001</v>
      </c>
      <c r="E68">
        <v>0.98027200000000003</v>
      </c>
      <c r="F68">
        <f t="shared" si="0"/>
        <v>0.98060499999999995</v>
      </c>
      <c r="G68">
        <f t="shared" si="1"/>
        <v>-1.3319999999996668E-2</v>
      </c>
      <c r="H68">
        <f t="shared" si="4"/>
        <v>-133.19999999996668</v>
      </c>
      <c r="I68">
        <v>10824</v>
      </c>
      <c r="J68">
        <v>-10824</v>
      </c>
      <c r="K68">
        <f t="shared" si="2"/>
        <v>0.9807735172097265</v>
      </c>
      <c r="L68">
        <f t="shared" si="3"/>
        <v>67.40688389061944</v>
      </c>
    </row>
    <row r="69" spans="1:12" x14ac:dyDescent="0.3">
      <c r="A69">
        <v>61</v>
      </c>
      <c r="B69">
        <v>1.5000199999999999</v>
      </c>
      <c r="C69">
        <v>2.9999699999999998</v>
      </c>
      <c r="D69">
        <v>-1.01305</v>
      </c>
      <c r="E69">
        <v>0.99313899999999999</v>
      </c>
      <c r="F69">
        <f t="shared" si="0"/>
        <v>0.993475</v>
      </c>
      <c r="G69">
        <f t="shared" si="1"/>
        <v>-1.3440000000000119E-2</v>
      </c>
      <c r="H69">
        <f t="shared" si="4"/>
        <v>-134.40000000000117</v>
      </c>
      <c r="I69">
        <v>10824</v>
      </c>
      <c r="J69">
        <v>-10824</v>
      </c>
      <c r="K69">
        <f t="shared" si="2"/>
        <v>0.99363535523611524</v>
      </c>
      <c r="L69">
        <f t="shared" si="3"/>
        <v>64.142094446095754</v>
      </c>
    </row>
    <row r="70" spans="1:12" x14ac:dyDescent="0.3">
      <c r="A70">
        <v>62</v>
      </c>
      <c r="B70">
        <v>1.5000100000000001</v>
      </c>
      <c r="C70">
        <v>2.9999699999999998</v>
      </c>
      <c r="D70">
        <v>-0.98903700000000005</v>
      </c>
      <c r="E70">
        <v>1.00515</v>
      </c>
      <c r="F70">
        <f t="shared" si="0"/>
        <v>1.0054814999999999</v>
      </c>
      <c r="G70">
        <f t="shared" si="1"/>
        <v>-1.3259999999997161E-2</v>
      </c>
      <c r="H70">
        <f t="shared" si="4"/>
        <v>-132.5999999999716</v>
      </c>
      <c r="I70">
        <v>10824</v>
      </c>
      <c r="J70">
        <v>-10824</v>
      </c>
      <c r="K70">
        <f t="shared" si="2"/>
        <v>1.0056415366719553</v>
      </c>
      <c r="L70">
        <f t="shared" si="3"/>
        <v>64.014668782164108</v>
      </c>
    </row>
    <row r="71" spans="1:12" x14ac:dyDescent="0.3">
      <c r="A71">
        <v>63</v>
      </c>
      <c r="B71">
        <v>1.5000100000000001</v>
      </c>
      <c r="C71">
        <v>2.9999600000000002</v>
      </c>
      <c r="D71">
        <v>-0.96332799999999996</v>
      </c>
      <c r="E71">
        <v>1.0180100000000001</v>
      </c>
      <c r="F71">
        <f t="shared" si="0"/>
        <v>1.0183360000000001</v>
      </c>
      <c r="G71">
        <f t="shared" si="1"/>
        <v>-1.3040000000001937E-2</v>
      </c>
      <c r="H71">
        <f t="shared" si="4"/>
        <v>-130.40000000001936</v>
      </c>
      <c r="I71">
        <v>10824</v>
      </c>
      <c r="J71">
        <v>-10824</v>
      </c>
      <c r="K71">
        <f t="shared" si="2"/>
        <v>1.0184963775065994</v>
      </c>
      <c r="L71">
        <f t="shared" si="3"/>
        <v>64.151002639700749</v>
      </c>
    </row>
    <row r="72" spans="1:12" x14ac:dyDescent="0.3">
      <c r="A72">
        <v>64</v>
      </c>
      <c r="B72">
        <v>1.5000100000000001</v>
      </c>
      <c r="C72">
        <v>2.9999699999999998</v>
      </c>
      <c r="D72">
        <v>-0.93923199999999996</v>
      </c>
      <c r="E72">
        <v>1.03007</v>
      </c>
      <c r="F72">
        <f t="shared" si="0"/>
        <v>1.030384</v>
      </c>
      <c r="G72">
        <f t="shared" si="1"/>
        <v>-1.2559999999997018E-2</v>
      </c>
      <c r="H72">
        <f t="shared" si="4"/>
        <v>-125.59999999997018</v>
      </c>
      <c r="I72">
        <v>10824</v>
      </c>
      <c r="J72">
        <v>-10824</v>
      </c>
      <c r="K72">
        <f t="shared" si="2"/>
        <v>1.0305515392846554</v>
      </c>
      <c r="L72">
        <f t="shared" si="3"/>
        <v>67.015713862161874</v>
      </c>
    </row>
    <row r="73" spans="1:12" x14ac:dyDescent="0.3">
      <c r="A73">
        <v>65</v>
      </c>
      <c r="B73">
        <v>1.5000100000000001</v>
      </c>
      <c r="C73">
        <v>2.9999500000000001</v>
      </c>
      <c r="D73">
        <v>-0.91352</v>
      </c>
      <c r="E73">
        <v>1.04294</v>
      </c>
      <c r="F73">
        <f t="shared" ref="F73:F136" si="5">Vbiasideal+(D73*Rshunt*Gain)</f>
        <v>1.0432399999999999</v>
      </c>
      <c r="G73">
        <f t="shared" ref="G73:G136" si="6">(E73-F73)/fsr*100</f>
        <v>-1.1999999999998678E-2</v>
      </c>
      <c r="H73">
        <f t="shared" si="4"/>
        <v>-119.99999999998678</v>
      </c>
      <c r="I73">
        <v>10824</v>
      </c>
      <c r="J73">
        <v>-10824</v>
      </c>
      <c r="K73">
        <f t="shared" ref="K73:K136" si="7">(E73-beta)*alpha</f>
        <v>1.0434163761075064</v>
      </c>
      <c r="L73">
        <f t="shared" ref="L73:L136" si="8">(K73-F73)/fsr*1000000</f>
        <v>70.550443002570518</v>
      </c>
    </row>
    <row r="74" spans="1:12" x14ac:dyDescent="0.3">
      <c r="A74">
        <v>66</v>
      </c>
      <c r="B74">
        <v>1.5000199999999999</v>
      </c>
      <c r="C74">
        <v>2.9999600000000002</v>
      </c>
      <c r="D74">
        <v>-0.88800500000000004</v>
      </c>
      <c r="E74">
        <v>1.05569</v>
      </c>
      <c r="F74">
        <f t="shared" si="5"/>
        <v>1.0559974999999999</v>
      </c>
      <c r="G74">
        <f t="shared" si="6"/>
        <v>-1.2299999999996203E-2</v>
      </c>
      <c r="H74">
        <f t="shared" ref="H74:H137" si="9">G74*10000</f>
        <v>-122.99999999996203</v>
      </c>
      <c r="I74">
        <v>10824</v>
      </c>
      <c r="J74">
        <v>-10824</v>
      </c>
      <c r="K74">
        <f t="shared" si="7"/>
        <v>1.0561612610718694</v>
      </c>
      <c r="L74">
        <f t="shared" si="8"/>
        <v>65.504428747775734</v>
      </c>
    </row>
    <row r="75" spans="1:12" x14ac:dyDescent="0.3">
      <c r="A75">
        <v>67</v>
      </c>
      <c r="B75">
        <v>1.5000199999999999</v>
      </c>
      <c r="C75">
        <v>2.9999600000000002</v>
      </c>
      <c r="D75">
        <v>-0.8639</v>
      </c>
      <c r="E75">
        <v>1.06775</v>
      </c>
      <c r="F75">
        <f t="shared" si="5"/>
        <v>1.0680499999999999</v>
      </c>
      <c r="G75">
        <f t="shared" si="6"/>
        <v>-1.1999999999998678E-2</v>
      </c>
      <c r="H75">
        <f t="shared" si="9"/>
        <v>-119.99999999998678</v>
      </c>
      <c r="I75">
        <v>10824</v>
      </c>
      <c r="J75">
        <v>-10824</v>
      </c>
      <c r="K75">
        <f t="shared" si="7"/>
        <v>1.0682164228499254</v>
      </c>
      <c r="L75">
        <f t="shared" si="8"/>
        <v>66.569139970162894</v>
      </c>
    </row>
    <row r="76" spans="1:12" x14ac:dyDescent="0.3">
      <c r="A76">
        <v>68</v>
      </c>
      <c r="B76">
        <v>1.5000199999999999</v>
      </c>
      <c r="C76">
        <v>2.9999600000000002</v>
      </c>
      <c r="D76">
        <v>-0.83821400000000001</v>
      </c>
      <c r="E76">
        <v>1.0806</v>
      </c>
      <c r="F76">
        <f t="shared" si="5"/>
        <v>1.0808930000000001</v>
      </c>
      <c r="G76">
        <f t="shared" si="6"/>
        <v>-1.1720000000003949E-2</v>
      </c>
      <c r="H76">
        <f t="shared" si="9"/>
        <v>-117.20000000003949</v>
      </c>
      <c r="I76">
        <v>10824</v>
      </c>
      <c r="J76">
        <v>-10824</v>
      </c>
      <c r="K76">
        <f t="shared" si="7"/>
        <v>1.0810612676963616</v>
      </c>
      <c r="L76">
        <f t="shared" si="8"/>
        <v>67.307078544587284</v>
      </c>
    </row>
    <row r="77" spans="1:12" x14ac:dyDescent="0.3">
      <c r="A77">
        <v>69</v>
      </c>
      <c r="B77">
        <v>1.5000199999999999</v>
      </c>
      <c r="C77">
        <v>2.9999699999999998</v>
      </c>
      <c r="D77">
        <v>-0.81406100000000003</v>
      </c>
      <c r="E77">
        <v>1.0926899999999999</v>
      </c>
      <c r="F77">
        <f t="shared" si="5"/>
        <v>1.0929694999999999</v>
      </c>
      <c r="G77">
        <f t="shared" si="6"/>
        <v>-1.1179999999999524E-2</v>
      </c>
      <c r="H77">
        <f t="shared" si="9"/>
        <v>-111.79999999999524</v>
      </c>
      <c r="I77">
        <v>10824</v>
      </c>
      <c r="J77">
        <v>-10824</v>
      </c>
      <c r="K77">
        <f t="shared" si="7"/>
        <v>1.09314641743904</v>
      </c>
      <c r="L77">
        <f t="shared" si="8"/>
        <v>70.766975616010086</v>
      </c>
    </row>
    <row r="78" spans="1:12" x14ac:dyDescent="0.3">
      <c r="A78">
        <v>70</v>
      </c>
      <c r="B78">
        <v>1.5000199999999999</v>
      </c>
      <c r="C78">
        <v>2.9999699999999998</v>
      </c>
      <c r="D78">
        <v>-0.788408</v>
      </c>
      <c r="E78">
        <v>1.1055200000000001</v>
      </c>
      <c r="F78">
        <f t="shared" si="5"/>
        <v>1.105796</v>
      </c>
      <c r="G78">
        <f t="shared" si="6"/>
        <v>-1.1039999999997718E-2</v>
      </c>
      <c r="H78">
        <f t="shared" si="9"/>
        <v>-110.39999999997718</v>
      </c>
      <c r="I78">
        <v>10824</v>
      </c>
      <c r="J78">
        <v>-10824</v>
      </c>
      <c r="K78">
        <f t="shared" si="7"/>
        <v>1.1059712703090616</v>
      </c>
      <c r="L78">
        <f t="shared" si="8"/>
        <v>70.108123624645913</v>
      </c>
    </row>
    <row r="79" spans="1:12" x14ac:dyDescent="0.3">
      <c r="A79">
        <v>71</v>
      </c>
      <c r="B79">
        <v>1.5000199999999999</v>
      </c>
      <c r="C79">
        <v>2.9999600000000002</v>
      </c>
      <c r="D79">
        <v>-0.76439400000000002</v>
      </c>
      <c r="E79">
        <v>1.1175200000000001</v>
      </c>
      <c r="F79">
        <f t="shared" si="5"/>
        <v>1.1178029999999999</v>
      </c>
      <c r="G79">
        <f t="shared" si="6"/>
        <v>-1.1319999999992447E-2</v>
      </c>
      <c r="H79">
        <f t="shared" si="9"/>
        <v>-113.19999999992447</v>
      </c>
      <c r="I79">
        <v>10824</v>
      </c>
      <c r="J79">
        <v>-10824</v>
      </c>
      <c r="K79">
        <f t="shared" si="7"/>
        <v>1.1179664561578739</v>
      </c>
      <c r="L79">
        <f t="shared" si="8"/>
        <v>65.382463149621373</v>
      </c>
    </row>
    <row r="80" spans="1:12" x14ac:dyDescent="0.3">
      <c r="A80">
        <v>72</v>
      </c>
      <c r="B80">
        <v>1.5000199999999999</v>
      </c>
      <c r="C80">
        <v>2.9999600000000002</v>
      </c>
      <c r="D80">
        <v>-0.73868900000000004</v>
      </c>
      <c r="E80">
        <v>1.1303700000000001</v>
      </c>
      <c r="F80">
        <f t="shared" si="5"/>
        <v>1.1306555</v>
      </c>
      <c r="G80">
        <f t="shared" si="6"/>
        <v>-1.1419999999997543E-2</v>
      </c>
      <c r="H80">
        <f t="shared" si="9"/>
        <v>-114.19999999997543</v>
      </c>
      <c r="I80">
        <v>10824</v>
      </c>
      <c r="J80">
        <v>-10824</v>
      </c>
      <c r="K80">
        <f t="shared" si="7"/>
        <v>1.1308113010043099</v>
      </c>
      <c r="L80">
        <f t="shared" si="8"/>
        <v>62.320401723958689</v>
      </c>
    </row>
    <row r="81" spans="1:12" x14ac:dyDescent="0.3">
      <c r="A81">
        <v>73</v>
      </c>
      <c r="B81">
        <v>1.5000199999999999</v>
      </c>
      <c r="C81">
        <v>2.9999600000000002</v>
      </c>
      <c r="D81">
        <v>-0.71458900000000003</v>
      </c>
      <c r="E81">
        <v>1.1424399999999999</v>
      </c>
      <c r="F81">
        <f t="shared" si="5"/>
        <v>1.1427054999999999</v>
      </c>
      <c r="G81">
        <f t="shared" si="6"/>
        <v>-1.0620000000001184E-2</v>
      </c>
      <c r="H81">
        <f t="shared" si="9"/>
        <v>-106.20000000001184</v>
      </c>
      <c r="I81">
        <v>10824</v>
      </c>
      <c r="J81">
        <v>-10824</v>
      </c>
      <c r="K81">
        <f t="shared" si="7"/>
        <v>1.1428764587705735</v>
      </c>
      <c r="L81">
        <f t="shared" si="8"/>
        <v>68.383508229441503</v>
      </c>
    </row>
    <row r="82" spans="1:12" x14ac:dyDescent="0.3">
      <c r="A82">
        <v>74</v>
      </c>
      <c r="B82">
        <v>1.5000199999999999</v>
      </c>
      <c r="C82">
        <v>2.9999600000000002</v>
      </c>
      <c r="D82">
        <v>-0.68920800000000004</v>
      </c>
      <c r="E82">
        <v>1.1551400000000001</v>
      </c>
      <c r="F82">
        <f t="shared" si="5"/>
        <v>1.1553960000000001</v>
      </c>
      <c r="G82">
        <f t="shared" si="6"/>
        <v>-1.0240000000001359E-2</v>
      </c>
      <c r="H82">
        <f t="shared" si="9"/>
        <v>-102.40000000001359</v>
      </c>
      <c r="I82">
        <v>10824</v>
      </c>
      <c r="J82">
        <v>-10824</v>
      </c>
      <c r="K82">
        <f t="shared" si="7"/>
        <v>1.1555713637938998</v>
      </c>
      <c r="L82">
        <f t="shared" si="8"/>
        <v>70.145517559883075</v>
      </c>
    </row>
    <row r="83" spans="1:12" x14ac:dyDescent="0.3">
      <c r="A83">
        <v>75</v>
      </c>
      <c r="B83">
        <v>1.5000199999999999</v>
      </c>
      <c r="C83">
        <v>2.9999600000000002</v>
      </c>
      <c r="D83">
        <v>-0.66506100000000001</v>
      </c>
      <c r="E83">
        <v>1.1672100000000001</v>
      </c>
      <c r="F83">
        <f t="shared" si="5"/>
        <v>1.1674694999999999</v>
      </c>
      <c r="G83">
        <f t="shared" si="6"/>
        <v>-1.0379999999994283E-2</v>
      </c>
      <c r="H83">
        <f t="shared" si="9"/>
        <v>-103.79999999994283</v>
      </c>
      <c r="I83">
        <v>10824</v>
      </c>
      <c r="J83">
        <v>-10824</v>
      </c>
      <c r="K83">
        <f t="shared" si="7"/>
        <v>1.1676365215601634</v>
      </c>
      <c r="L83">
        <f t="shared" si="8"/>
        <v>66.808624065384237</v>
      </c>
    </row>
    <row r="84" spans="1:12" x14ac:dyDescent="0.3">
      <c r="A84">
        <v>76</v>
      </c>
      <c r="B84">
        <v>1.5000199999999999</v>
      </c>
      <c r="C84">
        <v>2.9999600000000002</v>
      </c>
      <c r="D84">
        <v>-0.63936000000000004</v>
      </c>
      <c r="E84">
        <v>1.1800600000000001</v>
      </c>
      <c r="F84">
        <f t="shared" si="5"/>
        <v>1.18032</v>
      </c>
      <c r="G84">
        <f t="shared" si="6"/>
        <v>-1.0399999999997078E-2</v>
      </c>
      <c r="H84">
        <f t="shared" si="9"/>
        <v>-103.99999999997078</v>
      </c>
      <c r="I84">
        <v>10824</v>
      </c>
      <c r="J84">
        <v>-10824</v>
      </c>
      <c r="K84">
        <f t="shared" si="7"/>
        <v>1.1804813664065994</v>
      </c>
      <c r="L84">
        <f t="shared" si="8"/>
        <v>64.546562639744565</v>
      </c>
    </row>
    <row r="85" spans="1:12" x14ac:dyDescent="0.3">
      <c r="A85">
        <v>77</v>
      </c>
      <c r="B85">
        <v>1.5000199999999999</v>
      </c>
      <c r="C85">
        <v>2.9999699999999998</v>
      </c>
      <c r="D85">
        <v>-0.61522600000000005</v>
      </c>
      <c r="E85">
        <v>1.1921299999999999</v>
      </c>
      <c r="F85">
        <f t="shared" si="5"/>
        <v>1.1923870000000001</v>
      </c>
      <c r="G85">
        <f t="shared" si="6"/>
        <v>-1.028000000000695E-2</v>
      </c>
      <c r="H85">
        <f t="shared" si="9"/>
        <v>-102.8000000000695</v>
      </c>
      <c r="I85">
        <v>10824</v>
      </c>
      <c r="J85">
        <v>-10824</v>
      </c>
      <c r="K85">
        <f t="shared" si="7"/>
        <v>1.192546524172863</v>
      </c>
      <c r="L85">
        <f t="shared" si="8"/>
        <v>63.80966914516506</v>
      </c>
    </row>
    <row r="86" spans="1:12" x14ac:dyDescent="0.3">
      <c r="A86">
        <v>78</v>
      </c>
      <c r="B86">
        <v>1.5000199999999999</v>
      </c>
      <c r="C86">
        <v>2.9999699999999998</v>
      </c>
      <c r="D86">
        <v>-0.58958900000000003</v>
      </c>
      <c r="E86">
        <v>1.20496</v>
      </c>
      <c r="F86">
        <f t="shared" si="5"/>
        <v>1.2052054999999999</v>
      </c>
      <c r="G86">
        <f t="shared" si="6"/>
        <v>-9.8199999999959431E-3</v>
      </c>
      <c r="H86">
        <f t="shared" si="9"/>
        <v>-98.199999999959431</v>
      </c>
      <c r="I86">
        <v>10824</v>
      </c>
      <c r="J86">
        <v>-10824</v>
      </c>
      <c r="K86">
        <f t="shared" si="7"/>
        <v>1.2053713770428849</v>
      </c>
      <c r="L86">
        <f t="shared" si="8"/>
        <v>66.350817153981723</v>
      </c>
    </row>
    <row r="87" spans="1:12" x14ac:dyDescent="0.3">
      <c r="A87">
        <v>79</v>
      </c>
      <c r="B87">
        <v>1.5000199999999999</v>
      </c>
      <c r="C87">
        <v>2.9999600000000002</v>
      </c>
      <c r="D87">
        <v>-0.56551499999999999</v>
      </c>
      <c r="E87">
        <v>1.2170099999999999</v>
      </c>
      <c r="F87">
        <f t="shared" si="5"/>
        <v>1.2172425</v>
      </c>
      <c r="G87">
        <f t="shared" si="6"/>
        <v>-9.3000000000031946E-3</v>
      </c>
      <c r="H87">
        <f t="shared" si="9"/>
        <v>-93.000000000031946</v>
      </c>
      <c r="I87">
        <v>10824</v>
      </c>
      <c r="J87">
        <v>-10824</v>
      </c>
      <c r="K87">
        <f t="shared" si="7"/>
        <v>1.2174165428327335</v>
      </c>
      <c r="L87">
        <f t="shared" si="8"/>
        <v>69.617133093391459</v>
      </c>
    </row>
    <row r="88" spans="1:12" x14ac:dyDescent="0.3">
      <c r="A88">
        <v>80</v>
      </c>
      <c r="B88">
        <v>1.5000199999999999</v>
      </c>
      <c r="C88">
        <v>2.9999600000000002</v>
      </c>
      <c r="D88">
        <v>-0.53981000000000001</v>
      </c>
      <c r="E88">
        <v>1.2298500000000001</v>
      </c>
      <c r="F88">
        <f t="shared" si="5"/>
        <v>1.2300949999999999</v>
      </c>
      <c r="G88">
        <f t="shared" si="6"/>
        <v>-9.7999999999931475E-3</v>
      </c>
      <c r="H88">
        <f t="shared" si="9"/>
        <v>-97.999999999931475</v>
      </c>
      <c r="I88">
        <v>10824</v>
      </c>
      <c r="J88">
        <v>-10824</v>
      </c>
      <c r="K88">
        <f t="shared" si="7"/>
        <v>1.2302513916909628</v>
      </c>
      <c r="L88">
        <f t="shared" si="8"/>
        <v>62.556676385128178</v>
      </c>
    </row>
    <row r="89" spans="1:12" x14ac:dyDescent="0.3">
      <c r="A89">
        <v>81</v>
      </c>
      <c r="B89">
        <v>1.5000199999999999</v>
      </c>
      <c r="C89">
        <v>2.9999699999999998</v>
      </c>
      <c r="D89">
        <v>-0.51566900000000004</v>
      </c>
      <c r="E89">
        <v>1.2419199999999999</v>
      </c>
      <c r="F89">
        <f t="shared" si="5"/>
        <v>1.2421655</v>
      </c>
      <c r="G89">
        <f t="shared" si="6"/>
        <v>-9.8200000000048249E-3</v>
      </c>
      <c r="H89">
        <f t="shared" si="9"/>
        <v>-98.200000000048249</v>
      </c>
      <c r="I89">
        <v>10824</v>
      </c>
      <c r="J89">
        <v>-10824</v>
      </c>
      <c r="K89">
        <f t="shared" si="7"/>
        <v>1.2423165494572257</v>
      </c>
      <c r="L89">
        <f t="shared" si="8"/>
        <v>60.419782890264173</v>
      </c>
    </row>
    <row r="90" spans="1:12" x14ac:dyDescent="0.3">
      <c r="A90">
        <v>82</v>
      </c>
      <c r="B90">
        <v>1.5000199999999999</v>
      </c>
      <c r="C90">
        <v>2.9999699999999998</v>
      </c>
      <c r="D90">
        <v>-0.49019000000000001</v>
      </c>
      <c r="E90">
        <v>1.25467</v>
      </c>
      <c r="F90">
        <f t="shared" si="5"/>
        <v>1.2549049999999999</v>
      </c>
      <c r="G90">
        <f t="shared" si="6"/>
        <v>-9.3999999999994088E-3</v>
      </c>
      <c r="H90">
        <f t="shared" si="9"/>
        <v>-93.999999999994088</v>
      </c>
      <c r="I90">
        <v>10824</v>
      </c>
      <c r="J90">
        <v>-10824</v>
      </c>
      <c r="K90">
        <f t="shared" si="7"/>
        <v>1.2550614344215887</v>
      </c>
      <c r="L90">
        <f t="shared" si="8"/>
        <v>62.573768635498794</v>
      </c>
    </row>
    <row r="91" spans="1:12" x14ac:dyDescent="0.3">
      <c r="A91">
        <v>83</v>
      </c>
      <c r="B91">
        <v>1.5000199999999999</v>
      </c>
      <c r="C91">
        <v>2.9999799999999999</v>
      </c>
      <c r="D91">
        <v>-0.46605000000000002</v>
      </c>
      <c r="E91">
        <v>1.26675</v>
      </c>
      <c r="F91">
        <f t="shared" si="5"/>
        <v>1.266975</v>
      </c>
      <c r="G91">
        <f t="shared" si="6"/>
        <v>-8.9999999999967883E-3</v>
      </c>
      <c r="H91">
        <f t="shared" si="9"/>
        <v>-89.999999999967883</v>
      </c>
      <c r="I91">
        <v>10824</v>
      </c>
      <c r="J91">
        <v>-10824</v>
      </c>
      <c r="K91">
        <f t="shared" si="7"/>
        <v>1.2671365881760597</v>
      </c>
      <c r="L91">
        <f t="shared" si="8"/>
        <v>64.635270423885061</v>
      </c>
    </row>
    <row r="92" spans="1:12" x14ac:dyDescent="0.3">
      <c r="A92">
        <v>84</v>
      </c>
      <c r="B92">
        <v>1.5000199999999999</v>
      </c>
      <c r="C92">
        <v>2.9999799999999999</v>
      </c>
      <c r="D92">
        <v>-0.44037900000000002</v>
      </c>
      <c r="E92">
        <v>1.27959</v>
      </c>
      <c r="F92">
        <f t="shared" si="5"/>
        <v>1.2798105</v>
      </c>
      <c r="G92">
        <f t="shared" si="6"/>
        <v>-8.8199999999982737E-3</v>
      </c>
      <c r="H92">
        <f t="shared" si="9"/>
        <v>-88.199999999982737</v>
      </c>
      <c r="I92">
        <v>10824</v>
      </c>
      <c r="J92">
        <v>-10824</v>
      </c>
      <c r="K92">
        <f t="shared" si="7"/>
        <v>1.2799714370342887</v>
      </c>
      <c r="L92">
        <f t="shared" si="8"/>
        <v>64.374813715506463</v>
      </c>
    </row>
    <row r="93" spans="1:12" x14ac:dyDescent="0.3">
      <c r="A93">
        <v>85</v>
      </c>
      <c r="B93">
        <v>1.5000199999999999</v>
      </c>
      <c r="C93">
        <v>2.9999799999999999</v>
      </c>
      <c r="D93">
        <v>-0.41461599999999998</v>
      </c>
      <c r="E93">
        <v>1.2924599999999999</v>
      </c>
      <c r="F93">
        <f t="shared" si="5"/>
        <v>1.292692</v>
      </c>
      <c r="G93">
        <f t="shared" si="6"/>
        <v>-9.280000000000399E-3</v>
      </c>
      <c r="H93">
        <f t="shared" si="9"/>
        <v>-92.80000000000399</v>
      </c>
      <c r="I93">
        <v>10824</v>
      </c>
      <c r="J93">
        <v>-10824</v>
      </c>
      <c r="K93">
        <f t="shared" si="7"/>
        <v>1.2928362738571397</v>
      </c>
      <c r="L93">
        <f t="shared" si="8"/>
        <v>57.709542855910456</v>
      </c>
    </row>
    <row r="94" spans="1:12" x14ac:dyDescent="0.3">
      <c r="A94">
        <v>86</v>
      </c>
      <c r="B94">
        <v>1.5000199999999999</v>
      </c>
      <c r="C94">
        <v>2.9999699999999998</v>
      </c>
      <c r="D94">
        <v>-0.390569</v>
      </c>
      <c r="E94">
        <v>1.3045</v>
      </c>
      <c r="F94">
        <f t="shared" si="5"/>
        <v>1.3047154999999999</v>
      </c>
      <c r="G94">
        <f t="shared" si="6"/>
        <v>-8.6199999999969634E-3</v>
      </c>
      <c r="H94">
        <f t="shared" si="9"/>
        <v>-86.199999999969634</v>
      </c>
      <c r="I94">
        <v>10824</v>
      </c>
      <c r="J94">
        <v>-10824</v>
      </c>
      <c r="K94">
        <f t="shared" si="7"/>
        <v>1.3048714436587812</v>
      </c>
      <c r="L94">
        <f t="shared" si="8"/>
        <v>62.3774635124974</v>
      </c>
    </row>
    <row r="95" spans="1:12" x14ac:dyDescent="0.3">
      <c r="A95">
        <v>87</v>
      </c>
      <c r="B95">
        <v>1.5000199999999999</v>
      </c>
      <c r="C95">
        <v>2.9999699999999998</v>
      </c>
      <c r="D95">
        <v>-0.36486099999999999</v>
      </c>
      <c r="E95">
        <v>1.3173699999999999</v>
      </c>
      <c r="F95">
        <f t="shared" si="5"/>
        <v>1.3175695000000001</v>
      </c>
      <c r="G95">
        <f t="shared" si="6"/>
        <v>-7.9800000000052052E-3</v>
      </c>
      <c r="H95">
        <f t="shared" si="9"/>
        <v>-79.800000000052052</v>
      </c>
      <c r="I95">
        <v>10824</v>
      </c>
      <c r="J95">
        <v>-10824</v>
      </c>
      <c r="K95">
        <f t="shared" si="7"/>
        <v>1.3177362804816319</v>
      </c>
      <c r="L95">
        <f t="shared" si="8"/>
        <v>66.712192652751412</v>
      </c>
    </row>
    <row r="96" spans="1:12" x14ac:dyDescent="0.3">
      <c r="A96">
        <v>88</v>
      </c>
      <c r="B96">
        <v>1.5000199999999999</v>
      </c>
      <c r="C96">
        <v>2.9999699999999998</v>
      </c>
      <c r="D96">
        <v>-0.34077600000000002</v>
      </c>
      <c r="E96">
        <v>1.32942</v>
      </c>
      <c r="F96">
        <f t="shared" si="5"/>
        <v>1.329612</v>
      </c>
      <c r="G96">
        <f t="shared" si="6"/>
        <v>-7.6799999999987989E-3</v>
      </c>
      <c r="H96">
        <f t="shared" si="9"/>
        <v>-76.799999999987989</v>
      </c>
      <c r="I96">
        <v>10824</v>
      </c>
      <c r="J96">
        <v>-10824</v>
      </c>
      <c r="K96">
        <f t="shared" si="7"/>
        <v>1.3297814462714812</v>
      </c>
      <c r="L96">
        <f t="shared" si="8"/>
        <v>67.778508592475362</v>
      </c>
    </row>
    <row r="97" spans="1:12" x14ac:dyDescent="0.3">
      <c r="A97">
        <v>89</v>
      </c>
      <c r="B97">
        <v>1.5000199999999999</v>
      </c>
      <c r="C97">
        <v>2.9999699999999998</v>
      </c>
      <c r="D97">
        <v>-0.315077</v>
      </c>
      <c r="E97">
        <v>1.3422700000000001</v>
      </c>
      <c r="F97">
        <f t="shared" si="5"/>
        <v>1.3424615</v>
      </c>
      <c r="G97">
        <f t="shared" si="6"/>
        <v>-7.6599999999960042E-3</v>
      </c>
      <c r="H97">
        <f t="shared" si="9"/>
        <v>-76.599999999960048</v>
      </c>
      <c r="I97">
        <v>10824</v>
      </c>
      <c r="J97">
        <v>-10824</v>
      </c>
      <c r="K97">
        <f t="shared" si="7"/>
        <v>1.3426262911179172</v>
      </c>
      <c r="L97">
        <f t="shared" si="8"/>
        <v>65.916447166891601</v>
      </c>
    </row>
    <row r="98" spans="1:12" x14ac:dyDescent="0.3">
      <c r="A98">
        <v>90</v>
      </c>
      <c r="B98">
        <v>1.5000199999999999</v>
      </c>
      <c r="C98">
        <v>2.9999699999999998</v>
      </c>
      <c r="D98">
        <v>-0.29095500000000002</v>
      </c>
      <c r="E98">
        <v>1.3543400000000001</v>
      </c>
      <c r="F98">
        <f t="shared" si="5"/>
        <v>1.3545225000000001</v>
      </c>
      <c r="G98">
        <f t="shared" si="6"/>
        <v>-7.299999999998974E-3</v>
      </c>
      <c r="H98">
        <f t="shared" si="9"/>
        <v>-72.99999999998974</v>
      </c>
      <c r="I98">
        <v>10824</v>
      </c>
      <c r="J98">
        <v>-10824</v>
      </c>
      <c r="K98">
        <f t="shared" si="7"/>
        <v>1.3546914488841808</v>
      </c>
      <c r="L98">
        <f t="shared" si="8"/>
        <v>67.579553672292292</v>
      </c>
    </row>
    <row r="99" spans="1:12" x14ac:dyDescent="0.3">
      <c r="A99">
        <v>91</v>
      </c>
      <c r="B99">
        <v>1.5000199999999999</v>
      </c>
      <c r="C99">
        <v>2.9999699999999998</v>
      </c>
      <c r="D99">
        <v>-0.26541100000000001</v>
      </c>
      <c r="E99">
        <v>1.36711</v>
      </c>
      <c r="F99">
        <f t="shared" si="5"/>
        <v>1.3672945000000001</v>
      </c>
      <c r="G99">
        <f t="shared" si="6"/>
        <v>-7.3800000000012744E-3</v>
      </c>
      <c r="H99">
        <f t="shared" si="9"/>
        <v>-73.800000000012744</v>
      </c>
      <c r="I99">
        <v>10824</v>
      </c>
      <c r="J99">
        <v>-10824</v>
      </c>
      <c r="K99">
        <f t="shared" si="7"/>
        <v>1.3674563258249586</v>
      </c>
      <c r="L99">
        <f t="shared" si="8"/>
        <v>64.730329983397894</v>
      </c>
    </row>
    <row r="100" spans="1:12" x14ac:dyDescent="0.3">
      <c r="A100">
        <v>92</v>
      </c>
      <c r="B100">
        <v>1.5000199999999999</v>
      </c>
      <c r="C100">
        <v>2.9999699999999998</v>
      </c>
      <c r="D100">
        <v>-0.24129500000000001</v>
      </c>
      <c r="E100">
        <v>1.3791800000000001</v>
      </c>
      <c r="F100">
        <f t="shared" si="5"/>
        <v>1.3793525</v>
      </c>
      <c r="G100">
        <f t="shared" si="6"/>
        <v>-6.8999999999963544E-3</v>
      </c>
      <c r="H100">
        <f t="shared" si="9"/>
        <v>-68.999999999963549</v>
      </c>
      <c r="I100">
        <v>10824</v>
      </c>
      <c r="J100">
        <v>-10824</v>
      </c>
      <c r="K100">
        <f t="shared" si="7"/>
        <v>1.3795214835912222</v>
      </c>
      <c r="L100">
        <f t="shared" si="8"/>
        <v>67.593436488877501</v>
      </c>
    </row>
    <row r="101" spans="1:12" x14ac:dyDescent="0.3">
      <c r="A101">
        <v>93</v>
      </c>
      <c r="B101">
        <v>1.5000199999999999</v>
      </c>
      <c r="C101">
        <v>2.9999699999999998</v>
      </c>
      <c r="D101">
        <v>-0.215616</v>
      </c>
      <c r="E101">
        <v>1.39202</v>
      </c>
      <c r="F101">
        <f t="shared" si="5"/>
        <v>1.3921920000000001</v>
      </c>
      <c r="G101">
        <f t="shared" si="6"/>
        <v>-6.8800000000024397E-3</v>
      </c>
      <c r="H101">
        <f t="shared" si="9"/>
        <v>-68.800000000024397</v>
      </c>
      <c r="I101">
        <v>10824</v>
      </c>
      <c r="J101">
        <v>-10824</v>
      </c>
      <c r="K101">
        <f t="shared" si="7"/>
        <v>1.3923563324494508</v>
      </c>
      <c r="L101">
        <f t="shared" si="8"/>
        <v>65.732979780275258</v>
      </c>
    </row>
    <row r="102" spans="1:12" x14ac:dyDescent="0.3">
      <c r="A102">
        <v>94</v>
      </c>
      <c r="B102">
        <v>1.50003</v>
      </c>
      <c r="C102">
        <v>2.9999799999999999</v>
      </c>
      <c r="D102">
        <v>-0.19151399999999999</v>
      </c>
      <c r="E102">
        <v>1.4040999999999999</v>
      </c>
      <c r="F102">
        <f t="shared" si="5"/>
        <v>1.4042429999999999</v>
      </c>
      <c r="G102">
        <f t="shared" si="6"/>
        <v>-5.7200000000001694E-3</v>
      </c>
      <c r="H102">
        <f t="shared" si="9"/>
        <v>-57.200000000001694</v>
      </c>
      <c r="I102">
        <v>10824</v>
      </c>
      <c r="J102">
        <v>-10824</v>
      </c>
      <c r="K102">
        <f t="shared" si="7"/>
        <v>1.4044314862039218</v>
      </c>
      <c r="L102">
        <f t="shared" si="8"/>
        <v>75.394481568746841</v>
      </c>
    </row>
    <row r="103" spans="1:12" x14ac:dyDescent="0.3">
      <c r="A103">
        <v>95</v>
      </c>
      <c r="B103">
        <v>1.5000199999999999</v>
      </c>
      <c r="C103">
        <v>2.9999699999999998</v>
      </c>
      <c r="D103">
        <v>-0.16583999999999999</v>
      </c>
      <c r="E103">
        <v>1.41692</v>
      </c>
      <c r="F103">
        <f t="shared" si="5"/>
        <v>1.4170799999999999</v>
      </c>
      <c r="G103">
        <f t="shared" si="6"/>
        <v>-6.3999999999975179E-3</v>
      </c>
      <c r="H103">
        <f t="shared" si="9"/>
        <v>-63.999999999975181</v>
      </c>
      <c r="I103">
        <v>10824</v>
      </c>
      <c r="J103">
        <v>-10824</v>
      </c>
      <c r="K103">
        <f t="shared" si="7"/>
        <v>1.417246343085736</v>
      </c>
      <c r="L103">
        <f t="shared" si="8"/>
        <v>66.537234294461456</v>
      </c>
    </row>
    <row r="104" spans="1:12" x14ac:dyDescent="0.3">
      <c r="A104">
        <v>96</v>
      </c>
      <c r="B104">
        <v>1.5000199999999999</v>
      </c>
      <c r="C104">
        <v>2.9999699999999998</v>
      </c>
      <c r="D104">
        <v>-0.14175399999999999</v>
      </c>
      <c r="E104">
        <v>1.4289799999999999</v>
      </c>
      <c r="F104">
        <f t="shared" si="5"/>
        <v>1.4291229999999999</v>
      </c>
      <c r="G104">
        <f t="shared" si="6"/>
        <v>-5.7200000000001694E-3</v>
      </c>
      <c r="H104">
        <f t="shared" si="9"/>
        <v>-57.200000000001694</v>
      </c>
      <c r="I104">
        <v>10824</v>
      </c>
      <c r="J104">
        <v>-10824</v>
      </c>
      <c r="K104">
        <f t="shared" si="7"/>
        <v>1.4293015048637923</v>
      </c>
      <c r="L104">
        <f t="shared" si="8"/>
        <v>71.401945516935683</v>
      </c>
    </row>
    <row r="105" spans="1:12" x14ac:dyDescent="0.3">
      <c r="A105">
        <v>97</v>
      </c>
      <c r="B105">
        <v>1.50003</v>
      </c>
      <c r="C105">
        <v>2.9999699999999998</v>
      </c>
      <c r="D105">
        <v>-0.116065</v>
      </c>
      <c r="E105">
        <v>1.4418200000000001</v>
      </c>
      <c r="F105">
        <f t="shared" si="5"/>
        <v>1.4419675000000001</v>
      </c>
      <c r="G105">
        <f t="shared" si="6"/>
        <v>-5.8999999999986841E-3</v>
      </c>
      <c r="H105">
        <f t="shared" si="9"/>
        <v>-58.999999999986841</v>
      </c>
      <c r="I105">
        <v>10824</v>
      </c>
      <c r="J105">
        <v>-10824</v>
      </c>
      <c r="K105">
        <f t="shared" si="7"/>
        <v>1.4421363537220215</v>
      </c>
      <c r="L105">
        <f t="shared" si="8"/>
        <v>67.541488808586791</v>
      </c>
    </row>
    <row r="106" spans="1:12" x14ac:dyDescent="0.3">
      <c r="A106">
        <v>98</v>
      </c>
      <c r="B106">
        <v>1.50003</v>
      </c>
      <c r="C106">
        <v>2.9999799999999999</v>
      </c>
      <c r="D106">
        <v>-9.1934399999999999E-2</v>
      </c>
      <c r="E106">
        <v>1.45391</v>
      </c>
      <c r="F106">
        <f t="shared" si="5"/>
        <v>1.4540328</v>
      </c>
      <c r="G106">
        <f t="shared" si="6"/>
        <v>-4.9119999999991393E-3</v>
      </c>
      <c r="H106">
        <f t="shared" si="9"/>
        <v>-49.119999999991393</v>
      </c>
      <c r="I106">
        <v>10824</v>
      </c>
      <c r="J106">
        <v>-10824</v>
      </c>
      <c r="K106">
        <f t="shared" si="7"/>
        <v>1.4542215034646995</v>
      </c>
      <c r="L106">
        <f t="shared" si="8"/>
        <v>75.481385879783147</v>
      </c>
    </row>
    <row r="107" spans="1:12" x14ac:dyDescent="0.3">
      <c r="A107">
        <v>99</v>
      </c>
      <c r="B107">
        <v>1.5000199999999999</v>
      </c>
      <c r="C107">
        <v>2.9999699999999998</v>
      </c>
      <c r="D107">
        <v>-6.6420400000000004E-2</v>
      </c>
      <c r="E107">
        <v>1.4666600000000001</v>
      </c>
      <c r="F107">
        <f t="shared" si="5"/>
        <v>1.4667897999999999</v>
      </c>
      <c r="G107">
        <f t="shared" si="6"/>
        <v>-5.1919999999938682E-3</v>
      </c>
      <c r="H107">
        <f t="shared" si="9"/>
        <v>-51.919999999938682</v>
      </c>
      <c r="I107">
        <v>10824</v>
      </c>
      <c r="J107">
        <v>-10824</v>
      </c>
      <c r="K107">
        <f t="shared" si="7"/>
        <v>1.4669663884290622</v>
      </c>
      <c r="L107">
        <f t="shared" si="8"/>
        <v>70.635371624927501</v>
      </c>
    </row>
    <row r="108" spans="1:12" x14ac:dyDescent="0.3">
      <c r="A108">
        <v>100</v>
      </c>
      <c r="B108">
        <v>1.50003</v>
      </c>
      <c r="C108">
        <v>2.9999799999999999</v>
      </c>
      <c r="D108">
        <v>-4.2295399999999997E-2</v>
      </c>
      <c r="E108">
        <v>1.47875</v>
      </c>
      <c r="F108">
        <f t="shared" si="5"/>
        <v>1.4788523</v>
      </c>
      <c r="G108">
        <f t="shared" si="6"/>
        <v>-4.0919999999999845E-3</v>
      </c>
      <c r="H108">
        <f t="shared" si="9"/>
        <v>-40.919999999999845</v>
      </c>
      <c r="I108">
        <v>10824</v>
      </c>
      <c r="J108">
        <v>-10824</v>
      </c>
      <c r="K108">
        <f t="shared" si="7"/>
        <v>1.4790515381717406</v>
      </c>
      <c r="L108">
        <f t="shared" si="8"/>
        <v>79.695268696244881</v>
      </c>
    </row>
    <row r="109" spans="1:12" x14ac:dyDescent="0.3">
      <c r="A109">
        <v>101</v>
      </c>
      <c r="B109">
        <v>1.50003</v>
      </c>
      <c r="C109">
        <v>2.9999799999999999</v>
      </c>
      <c r="D109">
        <v>-1.66058E-2</v>
      </c>
      <c r="E109">
        <v>1.4915799999999999</v>
      </c>
      <c r="F109">
        <f t="shared" si="5"/>
        <v>1.4916971000000001</v>
      </c>
      <c r="G109">
        <f t="shared" si="6"/>
        <v>-4.6840000000081261E-3</v>
      </c>
      <c r="H109">
        <f t="shared" si="9"/>
        <v>-46.840000000081261</v>
      </c>
      <c r="I109">
        <v>10824</v>
      </c>
      <c r="J109">
        <v>-10824</v>
      </c>
      <c r="K109">
        <f t="shared" si="7"/>
        <v>1.4918763910417621</v>
      </c>
      <c r="L109">
        <f t="shared" si="8"/>
        <v>71.716416704781238</v>
      </c>
    </row>
    <row r="110" spans="1:12" x14ac:dyDescent="0.3">
      <c r="A110">
        <v>1</v>
      </c>
      <c r="B110">
        <v>1.5000199999999999</v>
      </c>
      <c r="C110">
        <v>2.9999699999999998</v>
      </c>
      <c r="D110">
        <v>1.6531899999999999E-2</v>
      </c>
      <c r="E110">
        <v>1.5081800000000001</v>
      </c>
      <c r="F110">
        <f t="shared" si="5"/>
        <v>1.50826595</v>
      </c>
      <c r="G110">
        <f t="shared" si="6"/>
        <v>-3.4379999999956108E-3</v>
      </c>
      <c r="H110">
        <f t="shared" si="9"/>
        <v>-34.379999999956105</v>
      </c>
      <c r="I110">
        <v>10824</v>
      </c>
      <c r="J110">
        <v>-10824</v>
      </c>
      <c r="K110">
        <f t="shared" si="7"/>
        <v>1.5084697314659525</v>
      </c>
      <c r="L110">
        <f t="shared" si="8"/>
        <v>81.512586381027319</v>
      </c>
    </row>
    <row r="111" spans="1:12" x14ac:dyDescent="0.3">
      <c r="A111">
        <v>2</v>
      </c>
      <c r="B111">
        <v>1.5000199999999999</v>
      </c>
      <c r="C111">
        <v>2.9999600000000002</v>
      </c>
      <c r="D111">
        <v>4.22697E-2</v>
      </c>
      <c r="E111">
        <v>1.52105</v>
      </c>
      <c r="F111">
        <f t="shared" si="5"/>
        <v>1.5211348499999999</v>
      </c>
      <c r="G111">
        <f t="shared" si="6"/>
        <v>-3.393999999996566E-3</v>
      </c>
      <c r="H111">
        <f t="shared" si="9"/>
        <v>-33.939999999965657</v>
      </c>
      <c r="I111">
        <v>10824</v>
      </c>
      <c r="J111">
        <v>-10824</v>
      </c>
      <c r="K111">
        <f t="shared" si="7"/>
        <v>1.5213345682888033</v>
      </c>
      <c r="L111">
        <f t="shared" si="8"/>
        <v>79.887315521354196</v>
      </c>
    </row>
    <row r="112" spans="1:12" x14ac:dyDescent="0.3">
      <c r="A112">
        <v>3</v>
      </c>
      <c r="B112">
        <v>1.5000199999999999</v>
      </c>
      <c r="C112">
        <v>2.9999600000000002</v>
      </c>
      <c r="D112">
        <v>6.6399200000000005E-2</v>
      </c>
      <c r="E112">
        <v>1.5331300000000001</v>
      </c>
      <c r="F112">
        <f t="shared" si="5"/>
        <v>1.5331996000000001</v>
      </c>
      <c r="G112">
        <f t="shared" si="6"/>
        <v>-2.7840000000001197E-3</v>
      </c>
      <c r="H112">
        <f t="shared" si="9"/>
        <v>-27.840000000001197</v>
      </c>
      <c r="I112">
        <v>10824</v>
      </c>
      <c r="J112">
        <v>-10824</v>
      </c>
      <c r="K112">
        <f t="shared" si="7"/>
        <v>1.5334097220432743</v>
      </c>
      <c r="L112">
        <f t="shared" si="8"/>
        <v>84.048817309678725</v>
      </c>
    </row>
    <row r="113" spans="1:12" x14ac:dyDescent="0.3">
      <c r="A113">
        <v>4</v>
      </c>
      <c r="B113">
        <v>1.5000199999999999</v>
      </c>
      <c r="C113">
        <v>2.9999799999999999</v>
      </c>
      <c r="D113">
        <v>9.1914399999999993E-2</v>
      </c>
      <c r="E113">
        <v>1.54589</v>
      </c>
      <c r="F113">
        <f t="shared" si="5"/>
        <v>1.5459571999999999</v>
      </c>
      <c r="G113">
        <f t="shared" si="6"/>
        <v>-2.6879999999973592E-3</v>
      </c>
      <c r="H113">
        <f t="shared" si="9"/>
        <v>-26.879999999973592</v>
      </c>
      <c r="I113">
        <v>10824</v>
      </c>
      <c r="J113">
        <v>-10824</v>
      </c>
      <c r="K113">
        <f t="shared" si="7"/>
        <v>1.5461646029958442</v>
      </c>
      <c r="L113">
        <f t="shared" si="8"/>
        <v>82.961198337727637</v>
      </c>
    </row>
    <row r="114" spans="1:12" x14ac:dyDescent="0.3">
      <c r="A114">
        <v>5</v>
      </c>
      <c r="B114">
        <v>1.5000199999999999</v>
      </c>
      <c r="C114">
        <v>2.9999699999999998</v>
      </c>
      <c r="D114">
        <v>0.116047</v>
      </c>
      <c r="E114">
        <v>1.5579700000000001</v>
      </c>
      <c r="F114">
        <f t="shared" si="5"/>
        <v>1.5580235</v>
      </c>
      <c r="G114">
        <f t="shared" si="6"/>
        <v>-2.1399999999971442E-3</v>
      </c>
      <c r="H114">
        <f t="shared" si="9"/>
        <v>-21.399999999971442</v>
      </c>
      <c r="I114">
        <v>10824</v>
      </c>
      <c r="J114">
        <v>-10824</v>
      </c>
      <c r="K114">
        <f t="shared" si="7"/>
        <v>1.5582397567503152</v>
      </c>
      <c r="L114">
        <f t="shared" si="8"/>
        <v>86.502700126089849</v>
      </c>
    </row>
    <row r="115" spans="1:12" x14ac:dyDescent="0.3">
      <c r="A115">
        <v>6</v>
      </c>
      <c r="B115">
        <v>1.50003</v>
      </c>
      <c r="C115">
        <v>2.9999699999999998</v>
      </c>
      <c r="D115">
        <v>0.14178299999999999</v>
      </c>
      <c r="E115">
        <v>1.5708299999999999</v>
      </c>
      <c r="F115">
        <f t="shared" si="5"/>
        <v>1.5708915000000001</v>
      </c>
      <c r="G115">
        <f t="shared" si="6"/>
        <v>-2.460000000006346E-3</v>
      </c>
      <c r="H115">
        <f t="shared" si="9"/>
        <v>-24.60000000006346</v>
      </c>
      <c r="I115">
        <v>10824</v>
      </c>
      <c r="J115">
        <v>-10824</v>
      </c>
      <c r="K115">
        <f t="shared" si="7"/>
        <v>1.5710945975849586</v>
      </c>
      <c r="L115">
        <f t="shared" si="8"/>
        <v>81.239033983404596</v>
      </c>
    </row>
    <row r="116" spans="1:12" x14ac:dyDescent="0.3">
      <c r="A116">
        <v>7</v>
      </c>
      <c r="B116">
        <v>1.5000199999999999</v>
      </c>
      <c r="C116">
        <v>2.9999699999999998</v>
      </c>
      <c r="D116">
        <v>0.16589499999999999</v>
      </c>
      <c r="E116">
        <v>1.5828800000000001</v>
      </c>
      <c r="F116">
        <f t="shared" si="5"/>
        <v>1.5829475</v>
      </c>
      <c r="G116">
        <f t="shared" si="6"/>
        <v>-2.6999999999954838E-3</v>
      </c>
      <c r="H116">
        <f t="shared" si="9"/>
        <v>-26.999999999954838</v>
      </c>
      <c r="I116">
        <v>10824</v>
      </c>
      <c r="J116">
        <v>-10824</v>
      </c>
      <c r="K116">
        <f t="shared" si="7"/>
        <v>1.5831397633748079</v>
      </c>
      <c r="L116">
        <f t="shared" si="8"/>
        <v>76.905349923173105</v>
      </c>
    </row>
    <row r="117" spans="1:12" x14ac:dyDescent="0.3">
      <c r="A117">
        <v>8</v>
      </c>
      <c r="B117">
        <v>1.5000199999999999</v>
      </c>
      <c r="C117">
        <v>2.9999699999999998</v>
      </c>
      <c r="D117">
        <v>0.19153700000000001</v>
      </c>
      <c r="E117">
        <v>1.59572</v>
      </c>
      <c r="F117">
        <f t="shared" si="5"/>
        <v>1.5957684999999999</v>
      </c>
      <c r="G117">
        <f t="shared" si="6"/>
        <v>-1.9399999999958339E-3</v>
      </c>
      <c r="H117">
        <f t="shared" si="9"/>
        <v>-19.399999999958339</v>
      </c>
      <c r="I117">
        <v>10824</v>
      </c>
      <c r="J117">
        <v>-10824</v>
      </c>
      <c r="K117">
        <f t="shared" si="7"/>
        <v>1.5959746122330367</v>
      </c>
      <c r="L117">
        <f t="shared" si="8"/>
        <v>82.444893214717041</v>
      </c>
    </row>
    <row r="118" spans="1:12" x14ac:dyDescent="0.3">
      <c r="A118">
        <v>9</v>
      </c>
      <c r="B118">
        <v>1.5000199999999999</v>
      </c>
      <c r="C118">
        <v>2.9999600000000002</v>
      </c>
      <c r="D118">
        <v>0.215672</v>
      </c>
      <c r="E118">
        <v>1.60778</v>
      </c>
      <c r="F118">
        <f t="shared" si="5"/>
        <v>1.607836</v>
      </c>
      <c r="G118">
        <f t="shared" si="6"/>
        <v>-2.2400000000022402E-3</v>
      </c>
      <c r="H118">
        <f t="shared" si="9"/>
        <v>-22.400000000022402</v>
      </c>
      <c r="I118">
        <v>10824</v>
      </c>
      <c r="J118">
        <v>-10824</v>
      </c>
      <c r="K118">
        <f t="shared" si="7"/>
        <v>1.6080297740110927</v>
      </c>
      <c r="L118">
        <f t="shared" si="8"/>
        <v>77.509604437064894</v>
      </c>
    </row>
    <row r="119" spans="1:12" x14ac:dyDescent="0.3">
      <c r="A119">
        <v>10</v>
      </c>
      <c r="B119">
        <v>1.5000199999999999</v>
      </c>
      <c r="C119">
        <v>2.9999699999999998</v>
      </c>
      <c r="D119">
        <v>0.24135000000000001</v>
      </c>
      <c r="E119">
        <v>1.6206400000000001</v>
      </c>
      <c r="F119">
        <f t="shared" si="5"/>
        <v>1.6206750000000001</v>
      </c>
      <c r="G119">
        <f t="shared" si="6"/>
        <v>-1.4000000000002899E-3</v>
      </c>
      <c r="H119">
        <f t="shared" si="9"/>
        <v>-14.000000000002899</v>
      </c>
      <c r="I119">
        <v>10824</v>
      </c>
      <c r="J119">
        <v>-10824</v>
      </c>
      <c r="K119">
        <f t="shared" si="7"/>
        <v>1.6208846148457368</v>
      </c>
      <c r="L119">
        <f t="shared" si="8"/>
        <v>83.845938294668798</v>
      </c>
    </row>
    <row r="120" spans="1:12" x14ac:dyDescent="0.3">
      <c r="A120">
        <v>11</v>
      </c>
      <c r="B120">
        <v>1.50003</v>
      </c>
      <c r="C120">
        <v>2.9999799999999999</v>
      </c>
      <c r="D120">
        <v>0.26547599999999999</v>
      </c>
      <c r="E120">
        <v>1.6327</v>
      </c>
      <c r="F120">
        <f t="shared" si="5"/>
        <v>1.632738</v>
      </c>
      <c r="G120">
        <f t="shared" si="6"/>
        <v>-1.5199999999992997E-3</v>
      </c>
      <c r="H120">
        <f t="shared" si="9"/>
        <v>-15.199999999992997</v>
      </c>
      <c r="I120">
        <v>10824</v>
      </c>
      <c r="J120">
        <v>-10824</v>
      </c>
      <c r="K120">
        <f t="shared" si="7"/>
        <v>1.632939776623793</v>
      </c>
      <c r="L120">
        <f t="shared" si="8"/>
        <v>80.710649517179434</v>
      </c>
    </row>
    <row r="121" spans="1:12" x14ac:dyDescent="0.3">
      <c r="A121">
        <v>12</v>
      </c>
      <c r="B121">
        <v>1.50003</v>
      </c>
      <c r="C121">
        <v>2.9999699999999998</v>
      </c>
      <c r="D121">
        <v>0.29105199999999998</v>
      </c>
      <c r="E121">
        <v>1.64551</v>
      </c>
      <c r="F121">
        <f t="shared" si="5"/>
        <v>1.645526</v>
      </c>
      <c r="G121">
        <f t="shared" si="6"/>
        <v>-6.4000000000064006E-4</v>
      </c>
      <c r="H121">
        <f t="shared" si="9"/>
        <v>-6.4000000000064006</v>
      </c>
      <c r="I121">
        <v>10824</v>
      </c>
      <c r="J121">
        <v>-10824</v>
      </c>
      <c r="K121">
        <f t="shared" si="7"/>
        <v>1.6457446375173999</v>
      </c>
      <c r="L121">
        <f t="shared" si="8"/>
        <v>87.455006959924475</v>
      </c>
    </row>
    <row r="122" spans="1:12" x14ac:dyDescent="0.3">
      <c r="A122">
        <v>13</v>
      </c>
      <c r="B122">
        <v>1.5000199999999999</v>
      </c>
      <c r="C122">
        <v>2.9999699999999998</v>
      </c>
      <c r="D122">
        <v>0.31518699999999999</v>
      </c>
      <c r="E122">
        <v>1.65757</v>
      </c>
      <c r="F122">
        <f t="shared" si="5"/>
        <v>1.6575934999999999</v>
      </c>
      <c r="G122">
        <f t="shared" si="6"/>
        <v>-9.3999999999816442E-4</v>
      </c>
      <c r="H122">
        <f t="shared" si="9"/>
        <v>-9.3999999999816435</v>
      </c>
      <c r="I122">
        <v>10824</v>
      </c>
      <c r="J122">
        <v>-10824</v>
      </c>
      <c r="K122">
        <f t="shared" si="7"/>
        <v>1.6577997992954558</v>
      </c>
      <c r="L122">
        <f t="shared" si="8"/>
        <v>82.519718182361146</v>
      </c>
    </row>
    <row r="123" spans="1:12" x14ac:dyDescent="0.3">
      <c r="A123">
        <v>14</v>
      </c>
      <c r="B123">
        <v>1.5000199999999999</v>
      </c>
      <c r="C123">
        <v>2.9999699999999998</v>
      </c>
      <c r="D123">
        <v>0.34086300000000003</v>
      </c>
      <c r="E123">
        <v>1.67042</v>
      </c>
      <c r="F123">
        <f t="shared" si="5"/>
        <v>1.6704315000000001</v>
      </c>
      <c r="G123">
        <f t="shared" si="6"/>
        <v>-4.6000000000212538E-4</v>
      </c>
      <c r="H123">
        <f t="shared" si="9"/>
        <v>-4.6000000000212538</v>
      </c>
      <c r="I123">
        <v>10824</v>
      </c>
      <c r="J123">
        <v>-10824</v>
      </c>
      <c r="K123">
        <f t="shared" si="7"/>
        <v>1.6706446441418921</v>
      </c>
      <c r="L123">
        <f t="shared" si="8"/>
        <v>85.257656756798639</v>
      </c>
    </row>
    <row r="124" spans="1:12" x14ac:dyDescent="0.3">
      <c r="A124">
        <v>15</v>
      </c>
      <c r="B124">
        <v>1.5000199999999999</v>
      </c>
      <c r="C124">
        <v>2.9999799999999999</v>
      </c>
      <c r="D124">
        <v>0.364925</v>
      </c>
      <c r="E124">
        <v>1.6824600000000001</v>
      </c>
      <c r="F124">
        <f t="shared" si="5"/>
        <v>1.6824625</v>
      </c>
      <c r="G124">
        <f t="shared" si="6"/>
        <v>-9.9999999996214228E-5</v>
      </c>
      <c r="H124">
        <f t="shared" si="9"/>
        <v>-0.99999999996214228</v>
      </c>
      <c r="I124">
        <v>10824</v>
      </c>
      <c r="J124">
        <v>-10824</v>
      </c>
      <c r="K124">
        <f t="shared" si="7"/>
        <v>1.6826798139435337</v>
      </c>
      <c r="L124">
        <f t="shared" si="8"/>
        <v>86.925577413499155</v>
      </c>
    </row>
    <row r="125" spans="1:12" x14ac:dyDescent="0.3">
      <c r="A125">
        <v>16</v>
      </c>
      <c r="B125">
        <v>1.5000199999999999</v>
      </c>
      <c r="C125">
        <v>2.9999799999999999</v>
      </c>
      <c r="D125">
        <v>0.39063599999999998</v>
      </c>
      <c r="E125">
        <v>1.6953199999999999</v>
      </c>
      <c r="F125">
        <f t="shared" si="5"/>
        <v>1.6953180000000001</v>
      </c>
      <c r="G125">
        <f t="shared" si="6"/>
        <v>7.9999999993418669E-5</v>
      </c>
      <c r="H125">
        <f t="shared" si="9"/>
        <v>0.79999999993418669</v>
      </c>
      <c r="I125">
        <v>10824</v>
      </c>
      <c r="J125">
        <v>-10824</v>
      </c>
      <c r="K125">
        <f t="shared" si="7"/>
        <v>1.6955346547781773</v>
      </c>
      <c r="L125">
        <f t="shared" si="8"/>
        <v>86.661911270891068</v>
      </c>
    </row>
    <row r="126" spans="1:12" x14ac:dyDescent="0.3">
      <c r="A126">
        <v>17</v>
      </c>
      <c r="B126">
        <v>1.5000199999999999</v>
      </c>
      <c r="C126">
        <v>2.9999699999999998</v>
      </c>
      <c r="D126">
        <v>0.41468899999999997</v>
      </c>
      <c r="E126">
        <v>1.7073400000000001</v>
      </c>
      <c r="F126">
        <f t="shared" si="5"/>
        <v>1.7073445</v>
      </c>
      <c r="G126">
        <f t="shared" si="6"/>
        <v>-1.7999999999851468E-4</v>
      </c>
      <c r="H126">
        <f t="shared" si="9"/>
        <v>-1.7999999999851468</v>
      </c>
      <c r="I126">
        <v>10824</v>
      </c>
      <c r="J126">
        <v>-10824</v>
      </c>
      <c r="K126">
        <f t="shared" si="7"/>
        <v>1.7075498326034042</v>
      </c>
      <c r="L126">
        <f t="shared" si="8"/>
        <v>82.133041361664993</v>
      </c>
    </row>
    <row r="127" spans="1:12" x14ac:dyDescent="0.3">
      <c r="A127">
        <v>18</v>
      </c>
      <c r="B127">
        <v>1.5000199999999999</v>
      </c>
      <c r="C127">
        <v>2.9999699999999998</v>
      </c>
      <c r="D127">
        <v>0.44041200000000003</v>
      </c>
      <c r="E127">
        <v>1.7202299999999999</v>
      </c>
      <c r="F127">
        <f t="shared" si="5"/>
        <v>1.7202060000000001</v>
      </c>
      <c r="G127">
        <f t="shared" si="6"/>
        <v>9.599999999920783E-4</v>
      </c>
      <c r="H127">
        <f t="shared" si="9"/>
        <v>9.599999999920783</v>
      </c>
      <c r="I127">
        <v>10824</v>
      </c>
      <c r="J127">
        <v>-10824</v>
      </c>
      <c r="K127">
        <f t="shared" si="7"/>
        <v>1.7204346614026695</v>
      </c>
      <c r="L127">
        <f t="shared" si="8"/>
        <v>91.464561067766681</v>
      </c>
    </row>
    <row r="128" spans="1:12" x14ac:dyDescent="0.3">
      <c r="A128">
        <v>19</v>
      </c>
      <c r="B128">
        <v>1.50003</v>
      </c>
      <c r="C128">
        <v>2.9999799999999999</v>
      </c>
      <c r="D128">
        <v>0.46612599999999998</v>
      </c>
      <c r="E128">
        <v>1.73308</v>
      </c>
      <c r="F128">
        <f t="shared" si="5"/>
        <v>1.733063</v>
      </c>
      <c r="G128">
        <f t="shared" si="6"/>
        <v>6.7999999999734939E-4</v>
      </c>
      <c r="H128">
        <f t="shared" si="9"/>
        <v>6.7999999999734939</v>
      </c>
      <c r="I128">
        <v>10824</v>
      </c>
      <c r="J128">
        <v>-10824</v>
      </c>
      <c r="K128">
        <f t="shared" si="7"/>
        <v>1.7332795062491062</v>
      </c>
      <c r="L128">
        <f t="shared" si="8"/>
        <v>86.602499642474129</v>
      </c>
    </row>
    <row r="129" spans="1:12" x14ac:dyDescent="0.3">
      <c r="A129">
        <v>20</v>
      </c>
      <c r="B129">
        <v>1.50003</v>
      </c>
      <c r="C129">
        <v>2.9999799999999999</v>
      </c>
      <c r="D129">
        <v>0.49023699999999998</v>
      </c>
      <c r="E129">
        <v>1.74515</v>
      </c>
      <c r="F129">
        <f t="shared" si="5"/>
        <v>1.7451185</v>
      </c>
      <c r="G129">
        <f t="shared" si="6"/>
        <v>1.2599999999984846E-3</v>
      </c>
      <c r="H129">
        <f t="shared" si="9"/>
        <v>12.599999999984846</v>
      </c>
      <c r="I129">
        <v>10824</v>
      </c>
      <c r="J129">
        <v>-10824</v>
      </c>
      <c r="K129">
        <f t="shared" si="7"/>
        <v>1.7453446640153698</v>
      </c>
      <c r="L129">
        <f t="shared" si="8"/>
        <v>90.465606147915878</v>
      </c>
    </row>
    <row r="130" spans="1:12" x14ac:dyDescent="0.3">
      <c r="A130">
        <v>21</v>
      </c>
      <c r="B130">
        <v>1.50003</v>
      </c>
      <c r="C130">
        <v>2.9999799999999999</v>
      </c>
      <c r="D130">
        <v>0.51574299999999995</v>
      </c>
      <c r="E130">
        <v>1.7579100000000001</v>
      </c>
      <c r="F130">
        <f t="shared" si="5"/>
        <v>1.7578715</v>
      </c>
      <c r="G130">
        <f t="shared" si="6"/>
        <v>1.5400000000020955E-3</v>
      </c>
      <c r="H130">
        <f t="shared" si="9"/>
        <v>15.400000000020954</v>
      </c>
      <c r="I130">
        <v>10824</v>
      </c>
      <c r="J130">
        <v>-10824</v>
      </c>
      <c r="K130">
        <f t="shared" si="7"/>
        <v>1.75809954496794</v>
      </c>
      <c r="L130">
        <f t="shared" si="8"/>
        <v>91.217987175973292</v>
      </c>
    </row>
    <row r="131" spans="1:12" x14ac:dyDescent="0.3">
      <c r="A131">
        <v>22</v>
      </c>
      <c r="B131">
        <v>1.5000199999999999</v>
      </c>
      <c r="C131">
        <v>2.9999799999999999</v>
      </c>
      <c r="D131">
        <v>0.53988700000000001</v>
      </c>
      <c r="E131">
        <v>1.77</v>
      </c>
      <c r="F131">
        <f t="shared" si="5"/>
        <v>1.7699435000000001</v>
      </c>
      <c r="G131">
        <f t="shared" si="6"/>
        <v>2.259999999996154E-3</v>
      </c>
      <c r="H131">
        <f t="shared" si="9"/>
        <v>22.59999999996154</v>
      </c>
      <c r="I131">
        <v>10824</v>
      </c>
      <c r="J131">
        <v>-10824</v>
      </c>
      <c r="K131">
        <f t="shared" si="7"/>
        <v>1.7701846947106179</v>
      </c>
      <c r="L131">
        <f t="shared" si="8"/>
        <v>96.477884247114787</v>
      </c>
    </row>
    <row r="132" spans="1:12" x14ac:dyDescent="0.3">
      <c r="A132">
        <v>23</v>
      </c>
      <c r="B132">
        <v>1.5000199999999999</v>
      </c>
      <c r="C132">
        <v>2.9999799999999999</v>
      </c>
      <c r="D132">
        <v>0.56555100000000003</v>
      </c>
      <c r="E132">
        <v>1.78284</v>
      </c>
      <c r="F132">
        <f t="shared" si="5"/>
        <v>1.7827755000000001</v>
      </c>
      <c r="G132">
        <f t="shared" si="6"/>
        <v>2.579999999996474E-3</v>
      </c>
      <c r="H132">
        <f t="shared" si="9"/>
        <v>25.79999999996474</v>
      </c>
      <c r="I132">
        <v>10824</v>
      </c>
      <c r="J132">
        <v>-10824</v>
      </c>
      <c r="K132">
        <f t="shared" si="7"/>
        <v>1.7830195435688472</v>
      </c>
      <c r="L132">
        <f t="shared" si="8"/>
        <v>97.61742753884306</v>
      </c>
    </row>
    <row r="133" spans="1:12" x14ac:dyDescent="0.3">
      <c r="A133">
        <v>24</v>
      </c>
      <c r="B133">
        <v>1.50003</v>
      </c>
      <c r="C133">
        <v>2.9999799999999999</v>
      </c>
      <c r="D133">
        <v>0.589638</v>
      </c>
      <c r="E133">
        <v>1.79487</v>
      </c>
      <c r="F133">
        <f t="shared" si="5"/>
        <v>1.7948189999999999</v>
      </c>
      <c r="G133">
        <f t="shared" si="6"/>
        <v>2.04000000000093E-3</v>
      </c>
      <c r="H133">
        <f t="shared" si="9"/>
        <v>20.4000000000093</v>
      </c>
      <c r="I133">
        <v>10824</v>
      </c>
      <c r="J133">
        <v>-10824</v>
      </c>
      <c r="K133">
        <f t="shared" si="7"/>
        <v>1.795044717382281</v>
      </c>
      <c r="L133">
        <f t="shared" si="8"/>
        <v>90.286952912421725</v>
      </c>
    </row>
    <row r="134" spans="1:12" x14ac:dyDescent="0.3">
      <c r="A134">
        <v>25</v>
      </c>
      <c r="B134">
        <v>1.50003</v>
      </c>
      <c r="C134">
        <v>2.9999799999999999</v>
      </c>
      <c r="D134">
        <v>0.61527799999999999</v>
      </c>
      <c r="E134">
        <v>1.8077000000000001</v>
      </c>
      <c r="F134">
        <f t="shared" si="5"/>
        <v>1.807639</v>
      </c>
      <c r="G134">
        <f t="shared" si="6"/>
        <v>2.4400000000035504E-3</v>
      </c>
      <c r="H134">
        <f t="shared" si="9"/>
        <v>24.400000000035504</v>
      </c>
      <c r="I134">
        <v>10824</v>
      </c>
      <c r="J134">
        <v>-10824</v>
      </c>
      <c r="K134">
        <f t="shared" si="7"/>
        <v>1.8078695702523029</v>
      </c>
      <c r="L134">
        <f t="shared" si="8"/>
        <v>92.228100921154521</v>
      </c>
    </row>
    <row r="135" spans="1:12" x14ac:dyDescent="0.3">
      <c r="A135">
        <v>26</v>
      </c>
      <c r="B135">
        <v>1.50003</v>
      </c>
      <c r="C135">
        <v>2.9999799999999999</v>
      </c>
      <c r="D135">
        <v>0.63942600000000005</v>
      </c>
      <c r="E135">
        <v>1.81978</v>
      </c>
      <c r="F135">
        <f t="shared" si="5"/>
        <v>1.8197130000000001</v>
      </c>
      <c r="G135">
        <f t="shared" si="6"/>
        <v>2.6799999999926882E-3</v>
      </c>
      <c r="H135">
        <f t="shared" si="9"/>
        <v>26.799999999926882</v>
      </c>
      <c r="I135">
        <v>10824</v>
      </c>
      <c r="J135">
        <v>-10824</v>
      </c>
      <c r="K135">
        <f t="shared" si="7"/>
        <v>1.8199447240067737</v>
      </c>
      <c r="L135">
        <f t="shared" si="8"/>
        <v>92.68960270940596</v>
      </c>
    </row>
    <row r="136" spans="1:12" x14ac:dyDescent="0.3">
      <c r="A136">
        <v>27</v>
      </c>
      <c r="B136">
        <v>1.50003</v>
      </c>
      <c r="C136">
        <v>2.9999799999999999</v>
      </c>
      <c r="D136">
        <v>0.66510400000000003</v>
      </c>
      <c r="E136">
        <v>1.8326199999999999</v>
      </c>
      <c r="F136">
        <f t="shared" si="5"/>
        <v>1.832552</v>
      </c>
      <c r="G136">
        <f t="shared" si="6"/>
        <v>2.7199999999982793E-3</v>
      </c>
      <c r="H136">
        <f t="shared" si="9"/>
        <v>27.199999999982793</v>
      </c>
      <c r="I136">
        <v>10824</v>
      </c>
      <c r="J136">
        <v>-10824</v>
      </c>
      <c r="K136">
        <f t="shared" si="7"/>
        <v>1.8327795728650025</v>
      </c>
      <c r="L136">
        <f t="shared" si="8"/>
        <v>91.029146001009309</v>
      </c>
    </row>
    <row r="137" spans="1:12" x14ac:dyDescent="0.3">
      <c r="A137">
        <v>28</v>
      </c>
      <c r="B137">
        <v>1.50003</v>
      </c>
      <c r="C137">
        <v>2.9999799999999999</v>
      </c>
      <c r="D137">
        <v>0.68920999999999999</v>
      </c>
      <c r="E137">
        <v>1.8446899999999999</v>
      </c>
      <c r="F137">
        <f t="shared" ref="F137:F200" si="10">Vbiasideal+(D137*Rshunt*Gain)</f>
        <v>1.8446050000000001</v>
      </c>
      <c r="G137">
        <f t="shared" ref="G137:G200" si="11">(E137-F137)/fsr*100</f>
        <v>3.3999999999956287E-3</v>
      </c>
      <c r="H137">
        <f t="shared" si="9"/>
        <v>33.999999999956287</v>
      </c>
      <c r="I137">
        <v>10824</v>
      </c>
      <c r="J137">
        <v>-10824</v>
      </c>
      <c r="K137">
        <f t="shared" ref="K137:K200" si="12">(E137-beta)*alpha</f>
        <v>1.8448447306312661</v>
      </c>
      <c r="L137">
        <f t="shared" ref="L137:L200" si="13">(K137-F137)/fsr*1000000</f>
        <v>95.8922525064132</v>
      </c>
    </row>
    <row r="138" spans="1:12" x14ac:dyDescent="0.3">
      <c r="A138">
        <v>29</v>
      </c>
      <c r="B138">
        <v>1.50003</v>
      </c>
      <c r="C138">
        <v>2.9999899999999999</v>
      </c>
      <c r="D138">
        <v>0.71458100000000002</v>
      </c>
      <c r="E138">
        <v>1.8573900000000001</v>
      </c>
      <c r="F138">
        <f t="shared" si="10"/>
        <v>1.8572905</v>
      </c>
      <c r="G138">
        <f t="shared" si="11"/>
        <v>3.9800000000056457E-3</v>
      </c>
      <c r="H138">
        <f t="shared" ref="H138:H201" si="14">G138*10000</f>
        <v>39.800000000056457</v>
      </c>
      <c r="I138">
        <v>10824</v>
      </c>
      <c r="J138">
        <v>-10824</v>
      </c>
      <c r="K138">
        <f t="shared" si="12"/>
        <v>1.8575396356545923</v>
      </c>
      <c r="L138">
        <f t="shared" si="13"/>
        <v>99.654261836956692</v>
      </c>
    </row>
    <row r="139" spans="1:12" x14ac:dyDescent="0.3">
      <c r="A139">
        <v>30</v>
      </c>
      <c r="B139">
        <v>1.50003</v>
      </c>
      <c r="C139">
        <v>2.9999899999999999</v>
      </c>
      <c r="D139">
        <v>0.73868500000000004</v>
      </c>
      <c r="E139">
        <v>1.8694500000000001</v>
      </c>
      <c r="F139">
        <f t="shared" si="10"/>
        <v>1.8693425000000001</v>
      </c>
      <c r="G139">
        <f t="shared" si="11"/>
        <v>4.2999999999970839E-3</v>
      </c>
      <c r="H139">
        <f t="shared" si="14"/>
        <v>42.999999999970839</v>
      </c>
      <c r="I139">
        <v>10824</v>
      </c>
      <c r="J139">
        <v>-10824</v>
      </c>
      <c r="K139">
        <f t="shared" si="12"/>
        <v>1.8695947974326486</v>
      </c>
      <c r="L139">
        <f t="shared" si="13"/>
        <v>100.91897305937181</v>
      </c>
    </row>
    <row r="140" spans="1:12" x14ac:dyDescent="0.3">
      <c r="A140">
        <v>31</v>
      </c>
      <c r="B140">
        <v>1.50003</v>
      </c>
      <c r="C140">
        <v>2.9999899999999999</v>
      </c>
      <c r="D140">
        <v>0.76436400000000004</v>
      </c>
      <c r="E140">
        <v>1.88229</v>
      </c>
      <c r="F140">
        <f t="shared" si="10"/>
        <v>1.882182</v>
      </c>
      <c r="G140">
        <f t="shared" si="11"/>
        <v>4.3199999999998795E-3</v>
      </c>
      <c r="H140">
        <f t="shared" si="14"/>
        <v>43.199999999998795</v>
      </c>
      <c r="I140">
        <v>10824</v>
      </c>
      <c r="J140">
        <v>-10824</v>
      </c>
      <c r="K140">
        <f t="shared" si="12"/>
        <v>1.8824296462908776</v>
      </c>
      <c r="L140">
        <f t="shared" si="13"/>
        <v>99.058516351036019</v>
      </c>
    </row>
    <row r="141" spans="1:12" x14ac:dyDescent="0.3">
      <c r="A141">
        <v>32</v>
      </c>
      <c r="B141">
        <v>1.50003</v>
      </c>
      <c r="C141">
        <v>2.9999899999999999</v>
      </c>
      <c r="D141">
        <v>0.78839800000000004</v>
      </c>
      <c r="E141">
        <v>1.89432</v>
      </c>
      <c r="F141">
        <f t="shared" si="10"/>
        <v>1.894199</v>
      </c>
      <c r="G141">
        <f t="shared" si="11"/>
        <v>4.8400000000015098E-3</v>
      </c>
      <c r="H141">
        <f t="shared" si="14"/>
        <v>48.400000000015098</v>
      </c>
      <c r="I141">
        <v>10824</v>
      </c>
      <c r="J141">
        <v>-10824</v>
      </c>
      <c r="K141">
        <f t="shared" si="12"/>
        <v>1.8944548201043117</v>
      </c>
      <c r="L141">
        <f t="shared" si="13"/>
        <v>102.32804172467524</v>
      </c>
    </row>
    <row r="142" spans="1:12" x14ac:dyDescent="0.3">
      <c r="A142">
        <v>33</v>
      </c>
      <c r="B142">
        <v>1.50004</v>
      </c>
      <c r="C142">
        <v>2.9999899999999999</v>
      </c>
      <c r="D142">
        <v>0.81404500000000002</v>
      </c>
      <c r="E142">
        <v>1.9071499999999999</v>
      </c>
      <c r="F142">
        <f t="shared" si="10"/>
        <v>1.9070225000000001</v>
      </c>
      <c r="G142">
        <f t="shared" si="11"/>
        <v>5.0999999999934431E-3</v>
      </c>
      <c r="H142">
        <f t="shared" si="14"/>
        <v>50.999999999934431</v>
      </c>
      <c r="I142">
        <v>10824</v>
      </c>
      <c r="J142">
        <v>-10824</v>
      </c>
      <c r="K142">
        <f t="shared" si="12"/>
        <v>1.9072796729743333</v>
      </c>
      <c r="L142">
        <f t="shared" si="13"/>
        <v>102.86918973330117</v>
      </c>
    </row>
    <row r="143" spans="1:12" x14ac:dyDescent="0.3">
      <c r="A143">
        <v>34</v>
      </c>
      <c r="B143">
        <v>1.50003</v>
      </c>
      <c r="C143">
        <v>2.9999899999999999</v>
      </c>
      <c r="D143">
        <v>0.83813099999999996</v>
      </c>
      <c r="E143">
        <v>1.9192</v>
      </c>
      <c r="F143">
        <f t="shared" si="10"/>
        <v>1.9190654999999999</v>
      </c>
      <c r="G143">
        <f t="shared" si="11"/>
        <v>5.3800000000059356E-3</v>
      </c>
      <c r="H143">
        <f t="shared" si="14"/>
        <v>53.800000000059356</v>
      </c>
      <c r="I143">
        <v>10824</v>
      </c>
      <c r="J143">
        <v>-10824</v>
      </c>
      <c r="K143">
        <f t="shared" si="12"/>
        <v>1.9193248387641819</v>
      </c>
      <c r="L143">
        <f t="shared" si="13"/>
        <v>103.73550567281953</v>
      </c>
    </row>
    <row r="144" spans="1:12" x14ac:dyDescent="0.3">
      <c r="A144">
        <v>35</v>
      </c>
      <c r="B144">
        <v>1.50004</v>
      </c>
      <c r="C144">
        <v>2.9999899999999999</v>
      </c>
      <c r="D144">
        <v>0.86382800000000004</v>
      </c>
      <c r="E144">
        <v>1.9320600000000001</v>
      </c>
      <c r="F144">
        <f t="shared" si="10"/>
        <v>1.9319139999999999</v>
      </c>
      <c r="G144">
        <f t="shared" si="11"/>
        <v>5.840000000008061E-3</v>
      </c>
      <c r="H144">
        <f t="shared" si="14"/>
        <v>58.40000000008061</v>
      </c>
      <c r="I144">
        <v>10824</v>
      </c>
      <c r="J144">
        <v>-10824</v>
      </c>
      <c r="K144">
        <f t="shared" si="12"/>
        <v>1.932179679598826</v>
      </c>
      <c r="L144">
        <f t="shared" si="13"/>
        <v>106.27183953042518</v>
      </c>
    </row>
    <row r="145" spans="1:12" x14ac:dyDescent="0.3">
      <c r="A145">
        <v>36</v>
      </c>
      <c r="B145">
        <v>1.50004</v>
      </c>
      <c r="C145">
        <v>2.9999899999999999</v>
      </c>
      <c r="D145">
        <v>0.88793900000000003</v>
      </c>
      <c r="E145">
        <v>1.9441200000000001</v>
      </c>
      <c r="F145">
        <f t="shared" si="10"/>
        <v>1.9439695000000001</v>
      </c>
      <c r="G145">
        <f t="shared" si="11"/>
        <v>6.0199999999976939E-3</v>
      </c>
      <c r="H145">
        <f t="shared" si="14"/>
        <v>60.199999999976939</v>
      </c>
      <c r="I145">
        <v>10824</v>
      </c>
      <c r="J145">
        <v>-10824</v>
      </c>
      <c r="K145">
        <f t="shared" si="12"/>
        <v>1.9442348413768822</v>
      </c>
      <c r="L145">
        <f t="shared" si="13"/>
        <v>106.13655075282225</v>
      </c>
    </row>
    <row r="146" spans="1:12" x14ac:dyDescent="0.3">
      <c r="A146">
        <v>37</v>
      </c>
      <c r="B146">
        <v>1.50004</v>
      </c>
      <c r="C146">
        <v>2.9999899999999999</v>
      </c>
      <c r="D146">
        <v>0.913443</v>
      </c>
      <c r="E146">
        <v>1.95688</v>
      </c>
      <c r="F146">
        <f t="shared" si="10"/>
        <v>1.9567215</v>
      </c>
      <c r="G146">
        <f t="shared" si="11"/>
        <v>6.3399999999980139E-3</v>
      </c>
      <c r="H146">
        <f t="shared" si="14"/>
        <v>63.399999999980139</v>
      </c>
      <c r="I146">
        <v>10824</v>
      </c>
      <c r="J146">
        <v>-10824</v>
      </c>
      <c r="K146">
        <f t="shared" si="12"/>
        <v>1.9569897223294521</v>
      </c>
      <c r="L146">
        <f t="shared" si="13"/>
        <v>107.28893178084675</v>
      </c>
    </row>
    <row r="147" spans="1:12" x14ac:dyDescent="0.3">
      <c r="A147">
        <v>38</v>
      </c>
      <c r="B147">
        <v>1.50004</v>
      </c>
      <c r="C147">
        <v>2.9999899999999999</v>
      </c>
      <c r="D147">
        <v>0.93918599999999997</v>
      </c>
      <c r="E147">
        <v>1.96976</v>
      </c>
      <c r="F147">
        <f t="shared" si="10"/>
        <v>1.9695929999999999</v>
      </c>
      <c r="G147">
        <f t="shared" si="11"/>
        <v>6.6800000000011303E-3</v>
      </c>
      <c r="H147">
        <f t="shared" si="14"/>
        <v>66.800000000011309</v>
      </c>
      <c r="I147">
        <v>10824</v>
      </c>
      <c r="J147">
        <v>-10824</v>
      </c>
      <c r="K147">
        <f t="shared" si="12"/>
        <v>1.9698645551405103</v>
      </c>
      <c r="L147">
        <f t="shared" si="13"/>
        <v>108.622056204144</v>
      </c>
    </row>
    <row r="148" spans="1:12" x14ac:dyDescent="0.3">
      <c r="A148">
        <v>39</v>
      </c>
      <c r="B148">
        <v>1.50004</v>
      </c>
      <c r="C148">
        <v>2.9999899999999999</v>
      </c>
      <c r="D148">
        <v>0.96329399999999998</v>
      </c>
      <c r="E148">
        <v>1.9818100000000001</v>
      </c>
      <c r="F148">
        <f t="shared" si="10"/>
        <v>1.9816469999999999</v>
      </c>
      <c r="G148">
        <f t="shared" si="11"/>
        <v>6.5200000000054104E-3</v>
      </c>
      <c r="H148">
        <f t="shared" si="14"/>
        <v>65.200000000054104</v>
      </c>
      <c r="I148">
        <v>10824</v>
      </c>
      <c r="J148">
        <v>-10824</v>
      </c>
      <c r="K148">
        <f t="shared" si="12"/>
        <v>1.9819097209303596</v>
      </c>
      <c r="L148">
        <f t="shared" si="13"/>
        <v>105.0883721438467</v>
      </c>
    </row>
    <row r="149" spans="1:12" x14ac:dyDescent="0.3">
      <c r="A149">
        <v>40</v>
      </c>
      <c r="B149">
        <v>1.50003</v>
      </c>
      <c r="C149">
        <v>2.9999799999999999</v>
      </c>
      <c r="D149">
        <v>0.98897699999999999</v>
      </c>
      <c r="E149">
        <v>1.9946699999999999</v>
      </c>
      <c r="F149">
        <f t="shared" si="10"/>
        <v>1.9944885000000001</v>
      </c>
      <c r="G149">
        <f t="shared" si="11"/>
        <v>7.2599999999933829E-3</v>
      </c>
      <c r="H149">
        <f t="shared" si="14"/>
        <v>72.599999999933829</v>
      </c>
      <c r="I149">
        <v>10824</v>
      </c>
      <c r="J149">
        <v>-10824</v>
      </c>
      <c r="K149">
        <f t="shared" si="12"/>
        <v>1.9947645617650032</v>
      </c>
      <c r="L149">
        <f t="shared" si="13"/>
        <v>110.42470600122201</v>
      </c>
    </row>
    <row r="150" spans="1:12" x14ac:dyDescent="0.3">
      <c r="A150">
        <v>41</v>
      </c>
      <c r="B150">
        <v>1.50003</v>
      </c>
      <c r="C150">
        <v>2.9999799999999999</v>
      </c>
      <c r="D150">
        <v>1.0129900000000001</v>
      </c>
      <c r="E150">
        <v>2.0066799999999998</v>
      </c>
      <c r="F150">
        <f t="shared" si="10"/>
        <v>2.0064950000000001</v>
      </c>
      <c r="G150">
        <f t="shared" si="11"/>
        <v>7.3999999999863064E-3</v>
      </c>
      <c r="H150">
        <f t="shared" si="14"/>
        <v>73.999999999863064</v>
      </c>
      <c r="I150">
        <v>10824</v>
      </c>
      <c r="J150">
        <v>-10824</v>
      </c>
      <c r="K150">
        <f t="shared" si="12"/>
        <v>2.006769743602022</v>
      </c>
      <c r="L150">
        <f t="shared" si="13"/>
        <v>109.8974408087372</v>
      </c>
    </row>
    <row r="151" spans="1:12" x14ac:dyDescent="0.3">
      <c r="A151">
        <v>42</v>
      </c>
      <c r="B151">
        <v>1.50003</v>
      </c>
      <c r="C151">
        <v>2.9999799999999999</v>
      </c>
      <c r="D151">
        <v>1.03871</v>
      </c>
      <c r="E151">
        <v>2.0195500000000002</v>
      </c>
      <c r="F151">
        <f t="shared" si="10"/>
        <v>2.019355</v>
      </c>
      <c r="G151">
        <f t="shared" si="11"/>
        <v>7.8000000000066905E-3</v>
      </c>
      <c r="H151">
        <f t="shared" si="14"/>
        <v>78.000000000066905</v>
      </c>
      <c r="I151">
        <v>10824</v>
      </c>
      <c r="J151">
        <v>-10824</v>
      </c>
      <c r="K151">
        <f t="shared" si="12"/>
        <v>2.0196345804248734</v>
      </c>
      <c r="L151">
        <f t="shared" si="13"/>
        <v>111.83216994936629</v>
      </c>
    </row>
    <row r="152" spans="1:12" x14ac:dyDescent="0.3">
      <c r="A152">
        <v>43</v>
      </c>
      <c r="B152">
        <v>1.50003</v>
      </c>
      <c r="C152">
        <v>2.9999799999999999</v>
      </c>
      <c r="D152">
        <v>1.0628299999999999</v>
      </c>
      <c r="E152">
        <v>2.0316000000000001</v>
      </c>
      <c r="F152">
        <f t="shared" si="10"/>
        <v>2.031415</v>
      </c>
      <c r="G152">
        <f t="shared" si="11"/>
        <v>7.4000000000040691E-3</v>
      </c>
      <c r="H152">
        <f t="shared" si="14"/>
        <v>74.000000000040686</v>
      </c>
      <c r="I152">
        <v>10824</v>
      </c>
      <c r="J152">
        <v>-10824</v>
      </c>
      <c r="K152">
        <f t="shared" si="12"/>
        <v>2.0316797462147225</v>
      </c>
      <c r="L152">
        <f t="shared" si="13"/>
        <v>105.89848588899997</v>
      </c>
    </row>
    <row r="153" spans="1:12" x14ac:dyDescent="0.3">
      <c r="A153">
        <v>44</v>
      </c>
      <c r="B153">
        <v>1.50003</v>
      </c>
      <c r="C153">
        <v>2.9999799999999999</v>
      </c>
      <c r="D153">
        <v>1.0885499999999999</v>
      </c>
      <c r="E153">
        <v>2.04447</v>
      </c>
      <c r="F153">
        <f t="shared" si="10"/>
        <v>2.0442749999999998</v>
      </c>
      <c r="G153">
        <f t="shared" si="11"/>
        <v>7.8000000000066905E-3</v>
      </c>
      <c r="H153">
        <f t="shared" si="14"/>
        <v>78.000000000066905</v>
      </c>
      <c r="I153">
        <v>10824</v>
      </c>
      <c r="J153">
        <v>-10824</v>
      </c>
      <c r="K153">
        <f t="shared" si="12"/>
        <v>2.044544583037573</v>
      </c>
      <c r="L153">
        <f t="shared" si="13"/>
        <v>107.83321502927379</v>
      </c>
    </row>
    <row r="154" spans="1:12" x14ac:dyDescent="0.3">
      <c r="A154">
        <v>45</v>
      </c>
      <c r="B154">
        <v>1.50003</v>
      </c>
      <c r="C154">
        <v>2.9999699999999998</v>
      </c>
      <c r="D154">
        <v>1.11249</v>
      </c>
      <c r="E154">
        <v>2.0564399999999998</v>
      </c>
      <c r="F154">
        <f t="shared" si="10"/>
        <v>2.0562450000000001</v>
      </c>
      <c r="G154">
        <f t="shared" si="11"/>
        <v>7.7999999999889278E-3</v>
      </c>
      <c r="H154">
        <f t="shared" si="14"/>
        <v>77.999999999889283</v>
      </c>
      <c r="I154">
        <v>10824</v>
      </c>
      <c r="J154">
        <v>-10824</v>
      </c>
      <c r="K154">
        <f t="shared" si="12"/>
        <v>2.056509780921763</v>
      </c>
      <c r="L154">
        <f t="shared" si="13"/>
        <v>105.91236870514109</v>
      </c>
    </row>
    <row r="155" spans="1:12" x14ac:dyDescent="0.3">
      <c r="A155">
        <v>46</v>
      </c>
      <c r="B155">
        <v>1.50003</v>
      </c>
      <c r="C155">
        <v>2.9999799999999999</v>
      </c>
      <c r="D155">
        <v>1.13818</v>
      </c>
      <c r="E155">
        <v>2.0693199999999998</v>
      </c>
      <c r="F155">
        <f t="shared" si="10"/>
        <v>2.0690900000000001</v>
      </c>
      <c r="G155">
        <f t="shared" si="11"/>
        <v>9.1999999999892168E-3</v>
      </c>
      <c r="H155">
        <f t="shared" si="14"/>
        <v>91.999999999892168</v>
      </c>
      <c r="I155">
        <v>10824</v>
      </c>
      <c r="J155">
        <v>-10824</v>
      </c>
      <c r="K155">
        <f t="shared" si="12"/>
        <v>2.0693846137328213</v>
      </c>
      <c r="L155">
        <f t="shared" si="13"/>
        <v>117.8454931284989</v>
      </c>
    </row>
    <row r="156" spans="1:12" x14ac:dyDescent="0.3">
      <c r="A156">
        <v>47</v>
      </c>
      <c r="B156">
        <v>1.50004</v>
      </c>
      <c r="C156">
        <v>2.9999899999999999</v>
      </c>
      <c r="D156">
        <v>1.16228</v>
      </c>
      <c r="E156">
        <v>2.0813600000000001</v>
      </c>
      <c r="F156">
        <f t="shared" si="10"/>
        <v>2.08114</v>
      </c>
      <c r="G156">
        <f t="shared" si="11"/>
        <v>8.8000000000043599E-3</v>
      </c>
      <c r="H156">
        <f t="shared" si="14"/>
        <v>88.000000000043599</v>
      </c>
      <c r="I156">
        <v>10824</v>
      </c>
      <c r="J156">
        <v>-10824</v>
      </c>
      <c r="K156">
        <f t="shared" si="12"/>
        <v>2.0814197835344634</v>
      </c>
      <c r="L156">
        <f t="shared" si="13"/>
        <v>111.91341378538056</v>
      </c>
    </row>
    <row r="157" spans="1:12" x14ac:dyDescent="0.3">
      <c r="A157">
        <v>48</v>
      </c>
      <c r="B157">
        <v>1.50003</v>
      </c>
      <c r="C157">
        <v>2.9999899999999999</v>
      </c>
      <c r="D157">
        <v>1.18798</v>
      </c>
      <c r="E157">
        <v>2.0942099999999999</v>
      </c>
      <c r="F157">
        <f t="shared" si="10"/>
        <v>2.0939899999999998</v>
      </c>
      <c r="G157">
        <f t="shared" si="11"/>
        <v>8.8000000000043599E-3</v>
      </c>
      <c r="H157">
        <f t="shared" si="14"/>
        <v>88.000000000043599</v>
      </c>
      <c r="I157">
        <v>10824</v>
      </c>
      <c r="J157">
        <v>-10824</v>
      </c>
      <c r="K157">
        <f t="shared" si="12"/>
        <v>2.0942646283808992</v>
      </c>
      <c r="L157">
        <f t="shared" si="13"/>
        <v>109.85135235976884</v>
      </c>
    </row>
    <row r="158" spans="1:12" x14ac:dyDescent="0.3">
      <c r="A158">
        <v>49</v>
      </c>
      <c r="B158">
        <v>1.50004</v>
      </c>
      <c r="C158">
        <v>2.9999899999999999</v>
      </c>
      <c r="D158">
        <v>1.21204</v>
      </c>
      <c r="E158">
        <v>2.1062500000000002</v>
      </c>
      <c r="F158">
        <f t="shared" si="10"/>
        <v>2.10602</v>
      </c>
      <c r="G158">
        <f t="shared" si="11"/>
        <v>9.2000000000069804E-3</v>
      </c>
      <c r="H158">
        <f t="shared" si="14"/>
        <v>92.000000000069804</v>
      </c>
      <c r="I158">
        <v>10824</v>
      </c>
      <c r="J158">
        <v>-10824</v>
      </c>
      <c r="K158">
        <f t="shared" si="12"/>
        <v>2.1062997981825413</v>
      </c>
      <c r="L158">
        <f t="shared" si="13"/>
        <v>111.91927301652527</v>
      </c>
    </row>
    <row r="159" spans="1:12" x14ac:dyDescent="0.3">
      <c r="A159">
        <v>50</v>
      </c>
      <c r="B159">
        <v>1.50003</v>
      </c>
      <c r="C159">
        <v>2.9999899999999999</v>
      </c>
      <c r="D159">
        <v>1.2377199999999999</v>
      </c>
      <c r="E159">
        <v>2.1191</v>
      </c>
      <c r="F159">
        <f t="shared" si="10"/>
        <v>2.1188599999999997</v>
      </c>
      <c r="G159">
        <f t="shared" si="11"/>
        <v>9.6000000000096009E-3</v>
      </c>
      <c r="H159">
        <f t="shared" si="14"/>
        <v>96.000000000096009</v>
      </c>
      <c r="I159">
        <v>10824</v>
      </c>
      <c r="J159">
        <v>-10824</v>
      </c>
      <c r="K159">
        <f t="shared" si="12"/>
        <v>2.1191446430289771</v>
      </c>
      <c r="L159">
        <f t="shared" si="13"/>
        <v>113.85721159093976</v>
      </c>
    </row>
    <row r="160" spans="1:12" x14ac:dyDescent="0.3">
      <c r="A160">
        <v>51</v>
      </c>
      <c r="B160">
        <v>1.50003</v>
      </c>
      <c r="C160">
        <v>2.9999899999999999</v>
      </c>
      <c r="D160">
        <v>1.2618499999999999</v>
      </c>
      <c r="E160">
        <v>2.13117</v>
      </c>
      <c r="F160">
        <f t="shared" si="10"/>
        <v>2.130925</v>
      </c>
      <c r="G160">
        <f t="shared" si="11"/>
        <v>9.8000000000020293E-3</v>
      </c>
      <c r="H160">
        <f t="shared" si="14"/>
        <v>98.000000000020293</v>
      </c>
      <c r="I160">
        <v>10824</v>
      </c>
      <c r="J160">
        <v>-10824</v>
      </c>
      <c r="K160">
        <f t="shared" si="12"/>
        <v>2.1312098007952409</v>
      </c>
      <c r="L160">
        <f t="shared" si="13"/>
        <v>113.92031809638326</v>
      </c>
    </row>
    <row r="161" spans="1:12" x14ac:dyDescent="0.3">
      <c r="A161">
        <v>52</v>
      </c>
      <c r="B161">
        <v>1.50004</v>
      </c>
      <c r="C161">
        <v>2.9999899999999999</v>
      </c>
      <c r="D161">
        <v>1.28752</v>
      </c>
      <c r="E161">
        <v>2.1440299999999999</v>
      </c>
      <c r="F161">
        <f t="shared" si="10"/>
        <v>2.1437599999999999</v>
      </c>
      <c r="G161">
        <f t="shared" si="11"/>
        <v>1.0799999999999699E-2</v>
      </c>
      <c r="H161">
        <f t="shared" si="14"/>
        <v>107.99999999999699</v>
      </c>
      <c r="I161">
        <v>10824</v>
      </c>
      <c r="J161">
        <v>-10824</v>
      </c>
      <c r="K161">
        <f t="shared" si="12"/>
        <v>2.1440646416298845</v>
      </c>
      <c r="L161">
        <f t="shared" si="13"/>
        <v>121.85665195385553</v>
      </c>
    </row>
    <row r="162" spans="1:12" x14ac:dyDescent="0.3">
      <c r="A162">
        <v>53</v>
      </c>
      <c r="B162">
        <v>1.50004</v>
      </c>
      <c r="C162">
        <v>2.9999899999999999</v>
      </c>
      <c r="D162">
        <v>1.31166</v>
      </c>
      <c r="E162">
        <v>2.1560899999999998</v>
      </c>
      <c r="F162">
        <f t="shared" si="10"/>
        <v>2.1558299999999999</v>
      </c>
      <c r="G162">
        <f t="shared" si="11"/>
        <v>1.0399999999997078E-2</v>
      </c>
      <c r="H162">
        <f t="shared" si="14"/>
        <v>103.99999999997078</v>
      </c>
      <c r="I162">
        <v>10824</v>
      </c>
      <c r="J162">
        <v>-10824</v>
      </c>
      <c r="K162">
        <f t="shared" si="12"/>
        <v>2.1561198034079405</v>
      </c>
      <c r="L162">
        <f t="shared" si="13"/>
        <v>115.92136317624124</v>
      </c>
    </row>
    <row r="163" spans="1:12" x14ac:dyDescent="0.3">
      <c r="A163">
        <v>54</v>
      </c>
      <c r="B163">
        <v>1.50004</v>
      </c>
      <c r="C163">
        <v>2.9999899999999999</v>
      </c>
      <c r="D163">
        <v>1.3371500000000001</v>
      </c>
      <c r="E163">
        <v>2.1688299999999998</v>
      </c>
      <c r="F163">
        <f t="shared" si="10"/>
        <v>2.1685750000000001</v>
      </c>
      <c r="G163">
        <f t="shared" si="11"/>
        <v>1.0199999999986886E-2</v>
      </c>
      <c r="H163">
        <f t="shared" si="14"/>
        <v>101.99999999986886</v>
      </c>
      <c r="I163">
        <v>10824</v>
      </c>
      <c r="J163">
        <v>-10824</v>
      </c>
      <c r="K163">
        <f t="shared" si="12"/>
        <v>2.1688546923840959</v>
      </c>
      <c r="L163">
        <f t="shared" si="13"/>
        <v>111.8769536383013</v>
      </c>
    </row>
    <row r="164" spans="1:12" x14ac:dyDescent="0.3">
      <c r="A164">
        <v>55</v>
      </c>
      <c r="B164">
        <v>1.50004</v>
      </c>
      <c r="C164">
        <v>2.9999899999999999</v>
      </c>
      <c r="D164">
        <v>1.36127</v>
      </c>
      <c r="E164">
        <v>2.1809099999999999</v>
      </c>
      <c r="F164">
        <f t="shared" si="10"/>
        <v>2.1806350000000001</v>
      </c>
      <c r="G164">
        <f t="shared" si="11"/>
        <v>1.0999999999992127E-2</v>
      </c>
      <c r="H164">
        <f t="shared" si="14"/>
        <v>109.99999999992127</v>
      </c>
      <c r="I164">
        <v>10824</v>
      </c>
      <c r="J164">
        <v>-10824</v>
      </c>
      <c r="K164">
        <f t="shared" si="12"/>
        <v>2.1809298461385671</v>
      </c>
      <c r="L164">
        <f t="shared" si="13"/>
        <v>117.93845542680259</v>
      </c>
    </row>
    <row r="165" spans="1:12" x14ac:dyDescent="0.3">
      <c r="A165">
        <v>56</v>
      </c>
      <c r="B165">
        <v>1.50003</v>
      </c>
      <c r="C165">
        <v>2.9999899999999999</v>
      </c>
      <c r="D165">
        <v>1.38693</v>
      </c>
      <c r="E165">
        <v>2.19374</v>
      </c>
      <c r="F165">
        <f t="shared" si="10"/>
        <v>2.1934649999999998</v>
      </c>
      <c r="G165">
        <f t="shared" si="11"/>
        <v>1.1000000000009891E-2</v>
      </c>
      <c r="H165">
        <f t="shared" si="14"/>
        <v>110.00000000009891</v>
      </c>
      <c r="I165">
        <v>10824</v>
      </c>
      <c r="J165">
        <v>-10824</v>
      </c>
      <c r="K165">
        <f t="shared" si="12"/>
        <v>2.1937546990085885</v>
      </c>
      <c r="L165">
        <f t="shared" si="13"/>
        <v>115.87960343550918</v>
      </c>
    </row>
    <row r="166" spans="1:12" x14ac:dyDescent="0.3">
      <c r="A166">
        <v>57</v>
      </c>
      <c r="B166">
        <v>1.50004</v>
      </c>
      <c r="C166">
        <v>2.9999899999999999</v>
      </c>
      <c r="D166">
        <v>1.4126399999999999</v>
      </c>
      <c r="E166">
        <v>2.20661</v>
      </c>
      <c r="F166">
        <f t="shared" si="10"/>
        <v>2.2063199999999998</v>
      </c>
      <c r="G166">
        <f t="shared" si="11"/>
        <v>1.160000000000494E-2</v>
      </c>
      <c r="H166">
        <f t="shared" si="14"/>
        <v>116.0000000000494</v>
      </c>
      <c r="I166">
        <v>10824</v>
      </c>
      <c r="J166">
        <v>-10824</v>
      </c>
      <c r="K166">
        <f t="shared" si="12"/>
        <v>2.2066195358314395</v>
      </c>
      <c r="L166">
        <f t="shared" si="13"/>
        <v>119.81433257588492</v>
      </c>
    </row>
    <row r="167" spans="1:12" x14ac:dyDescent="0.3">
      <c r="A167">
        <v>58</v>
      </c>
      <c r="B167">
        <v>1.50004</v>
      </c>
      <c r="C167">
        <v>2.9999899999999999</v>
      </c>
      <c r="D167">
        <v>1.43668</v>
      </c>
      <c r="E167">
        <v>2.2186499999999998</v>
      </c>
      <c r="F167">
        <f t="shared" si="10"/>
        <v>2.21834</v>
      </c>
      <c r="G167">
        <f t="shared" si="11"/>
        <v>1.2399999999992417E-2</v>
      </c>
      <c r="H167">
        <f t="shared" si="14"/>
        <v>123.99999999992417</v>
      </c>
      <c r="I167">
        <v>10824</v>
      </c>
      <c r="J167">
        <v>-10824</v>
      </c>
      <c r="K167">
        <f t="shared" si="12"/>
        <v>2.2186547056330808</v>
      </c>
      <c r="L167">
        <f t="shared" si="13"/>
        <v>125.88225323231228</v>
      </c>
    </row>
    <row r="168" spans="1:12" x14ac:dyDescent="0.3">
      <c r="A168">
        <v>59</v>
      </c>
      <c r="B168">
        <v>1.50004</v>
      </c>
      <c r="C168">
        <v>2.9999899999999999</v>
      </c>
      <c r="D168">
        <v>1.4623900000000001</v>
      </c>
      <c r="E168">
        <v>2.2315</v>
      </c>
      <c r="F168">
        <f t="shared" si="10"/>
        <v>2.231195</v>
      </c>
      <c r="G168">
        <f t="shared" si="11"/>
        <v>1.2199999999999989E-2</v>
      </c>
      <c r="H168">
        <f t="shared" si="14"/>
        <v>121.99999999999989</v>
      </c>
      <c r="I168">
        <v>10824</v>
      </c>
      <c r="J168">
        <v>-10824</v>
      </c>
      <c r="K168">
        <f t="shared" si="12"/>
        <v>2.2314995504795174</v>
      </c>
      <c r="L168">
        <f t="shared" si="13"/>
        <v>121.82019180695391</v>
      </c>
    </row>
    <row r="169" spans="1:12" x14ac:dyDescent="0.3">
      <c r="A169">
        <v>60</v>
      </c>
      <c r="B169">
        <v>1.50004</v>
      </c>
      <c r="C169">
        <v>2.9999899999999999</v>
      </c>
      <c r="D169">
        <v>1.48647</v>
      </c>
      <c r="E169">
        <v>2.2435399999999999</v>
      </c>
      <c r="F169">
        <f t="shared" si="10"/>
        <v>2.2432349999999999</v>
      </c>
      <c r="G169">
        <f t="shared" si="11"/>
        <v>1.2199999999999989E-2</v>
      </c>
      <c r="H169">
        <f t="shared" si="14"/>
        <v>121.99999999999989</v>
      </c>
      <c r="I169">
        <v>10824</v>
      </c>
      <c r="J169">
        <v>-10824</v>
      </c>
      <c r="K169">
        <f t="shared" si="12"/>
        <v>2.2435347202811586</v>
      </c>
      <c r="L169">
        <f t="shared" si="13"/>
        <v>119.8881124635065</v>
      </c>
    </row>
    <row r="170" spans="1:12" x14ac:dyDescent="0.3">
      <c r="A170">
        <v>61</v>
      </c>
      <c r="B170">
        <v>1.50003</v>
      </c>
      <c r="C170">
        <v>2.9999799999999999</v>
      </c>
      <c r="D170">
        <v>1.5122100000000001</v>
      </c>
      <c r="E170">
        <v>2.2564199999999999</v>
      </c>
      <c r="F170">
        <f t="shared" si="10"/>
        <v>2.2561049999999998</v>
      </c>
      <c r="G170">
        <f t="shared" si="11"/>
        <v>1.2600000000002611E-2</v>
      </c>
      <c r="H170">
        <f t="shared" si="14"/>
        <v>126.00000000002611</v>
      </c>
      <c r="I170">
        <v>10824</v>
      </c>
      <c r="J170">
        <v>-10824</v>
      </c>
      <c r="K170">
        <f t="shared" si="12"/>
        <v>2.256409553092217</v>
      </c>
      <c r="L170">
        <f t="shared" si="13"/>
        <v>121.82123688688762</v>
      </c>
    </row>
    <row r="171" spans="1:12" x14ac:dyDescent="0.3">
      <c r="A171">
        <v>62</v>
      </c>
      <c r="B171">
        <v>1.50003</v>
      </c>
      <c r="C171">
        <v>2.9999799999999999</v>
      </c>
      <c r="D171">
        <v>1.53637</v>
      </c>
      <c r="E171">
        <v>2.26851</v>
      </c>
      <c r="F171">
        <f t="shared" si="10"/>
        <v>2.2681849999999999</v>
      </c>
      <c r="G171">
        <f t="shared" si="11"/>
        <v>1.300000000000523E-2</v>
      </c>
      <c r="H171">
        <f t="shared" si="14"/>
        <v>130.0000000000523</v>
      </c>
      <c r="I171">
        <v>10824</v>
      </c>
      <c r="J171">
        <v>-10824</v>
      </c>
      <c r="K171">
        <f t="shared" si="12"/>
        <v>2.2684947028348956</v>
      </c>
      <c r="L171">
        <f t="shared" si="13"/>
        <v>123.88113395829238</v>
      </c>
    </row>
    <row r="172" spans="1:12" x14ac:dyDescent="0.3">
      <c r="A172">
        <v>63</v>
      </c>
      <c r="B172">
        <v>1.50003</v>
      </c>
      <c r="C172">
        <v>2.9999899999999999</v>
      </c>
      <c r="D172">
        <v>1.56212</v>
      </c>
      <c r="E172">
        <v>2.28138</v>
      </c>
      <c r="F172">
        <f t="shared" si="10"/>
        <v>2.2810600000000001</v>
      </c>
      <c r="G172">
        <f t="shared" si="11"/>
        <v>1.2799999999995036E-2</v>
      </c>
      <c r="H172">
        <f t="shared" si="14"/>
        <v>127.99999999995036</v>
      </c>
      <c r="I172">
        <v>10824</v>
      </c>
      <c r="J172">
        <v>-10824</v>
      </c>
      <c r="K172">
        <f t="shared" si="12"/>
        <v>2.2813595396577466</v>
      </c>
      <c r="L172">
        <f t="shared" si="13"/>
        <v>119.81586309861569</v>
      </c>
    </row>
    <row r="173" spans="1:12" x14ac:dyDescent="0.3">
      <c r="A173">
        <v>64</v>
      </c>
      <c r="B173">
        <v>1.50004</v>
      </c>
      <c r="C173">
        <v>2.9999899999999999</v>
      </c>
      <c r="D173">
        <v>1.58619</v>
      </c>
      <c r="E173">
        <v>2.2934299999999999</v>
      </c>
      <c r="F173">
        <f t="shared" si="10"/>
        <v>2.2930950000000001</v>
      </c>
      <c r="G173">
        <f t="shared" si="11"/>
        <v>1.3399999999990085E-2</v>
      </c>
      <c r="H173">
        <f t="shared" si="14"/>
        <v>133.99999999990084</v>
      </c>
      <c r="I173">
        <v>10824</v>
      </c>
      <c r="J173">
        <v>-10824</v>
      </c>
      <c r="K173">
        <f t="shared" si="12"/>
        <v>2.2934047054475952</v>
      </c>
      <c r="L173">
        <f t="shared" si="13"/>
        <v>123.88217903804843</v>
      </c>
    </row>
    <row r="174" spans="1:12" x14ac:dyDescent="0.3">
      <c r="A174">
        <v>65</v>
      </c>
      <c r="B174">
        <v>1.50004</v>
      </c>
      <c r="C174">
        <v>2.9999899999999999</v>
      </c>
      <c r="D174">
        <v>1.61192</v>
      </c>
      <c r="E174">
        <v>2.3062900000000002</v>
      </c>
      <c r="F174">
        <f t="shared" si="10"/>
        <v>2.3059599999999998</v>
      </c>
      <c r="G174">
        <f t="shared" si="11"/>
        <v>1.3200000000015422E-2</v>
      </c>
      <c r="H174">
        <f t="shared" si="14"/>
        <v>132.00000000015422</v>
      </c>
      <c r="I174">
        <v>10824</v>
      </c>
      <c r="J174">
        <v>-10824</v>
      </c>
      <c r="K174">
        <f t="shared" si="12"/>
        <v>2.3062595462822393</v>
      </c>
      <c r="L174">
        <f t="shared" si="13"/>
        <v>119.81851289579737</v>
      </c>
    </row>
    <row r="175" spans="1:12" x14ac:dyDescent="0.3">
      <c r="A175">
        <v>66</v>
      </c>
      <c r="B175">
        <v>1.50003</v>
      </c>
      <c r="C175">
        <v>2.9999899999999999</v>
      </c>
      <c r="D175">
        <v>1.63588</v>
      </c>
      <c r="E175">
        <v>2.3182800000000001</v>
      </c>
      <c r="F175">
        <f t="shared" si="10"/>
        <v>2.3179400000000001</v>
      </c>
      <c r="G175">
        <f t="shared" si="11"/>
        <v>1.3600000000000279E-2</v>
      </c>
      <c r="H175">
        <f t="shared" si="14"/>
        <v>136.00000000000279</v>
      </c>
      <c r="I175">
        <v>10824</v>
      </c>
      <c r="J175">
        <v>-10824</v>
      </c>
      <c r="K175">
        <f t="shared" si="12"/>
        <v>2.318244736142844</v>
      </c>
      <c r="L175">
        <f t="shared" si="13"/>
        <v>121.89445713755021</v>
      </c>
    </row>
    <row r="176" spans="1:12" x14ac:dyDescent="0.3">
      <c r="A176">
        <v>67</v>
      </c>
      <c r="B176">
        <v>1.50003</v>
      </c>
      <c r="C176">
        <v>2.9999799999999999</v>
      </c>
      <c r="D176">
        <v>1.6616</v>
      </c>
      <c r="E176">
        <v>2.3311500000000001</v>
      </c>
      <c r="F176">
        <f t="shared" si="10"/>
        <v>2.3308</v>
      </c>
      <c r="G176">
        <f t="shared" si="11"/>
        <v>1.4000000000002899E-2</v>
      </c>
      <c r="H176">
        <f t="shared" si="14"/>
        <v>140.00000000002899</v>
      </c>
      <c r="I176">
        <v>10824</v>
      </c>
      <c r="J176">
        <v>-10824</v>
      </c>
      <c r="K176">
        <f t="shared" si="12"/>
        <v>2.331109572965695</v>
      </c>
      <c r="L176">
        <f t="shared" si="13"/>
        <v>123.82918627800164</v>
      </c>
    </row>
    <row r="177" spans="1:12" x14ac:dyDescent="0.3">
      <c r="A177">
        <v>68</v>
      </c>
      <c r="B177">
        <v>1.50004</v>
      </c>
      <c r="C177">
        <v>2.9999799999999999</v>
      </c>
      <c r="D177">
        <v>1.6856800000000001</v>
      </c>
      <c r="E177">
        <v>2.3431899999999999</v>
      </c>
      <c r="F177">
        <f t="shared" si="10"/>
        <v>2.3428399999999998</v>
      </c>
      <c r="G177">
        <f t="shared" si="11"/>
        <v>1.4000000000002899E-2</v>
      </c>
      <c r="H177">
        <f t="shared" si="14"/>
        <v>140.00000000002899</v>
      </c>
      <c r="I177">
        <v>10824</v>
      </c>
      <c r="J177">
        <v>-10824</v>
      </c>
      <c r="K177">
        <f t="shared" si="12"/>
        <v>2.3431447427673362</v>
      </c>
      <c r="L177">
        <f t="shared" si="13"/>
        <v>121.89710693455424</v>
      </c>
    </row>
    <row r="178" spans="1:12" x14ac:dyDescent="0.3">
      <c r="A178">
        <v>69</v>
      </c>
      <c r="B178">
        <v>1.50004</v>
      </c>
      <c r="C178">
        <v>2.9999899999999999</v>
      </c>
      <c r="D178">
        <v>1.71139</v>
      </c>
      <c r="E178">
        <v>2.3560400000000001</v>
      </c>
      <c r="F178">
        <f t="shared" si="10"/>
        <v>2.3556949999999999</v>
      </c>
      <c r="G178">
        <f t="shared" si="11"/>
        <v>1.3800000000010471E-2</v>
      </c>
      <c r="H178">
        <f t="shared" si="14"/>
        <v>138.00000000010471</v>
      </c>
      <c r="I178">
        <v>10824</v>
      </c>
      <c r="J178">
        <v>-10824</v>
      </c>
      <c r="K178">
        <f t="shared" si="12"/>
        <v>2.3559895876137729</v>
      </c>
      <c r="L178">
        <f t="shared" si="13"/>
        <v>117.83504550919588</v>
      </c>
    </row>
    <row r="179" spans="1:12" x14ac:dyDescent="0.3">
      <c r="A179">
        <v>70</v>
      </c>
      <c r="B179">
        <v>1.50004</v>
      </c>
      <c r="C179">
        <v>2.9999899999999999</v>
      </c>
      <c r="D179">
        <v>1.7352799999999999</v>
      </c>
      <c r="E179">
        <v>2.3679999999999999</v>
      </c>
      <c r="F179">
        <f t="shared" si="10"/>
        <v>2.3676399999999997</v>
      </c>
      <c r="G179">
        <f t="shared" si="11"/>
        <v>1.4400000000005519E-2</v>
      </c>
      <c r="H179">
        <f t="shared" si="14"/>
        <v>144.00000000005519</v>
      </c>
      <c r="I179">
        <v>10824</v>
      </c>
      <c r="J179">
        <v>-10824</v>
      </c>
      <c r="K179">
        <f t="shared" si="12"/>
        <v>2.3679447895097554</v>
      </c>
      <c r="L179">
        <f t="shared" si="13"/>
        <v>121.91580390226164</v>
      </c>
    </row>
    <row r="180" spans="1:12" x14ac:dyDescent="0.3">
      <c r="A180">
        <v>71</v>
      </c>
      <c r="B180">
        <v>1.5000500000000001</v>
      </c>
      <c r="C180">
        <v>3</v>
      </c>
      <c r="D180">
        <v>1.7609999999999999</v>
      </c>
      <c r="E180">
        <v>2.38089</v>
      </c>
      <c r="F180">
        <f t="shared" si="10"/>
        <v>2.3805000000000001</v>
      </c>
      <c r="G180">
        <f t="shared" si="11"/>
        <v>1.5599999999995617E-2</v>
      </c>
      <c r="H180">
        <f t="shared" si="14"/>
        <v>155.99999999995617</v>
      </c>
      <c r="I180">
        <v>10824</v>
      </c>
      <c r="J180">
        <v>-10824</v>
      </c>
      <c r="K180">
        <f t="shared" si="12"/>
        <v>2.3808296183090212</v>
      </c>
      <c r="L180">
        <f t="shared" si="13"/>
        <v>131.8473236084472</v>
      </c>
    </row>
    <row r="181" spans="1:12" x14ac:dyDescent="0.3">
      <c r="A181">
        <v>72</v>
      </c>
      <c r="B181">
        <v>1.50004</v>
      </c>
      <c r="C181">
        <v>3</v>
      </c>
      <c r="D181">
        <v>1.78512</v>
      </c>
      <c r="E181">
        <v>2.3929299999999998</v>
      </c>
      <c r="F181">
        <f t="shared" si="10"/>
        <v>2.39256</v>
      </c>
      <c r="G181">
        <f t="shared" si="11"/>
        <v>1.4799999999990376E-2</v>
      </c>
      <c r="H181">
        <f t="shared" si="14"/>
        <v>147.99999999990376</v>
      </c>
      <c r="I181">
        <v>10824</v>
      </c>
      <c r="J181">
        <v>-10824</v>
      </c>
      <c r="K181">
        <f t="shared" si="12"/>
        <v>2.3928647881106624</v>
      </c>
      <c r="L181">
        <f t="shared" si="13"/>
        <v>121.91524426494738</v>
      </c>
    </row>
    <row r="182" spans="1:12" x14ac:dyDescent="0.3">
      <c r="A182">
        <v>73</v>
      </c>
      <c r="B182">
        <v>1.50004</v>
      </c>
      <c r="C182">
        <v>2.9999799999999999</v>
      </c>
      <c r="D182">
        <v>1.81081</v>
      </c>
      <c r="E182">
        <v>2.4057900000000001</v>
      </c>
      <c r="F182">
        <f t="shared" si="10"/>
        <v>2.405405</v>
      </c>
      <c r="G182">
        <f t="shared" si="11"/>
        <v>1.5400000000003187E-2</v>
      </c>
      <c r="H182">
        <f t="shared" si="14"/>
        <v>154.00000000003186</v>
      </c>
      <c r="I182">
        <v>10824</v>
      </c>
      <c r="J182">
        <v>-10824</v>
      </c>
      <c r="K182">
        <f t="shared" si="12"/>
        <v>2.4057196289453064</v>
      </c>
      <c r="L182">
        <f t="shared" si="13"/>
        <v>125.8515781225711</v>
      </c>
    </row>
    <row r="183" spans="1:12" x14ac:dyDescent="0.3">
      <c r="A183">
        <v>74</v>
      </c>
      <c r="B183">
        <v>1.50004</v>
      </c>
      <c r="C183">
        <v>2.9999899999999999</v>
      </c>
      <c r="D183">
        <v>1.83484</v>
      </c>
      <c r="E183">
        <v>2.4178199999999999</v>
      </c>
      <c r="F183">
        <f t="shared" si="10"/>
        <v>2.4174199999999999</v>
      </c>
      <c r="G183">
        <f t="shared" si="11"/>
        <v>1.5999999999998238E-2</v>
      </c>
      <c r="H183">
        <f t="shared" si="14"/>
        <v>159.99999999998238</v>
      </c>
      <c r="I183">
        <v>10824</v>
      </c>
      <c r="J183">
        <v>-10824</v>
      </c>
      <c r="K183">
        <f t="shared" si="12"/>
        <v>2.4177448027587403</v>
      </c>
      <c r="L183">
        <f t="shared" si="13"/>
        <v>129.9211034961445</v>
      </c>
    </row>
    <row r="184" spans="1:12" x14ac:dyDescent="0.3">
      <c r="A184">
        <v>75</v>
      </c>
      <c r="B184">
        <v>1.50004</v>
      </c>
      <c r="C184">
        <v>3</v>
      </c>
      <c r="D184">
        <v>1.8605799999999999</v>
      </c>
      <c r="E184">
        <v>2.4306800000000002</v>
      </c>
      <c r="F184">
        <f t="shared" si="10"/>
        <v>2.4302899999999998</v>
      </c>
      <c r="G184">
        <f t="shared" si="11"/>
        <v>1.5600000000013381E-2</v>
      </c>
      <c r="H184">
        <f t="shared" si="14"/>
        <v>156.00000000013381</v>
      </c>
      <c r="I184">
        <v>10824</v>
      </c>
      <c r="J184">
        <v>-10824</v>
      </c>
      <c r="K184">
        <f t="shared" si="12"/>
        <v>2.4305996435933843</v>
      </c>
      <c r="L184">
        <f t="shared" si="13"/>
        <v>123.85743735379151</v>
      </c>
    </row>
    <row r="185" spans="1:12" x14ac:dyDescent="0.3">
      <c r="A185">
        <v>76</v>
      </c>
      <c r="B185">
        <v>1.5000500000000001</v>
      </c>
      <c r="C185">
        <v>3</v>
      </c>
      <c r="D185">
        <v>1.88628</v>
      </c>
      <c r="E185">
        <v>2.44354</v>
      </c>
      <c r="F185">
        <f t="shared" si="10"/>
        <v>2.4431400000000001</v>
      </c>
      <c r="G185">
        <f t="shared" si="11"/>
        <v>1.5999999999998238E-2</v>
      </c>
      <c r="H185">
        <f t="shared" si="14"/>
        <v>159.99999999998238</v>
      </c>
      <c r="I185">
        <v>10824</v>
      </c>
      <c r="J185">
        <v>-10824</v>
      </c>
      <c r="K185">
        <f t="shared" si="12"/>
        <v>2.4434544844280279</v>
      </c>
      <c r="L185">
        <f t="shared" si="13"/>
        <v>125.79377121113566</v>
      </c>
    </row>
    <row r="186" spans="1:12" x14ac:dyDescent="0.3">
      <c r="A186">
        <v>77</v>
      </c>
      <c r="B186">
        <v>1.5000500000000001</v>
      </c>
      <c r="C186">
        <v>3.0000100000000001</v>
      </c>
      <c r="D186">
        <v>1.9104099999999999</v>
      </c>
      <c r="E186">
        <v>2.4556</v>
      </c>
      <c r="F186">
        <f t="shared" si="10"/>
        <v>2.4552049999999999</v>
      </c>
      <c r="G186">
        <f t="shared" si="11"/>
        <v>1.5800000000005809E-2</v>
      </c>
      <c r="H186">
        <f t="shared" si="14"/>
        <v>158.00000000005809</v>
      </c>
      <c r="I186">
        <v>10824</v>
      </c>
      <c r="J186">
        <v>-10824</v>
      </c>
      <c r="K186">
        <f t="shared" si="12"/>
        <v>2.4555096462060839</v>
      </c>
      <c r="L186">
        <f t="shared" si="13"/>
        <v>121.85848243362329</v>
      </c>
    </row>
    <row r="187" spans="1:12" x14ac:dyDescent="0.3">
      <c r="A187">
        <v>78</v>
      </c>
      <c r="B187">
        <v>1.50004</v>
      </c>
      <c r="C187">
        <v>3.0000100000000001</v>
      </c>
      <c r="D187">
        <v>1.9359200000000001</v>
      </c>
      <c r="E187">
        <v>2.4683799999999998</v>
      </c>
      <c r="F187">
        <f t="shared" si="10"/>
        <v>2.4679600000000002</v>
      </c>
      <c r="G187">
        <f t="shared" si="11"/>
        <v>1.6799999999985715E-2</v>
      </c>
      <c r="H187">
        <f t="shared" si="14"/>
        <v>167.99999999985715</v>
      </c>
      <c r="I187">
        <v>10824</v>
      </c>
      <c r="J187">
        <v>-10824</v>
      </c>
      <c r="K187">
        <f t="shared" si="12"/>
        <v>2.4682845191350684</v>
      </c>
      <c r="L187">
        <f t="shared" si="13"/>
        <v>129.80765402730299</v>
      </c>
    </row>
    <row r="188" spans="1:12" x14ac:dyDescent="0.3">
      <c r="A188">
        <v>79</v>
      </c>
      <c r="B188">
        <v>1.5000500000000001</v>
      </c>
      <c r="C188">
        <v>3</v>
      </c>
      <c r="D188">
        <v>1.9600500000000001</v>
      </c>
      <c r="E188">
        <v>2.4804499999999998</v>
      </c>
      <c r="F188">
        <f t="shared" si="10"/>
        <v>2.4800249999999999</v>
      </c>
      <c r="G188">
        <f t="shared" si="11"/>
        <v>1.6999999999995907E-2</v>
      </c>
      <c r="H188">
        <f t="shared" si="14"/>
        <v>169.99999999995907</v>
      </c>
      <c r="I188">
        <v>10824</v>
      </c>
      <c r="J188">
        <v>-10824</v>
      </c>
      <c r="K188">
        <f t="shared" si="12"/>
        <v>2.4803496769013322</v>
      </c>
      <c r="L188">
        <f t="shared" si="13"/>
        <v>129.87076053292412</v>
      </c>
    </row>
    <row r="189" spans="1:12" x14ac:dyDescent="0.3">
      <c r="A189">
        <v>80</v>
      </c>
      <c r="B189">
        <v>1.5000500000000001</v>
      </c>
      <c r="C189">
        <v>3</v>
      </c>
      <c r="D189">
        <v>1.9857499999999999</v>
      </c>
      <c r="E189">
        <v>2.49329</v>
      </c>
      <c r="F189">
        <f t="shared" si="10"/>
        <v>2.4928749999999997</v>
      </c>
      <c r="G189">
        <f t="shared" si="11"/>
        <v>1.660000000001105E-2</v>
      </c>
      <c r="H189">
        <f t="shared" si="14"/>
        <v>166.0000000001105</v>
      </c>
      <c r="I189">
        <v>10824</v>
      </c>
      <c r="J189">
        <v>-10824</v>
      </c>
      <c r="K189">
        <f t="shared" si="12"/>
        <v>2.4931845257595611</v>
      </c>
      <c r="L189">
        <f t="shared" si="13"/>
        <v>123.81030382453419</v>
      </c>
    </row>
    <row r="190" spans="1:12" x14ac:dyDescent="0.3">
      <c r="A190">
        <v>81</v>
      </c>
      <c r="B190">
        <v>1.50004</v>
      </c>
      <c r="C190">
        <v>3</v>
      </c>
      <c r="D190">
        <v>2.0098699999999998</v>
      </c>
      <c r="E190">
        <v>2.5053700000000001</v>
      </c>
      <c r="F190">
        <f t="shared" si="10"/>
        <v>2.5049349999999997</v>
      </c>
      <c r="G190">
        <f t="shared" si="11"/>
        <v>1.7400000000016291E-2</v>
      </c>
      <c r="H190">
        <f t="shared" si="14"/>
        <v>174.00000000016291</v>
      </c>
      <c r="I190">
        <v>10824</v>
      </c>
      <c r="J190">
        <v>-10824</v>
      </c>
      <c r="K190">
        <f t="shared" si="12"/>
        <v>2.5052596795140323</v>
      </c>
      <c r="L190">
        <f t="shared" si="13"/>
        <v>129.87180561303546</v>
      </c>
    </row>
    <row r="191" spans="1:12" x14ac:dyDescent="0.3">
      <c r="A191">
        <v>82</v>
      </c>
      <c r="B191">
        <v>1.5000500000000001</v>
      </c>
      <c r="C191">
        <v>2.9999899999999999</v>
      </c>
      <c r="D191">
        <v>2.0355300000000001</v>
      </c>
      <c r="E191">
        <v>2.5182000000000002</v>
      </c>
      <c r="F191">
        <f t="shared" si="10"/>
        <v>2.5177649999999998</v>
      </c>
      <c r="G191">
        <f t="shared" si="11"/>
        <v>1.7400000000016291E-2</v>
      </c>
      <c r="H191">
        <f t="shared" si="14"/>
        <v>174.00000000016291</v>
      </c>
      <c r="I191">
        <v>10824</v>
      </c>
      <c r="J191">
        <v>-10824</v>
      </c>
      <c r="K191">
        <f t="shared" si="12"/>
        <v>2.5180845323840542</v>
      </c>
      <c r="L191">
        <f t="shared" si="13"/>
        <v>127.81295362174205</v>
      </c>
    </row>
    <row r="192" spans="1:12" x14ac:dyDescent="0.3">
      <c r="A192">
        <v>83</v>
      </c>
      <c r="B192">
        <v>1.50004</v>
      </c>
      <c r="C192">
        <v>2.9999899999999999</v>
      </c>
      <c r="D192">
        <v>2.0596199999999998</v>
      </c>
      <c r="E192">
        <v>2.53024</v>
      </c>
      <c r="F192">
        <f t="shared" si="10"/>
        <v>2.5298099999999999</v>
      </c>
      <c r="G192">
        <f t="shared" si="11"/>
        <v>1.7200000000006099E-2</v>
      </c>
      <c r="H192">
        <f t="shared" si="14"/>
        <v>172.00000000006099</v>
      </c>
      <c r="I192">
        <v>10824</v>
      </c>
      <c r="J192">
        <v>-10824</v>
      </c>
      <c r="K192">
        <f t="shared" si="12"/>
        <v>2.5301197021856954</v>
      </c>
      <c r="L192">
        <f t="shared" si="13"/>
        <v>123.88087427819272</v>
      </c>
    </row>
    <row r="193" spans="1:12" x14ac:dyDescent="0.3">
      <c r="A193">
        <v>84</v>
      </c>
      <c r="B193">
        <v>1.50004</v>
      </c>
      <c r="C193">
        <v>2.9999899999999999</v>
      </c>
      <c r="D193">
        <v>2.08534</v>
      </c>
      <c r="E193">
        <v>2.5430999999999999</v>
      </c>
      <c r="F193">
        <f t="shared" si="10"/>
        <v>2.5426700000000002</v>
      </c>
      <c r="G193">
        <f t="shared" si="11"/>
        <v>1.7199999999988336E-2</v>
      </c>
      <c r="H193">
        <f t="shared" si="14"/>
        <v>171.99999999988336</v>
      </c>
      <c r="I193">
        <v>10824</v>
      </c>
      <c r="J193">
        <v>-10824</v>
      </c>
      <c r="K193">
        <f t="shared" si="12"/>
        <v>2.542974543020339</v>
      </c>
      <c r="L193">
        <f t="shared" si="13"/>
        <v>121.81720813551067</v>
      </c>
    </row>
    <row r="194" spans="1:12" x14ac:dyDescent="0.3">
      <c r="A194">
        <v>85</v>
      </c>
      <c r="B194">
        <v>1.5000500000000001</v>
      </c>
      <c r="C194">
        <v>3</v>
      </c>
      <c r="D194">
        <v>2.10941</v>
      </c>
      <c r="E194">
        <v>2.5551599999999999</v>
      </c>
      <c r="F194">
        <f t="shared" si="10"/>
        <v>2.5547050000000002</v>
      </c>
      <c r="G194">
        <f t="shared" si="11"/>
        <v>1.8199999999986005E-2</v>
      </c>
      <c r="H194">
        <f t="shared" si="14"/>
        <v>181.99999999986005</v>
      </c>
      <c r="I194">
        <v>10824</v>
      </c>
      <c r="J194">
        <v>-10824</v>
      </c>
      <c r="K194">
        <f t="shared" si="12"/>
        <v>2.555029704798395</v>
      </c>
      <c r="L194">
        <f t="shared" si="13"/>
        <v>129.88191935789928</v>
      </c>
    </row>
    <row r="195" spans="1:12" x14ac:dyDescent="0.3">
      <c r="A195">
        <v>86</v>
      </c>
      <c r="B195">
        <v>1.50004</v>
      </c>
      <c r="C195">
        <v>2.9999899999999999</v>
      </c>
      <c r="D195">
        <v>2.1351599999999999</v>
      </c>
      <c r="E195">
        <v>2.5680299999999998</v>
      </c>
      <c r="F195">
        <f t="shared" si="10"/>
        <v>2.56758</v>
      </c>
      <c r="G195">
        <f t="shared" si="11"/>
        <v>1.7999999999993577E-2</v>
      </c>
      <c r="H195">
        <f t="shared" si="14"/>
        <v>179.99999999993577</v>
      </c>
      <c r="I195">
        <v>10824</v>
      </c>
      <c r="J195">
        <v>-10824</v>
      </c>
      <c r="K195">
        <f t="shared" si="12"/>
        <v>2.567894541621246</v>
      </c>
      <c r="L195">
        <f t="shared" si="13"/>
        <v>125.81664849840024</v>
      </c>
    </row>
    <row r="196" spans="1:12" x14ac:dyDescent="0.3">
      <c r="A196">
        <v>87</v>
      </c>
      <c r="B196">
        <v>1.5000500000000001</v>
      </c>
      <c r="C196">
        <v>3</v>
      </c>
      <c r="D196">
        <v>2.1590799999999999</v>
      </c>
      <c r="E196">
        <v>2.57999</v>
      </c>
      <c r="F196">
        <f t="shared" si="10"/>
        <v>2.5795399999999997</v>
      </c>
      <c r="G196">
        <f t="shared" si="11"/>
        <v>1.800000000001134E-2</v>
      </c>
      <c r="H196">
        <f t="shared" si="14"/>
        <v>180.0000000001134</v>
      </c>
      <c r="I196">
        <v>10824</v>
      </c>
      <c r="J196">
        <v>-10824</v>
      </c>
      <c r="K196">
        <f t="shared" si="12"/>
        <v>2.579849743517229</v>
      </c>
      <c r="L196">
        <f t="shared" si="13"/>
        <v>123.89740689169315</v>
      </c>
    </row>
    <row r="197" spans="1:12" x14ac:dyDescent="0.3">
      <c r="A197">
        <v>88</v>
      </c>
      <c r="B197">
        <v>1.5000500000000001</v>
      </c>
      <c r="C197">
        <v>3</v>
      </c>
      <c r="D197">
        <v>2.1848000000000001</v>
      </c>
      <c r="E197">
        <v>2.59287</v>
      </c>
      <c r="F197">
        <f t="shared" si="10"/>
        <v>2.5924</v>
      </c>
      <c r="G197">
        <f t="shared" si="11"/>
        <v>1.8799999999998818E-2</v>
      </c>
      <c r="H197">
        <f t="shared" si="14"/>
        <v>187.99999999998818</v>
      </c>
      <c r="I197">
        <v>10824</v>
      </c>
      <c r="J197">
        <v>-10824</v>
      </c>
      <c r="K197">
        <f t="shared" si="12"/>
        <v>2.5927245763282873</v>
      </c>
      <c r="L197">
        <f t="shared" si="13"/>
        <v>129.83053131492284</v>
      </c>
    </row>
    <row r="198" spans="1:12" x14ac:dyDescent="0.3">
      <c r="A198">
        <v>89</v>
      </c>
      <c r="B198">
        <v>1.5000500000000001</v>
      </c>
      <c r="C198">
        <v>3</v>
      </c>
      <c r="D198">
        <v>2.2089099999999999</v>
      </c>
      <c r="E198">
        <v>2.6049099999999998</v>
      </c>
      <c r="F198">
        <f t="shared" si="10"/>
        <v>2.6044549999999997</v>
      </c>
      <c r="G198">
        <f t="shared" si="11"/>
        <v>1.8200000000003769E-2</v>
      </c>
      <c r="H198">
        <f t="shared" si="14"/>
        <v>182.00000000003769</v>
      </c>
      <c r="I198">
        <v>10824</v>
      </c>
      <c r="J198">
        <v>-10824</v>
      </c>
      <c r="K198">
        <f t="shared" si="12"/>
        <v>2.6047597461299286</v>
      </c>
      <c r="L198">
        <f t="shared" si="13"/>
        <v>121.89845197152493</v>
      </c>
    </row>
    <row r="199" spans="1:12" x14ac:dyDescent="0.3">
      <c r="A199">
        <v>90</v>
      </c>
      <c r="B199">
        <v>1.5000500000000001</v>
      </c>
      <c r="C199">
        <v>3.0000100000000001</v>
      </c>
      <c r="D199">
        <v>2.2346200000000001</v>
      </c>
      <c r="E199">
        <v>2.6177800000000002</v>
      </c>
      <c r="F199">
        <f t="shared" si="10"/>
        <v>2.6173099999999998</v>
      </c>
      <c r="G199">
        <f t="shared" si="11"/>
        <v>1.8800000000016581E-2</v>
      </c>
      <c r="H199">
        <f t="shared" si="14"/>
        <v>188.00000000016581</v>
      </c>
      <c r="I199">
        <v>10824</v>
      </c>
      <c r="J199">
        <v>-10824</v>
      </c>
      <c r="K199">
        <f t="shared" si="12"/>
        <v>2.61762458295278</v>
      </c>
      <c r="L199">
        <f t="shared" si="13"/>
        <v>125.83318111207829</v>
      </c>
    </row>
    <row r="200" spans="1:12" x14ac:dyDescent="0.3">
      <c r="A200">
        <v>91</v>
      </c>
      <c r="B200">
        <v>1.5000599999999999</v>
      </c>
      <c r="C200">
        <v>2.9999899999999999</v>
      </c>
      <c r="D200">
        <v>2.25867</v>
      </c>
      <c r="E200">
        <v>2.6297999999999999</v>
      </c>
      <c r="F200">
        <f t="shared" si="10"/>
        <v>2.6293350000000002</v>
      </c>
      <c r="G200">
        <f t="shared" si="11"/>
        <v>1.8599999999988626E-2</v>
      </c>
      <c r="H200">
        <f t="shared" si="14"/>
        <v>185.99999999988626</v>
      </c>
      <c r="I200">
        <v>10824</v>
      </c>
      <c r="J200">
        <v>-10824</v>
      </c>
      <c r="K200">
        <f t="shared" si="12"/>
        <v>2.6296397607780064</v>
      </c>
      <c r="L200">
        <f t="shared" si="13"/>
        <v>121.90431120249201</v>
      </c>
    </row>
    <row r="201" spans="1:12" x14ac:dyDescent="0.3">
      <c r="A201">
        <v>92</v>
      </c>
      <c r="B201">
        <v>1.5000500000000001</v>
      </c>
      <c r="C201">
        <v>3.0000100000000001</v>
      </c>
      <c r="D201">
        <v>2.2843900000000001</v>
      </c>
      <c r="E201">
        <v>2.6426699999999999</v>
      </c>
      <c r="F201">
        <f t="shared" ref="F201:F210" si="15">Vbiasideal+(D201*Rshunt*Gain)</f>
        <v>2.6421950000000001</v>
      </c>
      <c r="G201">
        <f t="shared" ref="G201:G210" si="16">(E201-F201)/fsr*100</f>
        <v>1.8999999999991246E-2</v>
      </c>
      <c r="H201">
        <f t="shared" si="14"/>
        <v>189.99999999991246</v>
      </c>
      <c r="I201">
        <v>10824</v>
      </c>
      <c r="J201">
        <v>-10824</v>
      </c>
      <c r="K201">
        <f t="shared" ref="K201:K210" si="17">(E201-beta)*alpha</f>
        <v>2.6425045976008574</v>
      </c>
      <c r="L201">
        <f t="shared" ref="L201:L210" si="18">(K201-F201)/fsr*1000000</f>
        <v>123.83904034294346</v>
      </c>
    </row>
    <row r="202" spans="1:12" x14ac:dyDescent="0.3">
      <c r="A202">
        <v>93</v>
      </c>
      <c r="B202">
        <v>1.5000500000000001</v>
      </c>
      <c r="C202">
        <v>3</v>
      </c>
      <c r="D202">
        <v>2.3084799999999999</v>
      </c>
      <c r="E202">
        <v>2.6547100000000001</v>
      </c>
      <c r="F202">
        <f t="shared" si="15"/>
        <v>2.6542399999999997</v>
      </c>
      <c r="G202">
        <f t="shared" si="16"/>
        <v>1.8800000000016581E-2</v>
      </c>
      <c r="H202">
        <f t="shared" ref="H202:H210" si="19">G202*10000</f>
        <v>188.00000000016581</v>
      </c>
      <c r="I202">
        <v>10824</v>
      </c>
      <c r="J202">
        <v>-10824</v>
      </c>
      <c r="K202">
        <f t="shared" si="17"/>
        <v>2.6545397674024991</v>
      </c>
      <c r="L202">
        <f t="shared" si="18"/>
        <v>119.9069609997494</v>
      </c>
    </row>
    <row r="203" spans="1:12" x14ac:dyDescent="0.3">
      <c r="A203">
        <v>94</v>
      </c>
      <c r="B203">
        <v>1.5000500000000001</v>
      </c>
      <c r="C203">
        <v>2.9999899999999999</v>
      </c>
      <c r="D203">
        <v>2.3342200000000002</v>
      </c>
      <c r="E203">
        <v>2.6675800000000001</v>
      </c>
      <c r="F203">
        <f t="shared" si="15"/>
        <v>2.6671100000000001</v>
      </c>
      <c r="G203">
        <f t="shared" si="16"/>
        <v>1.8799999999998818E-2</v>
      </c>
      <c r="H203">
        <f t="shared" si="19"/>
        <v>187.99999999998818</v>
      </c>
      <c r="I203">
        <v>10824</v>
      </c>
      <c r="J203">
        <v>-10824</v>
      </c>
      <c r="K203">
        <f t="shared" si="17"/>
        <v>2.6674046042253501</v>
      </c>
      <c r="L203">
        <f t="shared" si="18"/>
        <v>117.84169013999701</v>
      </c>
    </row>
    <row r="204" spans="1:12" x14ac:dyDescent="0.3">
      <c r="A204">
        <v>95</v>
      </c>
      <c r="B204">
        <v>1.5000500000000001</v>
      </c>
      <c r="C204">
        <v>3</v>
      </c>
      <c r="D204">
        <v>2.3595700000000002</v>
      </c>
      <c r="E204">
        <v>2.6802600000000001</v>
      </c>
      <c r="F204">
        <f t="shared" si="15"/>
        <v>2.6797849999999999</v>
      </c>
      <c r="G204">
        <f t="shared" si="16"/>
        <v>1.900000000000901E-2</v>
      </c>
      <c r="H204">
        <f t="shared" si="19"/>
        <v>190.0000000000901</v>
      </c>
      <c r="I204">
        <v>10824</v>
      </c>
      <c r="J204">
        <v>-10824</v>
      </c>
      <c r="K204">
        <f t="shared" si="17"/>
        <v>2.6800795172722616</v>
      </c>
      <c r="L204">
        <f t="shared" si="18"/>
        <v>117.80690890468293</v>
      </c>
    </row>
    <row r="205" spans="1:12" x14ac:dyDescent="0.3">
      <c r="A205">
        <v>96</v>
      </c>
      <c r="B205">
        <v>1.5000500000000001</v>
      </c>
      <c r="C205">
        <v>3.0000100000000001</v>
      </c>
      <c r="D205">
        <v>2.3837000000000002</v>
      </c>
      <c r="E205">
        <v>2.6923300000000001</v>
      </c>
      <c r="F205">
        <f t="shared" si="15"/>
        <v>2.6918500000000001</v>
      </c>
      <c r="G205">
        <f t="shared" si="16"/>
        <v>1.9200000000001438E-2</v>
      </c>
      <c r="H205">
        <f t="shared" si="19"/>
        <v>192.00000000001438</v>
      </c>
      <c r="I205">
        <v>10824</v>
      </c>
      <c r="J205">
        <v>-10824</v>
      </c>
      <c r="K205">
        <f t="shared" si="17"/>
        <v>2.6921446750385249</v>
      </c>
      <c r="L205">
        <f t="shared" si="18"/>
        <v>117.87001540994879</v>
      </c>
    </row>
    <row r="206" spans="1:12" x14ac:dyDescent="0.3">
      <c r="A206">
        <v>97</v>
      </c>
      <c r="B206">
        <v>1.5000500000000001</v>
      </c>
      <c r="C206">
        <v>3.0000100000000001</v>
      </c>
      <c r="D206">
        <v>2.4094099999999998</v>
      </c>
      <c r="E206">
        <v>2.7052</v>
      </c>
      <c r="F206">
        <f t="shared" si="15"/>
        <v>2.7047049999999997</v>
      </c>
      <c r="G206">
        <f t="shared" si="16"/>
        <v>1.9800000000014251E-2</v>
      </c>
      <c r="H206">
        <f t="shared" si="19"/>
        <v>198.00000000014251</v>
      </c>
      <c r="I206">
        <v>10824</v>
      </c>
      <c r="J206">
        <v>-10824</v>
      </c>
      <c r="K206">
        <f t="shared" si="17"/>
        <v>2.7050095118613759</v>
      </c>
      <c r="L206">
        <f t="shared" si="18"/>
        <v>121.80474455050216</v>
      </c>
    </row>
    <row r="207" spans="1:12" x14ac:dyDescent="0.3">
      <c r="A207">
        <v>98</v>
      </c>
      <c r="B207">
        <v>1.5000500000000001</v>
      </c>
      <c r="C207">
        <v>3</v>
      </c>
      <c r="D207">
        <v>2.4335499999999999</v>
      </c>
      <c r="E207">
        <v>2.71726</v>
      </c>
      <c r="F207">
        <f t="shared" si="15"/>
        <v>2.7167750000000002</v>
      </c>
      <c r="G207">
        <f t="shared" si="16"/>
        <v>1.9399999999993867E-2</v>
      </c>
      <c r="H207">
        <f t="shared" si="19"/>
        <v>193.99999999993867</v>
      </c>
      <c r="I207">
        <v>10824</v>
      </c>
      <c r="J207">
        <v>-10824</v>
      </c>
      <c r="K207">
        <f t="shared" si="17"/>
        <v>2.7170646736394324</v>
      </c>
      <c r="L207">
        <f t="shared" si="18"/>
        <v>115.86945577288787</v>
      </c>
    </row>
    <row r="208" spans="1:12" x14ac:dyDescent="0.3">
      <c r="A208">
        <v>99</v>
      </c>
      <c r="B208">
        <v>1.5000500000000001</v>
      </c>
      <c r="C208">
        <v>3</v>
      </c>
      <c r="D208">
        <v>2.4591599999999998</v>
      </c>
      <c r="E208">
        <v>2.7300599999999999</v>
      </c>
      <c r="F208">
        <f t="shared" si="15"/>
        <v>2.7295799999999999</v>
      </c>
      <c r="G208">
        <f t="shared" si="16"/>
        <v>1.9200000000001438E-2</v>
      </c>
      <c r="H208">
        <f t="shared" si="19"/>
        <v>192.00000000001438</v>
      </c>
      <c r="I208">
        <v>10824</v>
      </c>
      <c r="J208">
        <v>-10824</v>
      </c>
      <c r="K208">
        <f t="shared" si="17"/>
        <v>2.7298595385448317</v>
      </c>
      <c r="L208">
        <f t="shared" si="18"/>
        <v>111.81541793270355</v>
      </c>
    </row>
    <row r="209" spans="1:12" x14ac:dyDescent="0.3">
      <c r="A209">
        <v>100</v>
      </c>
      <c r="B209">
        <v>1.5000500000000001</v>
      </c>
      <c r="C209">
        <v>3</v>
      </c>
      <c r="D209">
        <v>2.4831699999999999</v>
      </c>
      <c r="E209">
        <v>2.74207</v>
      </c>
      <c r="F209">
        <f t="shared" si="15"/>
        <v>2.7415849999999997</v>
      </c>
      <c r="G209">
        <f t="shared" si="16"/>
        <v>1.940000000001163E-2</v>
      </c>
      <c r="H209">
        <f t="shared" si="19"/>
        <v>194.0000000001163</v>
      </c>
      <c r="I209">
        <v>10824</v>
      </c>
      <c r="J209">
        <v>-10824</v>
      </c>
      <c r="K209">
        <f t="shared" si="17"/>
        <v>2.7418647203818511</v>
      </c>
      <c r="L209">
        <f t="shared" si="18"/>
        <v>111.88815274056907</v>
      </c>
    </row>
    <row r="210" spans="1:12" x14ac:dyDescent="0.3">
      <c r="A210">
        <v>101</v>
      </c>
      <c r="B210">
        <v>1.5000599999999999</v>
      </c>
      <c r="C210">
        <v>3.0000100000000001</v>
      </c>
      <c r="D210">
        <v>2.5088300000000001</v>
      </c>
      <c r="E210">
        <v>2.7549100000000002</v>
      </c>
      <c r="F210">
        <f t="shared" si="15"/>
        <v>2.7544149999999998</v>
      </c>
      <c r="G210">
        <f t="shared" si="16"/>
        <v>1.9800000000014251E-2</v>
      </c>
      <c r="H210">
        <f t="shared" si="19"/>
        <v>198.00000000014251</v>
      </c>
      <c r="I210">
        <v>10824</v>
      </c>
      <c r="J210">
        <v>-10824</v>
      </c>
      <c r="K210">
        <f t="shared" si="17"/>
        <v>2.7546995692400804</v>
      </c>
      <c r="L210">
        <f t="shared" si="18"/>
        <v>113.82769603223153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abSelected="1" zoomScale="55" zoomScaleNormal="55" workbookViewId="0">
      <selection activeCell="O31" sqref="O31"/>
    </sheetView>
  </sheetViews>
  <sheetFormatPr defaultRowHeight="14.4" x14ac:dyDescent="0.3"/>
  <cols>
    <col min="5" max="5" width="14.6640625" customWidth="1"/>
    <col min="6" max="6" width="12.44140625" customWidth="1"/>
    <col min="7" max="7" width="11.6640625" customWidth="1"/>
    <col min="8" max="8" width="10.44140625" customWidth="1"/>
    <col min="9" max="9" width="14.88671875" customWidth="1"/>
    <col min="10" max="10" width="16.6640625" customWidth="1"/>
    <col min="11" max="11" width="14.109375" customWidth="1"/>
    <col min="12" max="12" width="18.44140625" customWidth="1"/>
    <col min="13" max="13" width="8.88671875" customWidth="1"/>
  </cols>
  <sheetData>
    <row r="1" spans="1:13" x14ac:dyDescent="0.3">
      <c r="A1" t="s">
        <v>4</v>
      </c>
      <c r="B1">
        <v>0.01</v>
      </c>
      <c r="D1" t="s">
        <v>9</v>
      </c>
      <c r="E1">
        <v>3</v>
      </c>
      <c r="H1" t="s">
        <v>24</v>
      </c>
      <c r="I1">
        <f>MAX(H9:H210)</f>
        <v>60.000000000037801</v>
      </c>
      <c r="K1" t="s">
        <v>20</v>
      </c>
      <c r="L1">
        <f>(voutideal75-voutideal25)/(voutmeas75-voutmeas25)</f>
        <v>0.99959882073434347</v>
      </c>
    </row>
    <row r="2" spans="1:13" x14ac:dyDescent="0.3">
      <c r="A2" t="s">
        <v>5</v>
      </c>
      <c r="B2">
        <v>2.75</v>
      </c>
      <c r="D2" t="s">
        <v>10</v>
      </c>
      <c r="E2">
        <v>1.5</v>
      </c>
      <c r="H2" t="s">
        <v>25</v>
      </c>
      <c r="I2">
        <f>MIN(H9:H210)</f>
        <v>-355.20000000002216</v>
      </c>
      <c r="K2" t="s">
        <v>21</v>
      </c>
      <c r="L2">
        <f>(alpha*voutmeas25)-voutideal25</f>
        <v>-8.9514112288846537E-4</v>
      </c>
    </row>
    <row r="3" spans="1:13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13.926699867461423</v>
      </c>
    </row>
    <row r="4" spans="1:13" x14ac:dyDescent="0.3">
      <c r="A4" t="s">
        <v>8</v>
      </c>
      <c r="B4">
        <v>50</v>
      </c>
      <c r="H4" t="s">
        <v>27</v>
      </c>
      <c r="I4">
        <f>MIN(L11:L212)</f>
        <v>-40.538653241806166</v>
      </c>
    </row>
    <row r="7" spans="1:13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3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  <c r="M8" s="4"/>
    </row>
    <row r="9" spans="1:13" x14ac:dyDescent="0.3">
      <c r="A9">
        <v>1</v>
      </c>
      <c r="B9">
        <v>1.49997</v>
      </c>
      <c r="C9">
        <v>2.99993</v>
      </c>
      <c r="D9">
        <v>-2.5094599999999998</v>
      </c>
      <c r="E9">
        <v>0.244422</v>
      </c>
      <c r="F9">
        <f t="shared" ref="F9:F72" si="0">Vbiasideal+(D9*Rshunt*Gain)</f>
        <v>0.2452700000000001</v>
      </c>
      <c r="G9">
        <f t="shared" ref="G9:G72" si="1">(E9-F9)/fsr*100</f>
        <v>-3.3920000000003947E-2</v>
      </c>
      <c r="H9">
        <f>G9*10000</f>
        <v>-339.20000000003949</v>
      </c>
      <c r="I9">
        <v>1196</v>
      </c>
      <c r="J9">
        <v>-1196</v>
      </c>
      <c r="K9">
        <f t="shared" ref="K9:K72" si="2">(E9-beta)*alpha</f>
        <v>0.24521872497235983</v>
      </c>
      <c r="L9">
        <f t="shared" ref="L9:L72" si="3">(K9-F9)/fsr*1000000</f>
        <v>-20.510011056107391</v>
      </c>
    </row>
    <row r="10" spans="1:13" x14ac:dyDescent="0.3">
      <c r="A10">
        <v>2</v>
      </c>
      <c r="B10">
        <v>1.4999800000000001</v>
      </c>
      <c r="C10">
        <v>2.9999400000000001</v>
      </c>
      <c r="D10">
        <v>-2.4833699999999999</v>
      </c>
      <c r="E10">
        <v>0.25743100000000002</v>
      </c>
      <c r="F10">
        <f t="shared" si="0"/>
        <v>0.25831500000000007</v>
      </c>
      <c r="G10">
        <f t="shared" si="1"/>
        <v>-3.5360000000002056E-2</v>
      </c>
      <c r="H10">
        <f t="shared" ref="H10:H73" si="4">G10*10000</f>
        <v>-353.60000000002054</v>
      </c>
      <c r="I10">
        <v>1196</v>
      </c>
      <c r="J10">
        <v>-1196</v>
      </c>
      <c r="K10">
        <f t="shared" si="2"/>
        <v>0.25822250603129293</v>
      </c>
      <c r="L10">
        <f t="shared" si="3"/>
        <v>-36.997587482856531</v>
      </c>
    </row>
    <row r="11" spans="1:13" x14ac:dyDescent="0.3">
      <c r="A11">
        <v>3</v>
      </c>
      <c r="B11">
        <v>1.4999800000000001</v>
      </c>
      <c r="C11">
        <v>2.99993</v>
      </c>
      <c r="D11">
        <v>-2.4591699999999999</v>
      </c>
      <c r="E11">
        <v>0.26952700000000002</v>
      </c>
      <c r="F11">
        <f t="shared" si="0"/>
        <v>0.27041500000000007</v>
      </c>
      <c r="G11">
        <f t="shared" si="1"/>
        <v>-3.5520000000002216E-2</v>
      </c>
      <c r="H11">
        <f t="shared" si="4"/>
        <v>-355.20000000002216</v>
      </c>
      <c r="I11">
        <v>1196</v>
      </c>
      <c r="J11">
        <v>-1196</v>
      </c>
      <c r="K11">
        <f t="shared" si="2"/>
        <v>0.27031365336689556</v>
      </c>
      <c r="L11">
        <f t="shared" si="3"/>
        <v>-40.538653241806166</v>
      </c>
    </row>
    <row r="12" spans="1:13" x14ac:dyDescent="0.3">
      <c r="A12">
        <v>4</v>
      </c>
      <c r="B12">
        <v>1.4999800000000001</v>
      </c>
      <c r="C12">
        <v>2.99993</v>
      </c>
      <c r="D12">
        <v>-2.4334600000000002</v>
      </c>
      <c r="E12">
        <v>0.28240199999999999</v>
      </c>
      <c r="F12">
        <f t="shared" si="0"/>
        <v>0.28326999999999991</v>
      </c>
      <c r="G12">
        <f t="shared" si="1"/>
        <v>-3.4719999999996976E-2</v>
      </c>
      <c r="H12">
        <f t="shared" si="4"/>
        <v>-347.19999999996975</v>
      </c>
      <c r="I12">
        <v>1196</v>
      </c>
      <c r="J12">
        <v>-1196</v>
      </c>
      <c r="K12">
        <f t="shared" si="2"/>
        <v>0.2831834881838502</v>
      </c>
      <c r="L12">
        <f t="shared" si="3"/>
        <v>-34.604726459885882</v>
      </c>
    </row>
    <row r="13" spans="1:13" x14ac:dyDescent="0.3">
      <c r="A13">
        <v>5</v>
      </c>
      <c r="B13">
        <v>1.49997</v>
      </c>
      <c r="C13">
        <v>2.99993</v>
      </c>
      <c r="D13">
        <v>-2.4092899999999999</v>
      </c>
      <c r="E13">
        <v>0.29449500000000001</v>
      </c>
      <c r="F13">
        <f t="shared" si="0"/>
        <v>0.29535500000000003</v>
      </c>
      <c r="G13">
        <f t="shared" si="1"/>
        <v>-3.4400000000001096E-2</v>
      </c>
      <c r="H13">
        <f t="shared" si="4"/>
        <v>-344.00000000001097</v>
      </c>
      <c r="I13">
        <v>1196</v>
      </c>
      <c r="J13">
        <v>-1196</v>
      </c>
      <c r="K13">
        <f t="shared" si="2"/>
        <v>0.29527163672299062</v>
      </c>
      <c r="L13">
        <f t="shared" si="3"/>
        <v>-33.345310803767347</v>
      </c>
    </row>
    <row r="14" spans="1:13" x14ac:dyDescent="0.3">
      <c r="A14">
        <v>6</v>
      </c>
      <c r="B14">
        <v>1.49997</v>
      </c>
      <c r="C14">
        <v>2.99993</v>
      </c>
      <c r="D14">
        <v>-2.3835299999999999</v>
      </c>
      <c r="E14">
        <v>0.30737999999999999</v>
      </c>
      <c r="F14">
        <f t="shared" si="0"/>
        <v>0.30823500000000004</v>
      </c>
      <c r="G14">
        <f t="shared" si="1"/>
        <v>-3.4200000000002007E-2</v>
      </c>
      <c r="H14">
        <f t="shared" si="4"/>
        <v>-342.00000000002007</v>
      </c>
      <c r="I14">
        <v>1196</v>
      </c>
      <c r="J14">
        <v>-1196</v>
      </c>
      <c r="K14">
        <f t="shared" si="2"/>
        <v>0.30815146752815259</v>
      </c>
      <c r="L14">
        <f t="shared" si="3"/>
        <v>-33.41298873897891</v>
      </c>
    </row>
    <row r="15" spans="1:13" x14ac:dyDescent="0.3">
      <c r="A15">
        <v>7</v>
      </c>
      <c r="B15">
        <v>1.4999800000000001</v>
      </c>
      <c r="C15">
        <v>2.9999400000000001</v>
      </c>
      <c r="D15">
        <v>-2.3593799999999998</v>
      </c>
      <c r="E15">
        <v>0.319463</v>
      </c>
      <c r="F15">
        <f t="shared" si="0"/>
        <v>0.32031000000000009</v>
      </c>
      <c r="G15">
        <f t="shared" si="1"/>
        <v>-3.3880000000003907E-2</v>
      </c>
      <c r="H15">
        <f t="shared" si="4"/>
        <v>-338.80000000003906</v>
      </c>
      <c r="I15">
        <v>1196</v>
      </c>
      <c r="J15">
        <v>-1196</v>
      </c>
      <c r="K15">
        <f t="shared" si="2"/>
        <v>0.32022962007908568</v>
      </c>
      <c r="L15">
        <f t="shared" si="3"/>
        <v>-32.151968365767836</v>
      </c>
    </row>
    <row r="16" spans="1:13" x14ac:dyDescent="0.3">
      <c r="A16">
        <v>8</v>
      </c>
      <c r="B16">
        <v>1.4999800000000001</v>
      </c>
      <c r="C16">
        <v>2.9999400000000001</v>
      </c>
      <c r="D16">
        <v>-2.3340200000000002</v>
      </c>
      <c r="E16">
        <v>0.33216299999999999</v>
      </c>
      <c r="F16">
        <f t="shared" si="0"/>
        <v>0.3329899999999999</v>
      </c>
      <c r="G16">
        <f t="shared" si="1"/>
        <v>-3.3079999999996446E-2</v>
      </c>
      <c r="H16">
        <f t="shared" si="4"/>
        <v>-330.79999999996448</v>
      </c>
      <c r="I16">
        <v>1196</v>
      </c>
      <c r="J16">
        <v>-1196</v>
      </c>
      <c r="K16">
        <f t="shared" si="2"/>
        <v>0.33292452510241183</v>
      </c>
      <c r="L16">
        <f t="shared" si="3"/>
        <v>-26.189959035227695</v>
      </c>
    </row>
    <row r="17" spans="1:12" x14ac:dyDescent="0.3">
      <c r="A17">
        <v>9</v>
      </c>
      <c r="B17">
        <v>1.4999800000000001</v>
      </c>
      <c r="C17">
        <v>2.99993</v>
      </c>
      <c r="D17">
        <v>-2.3083</v>
      </c>
      <c r="E17">
        <v>0.34503899999999998</v>
      </c>
      <c r="F17">
        <f t="shared" si="0"/>
        <v>0.34584999999999999</v>
      </c>
      <c r="G17">
        <f t="shared" si="1"/>
        <v>-3.2440000000000246E-2</v>
      </c>
      <c r="H17">
        <f t="shared" si="4"/>
        <v>-324.40000000000248</v>
      </c>
      <c r="I17">
        <v>1196</v>
      </c>
      <c r="J17">
        <v>-1196</v>
      </c>
      <c r="K17">
        <f t="shared" si="2"/>
        <v>0.34579535951818724</v>
      </c>
      <c r="L17">
        <f t="shared" si="3"/>
        <v>-21.856192725100421</v>
      </c>
    </row>
    <row r="18" spans="1:12" x14ac:dyDescent="0.3">
      <c r="A18">
        <v>10</v>
      </c>
      <c r="B18">
        <v>1.4999800000000001</v>
      </c>
      <c r="C18">
        <v>2.9999400000000001</v>
      </c>
      <c r="D18">
        <v>-2.2842199999999999</v>
      </c>
      <c r="E18">
        <v>0.35708299999999998</v>
      </c>
      <c r="F18">
        <f t="shared" si="0"/>
        <v>0.35789000000000004</v>
      </c>
      <c r="G18">
        <f t="shared" si="1"/>
        <v>-3.2280000000002307E-2</v>
      </c>
      <c r="H18">
        <f t="shared" si="4"/>
        <v>-322.80000000002309</v>
      </c>
      <c r="I18">
        <v>1196</v>
      </c>
      <c r="J18">
        <v>-1196</v>
      </c>
      <c r="K18">
        <f t="shared" si="2"/>
        <v>0.35783452771511171</v>
      </c>
      <c r="L18">
        <f t="shared" si="3"/>
        <v>-22.188913955334399</v>
      </c>
    </row>
    <row r="19" spans="1:12" x14ac:dyDescent="0.3">
      <c r="A19">
        <v>11</v>
      </c>
      <c r="B19">
        <v>1.4999800000000001</v>
      </c>
      <c r="C19">
        <v>2.9999400000000001</v>
      </c>
      <c r="D19">
        <v>-2.25847</v>
      </c>
      <c r="E19">
        <v>0.36997600000000003</v>
      </c>
      <c r="F19">
        <f t="shared" si="0"/>
        <v>0.37076500000000001</v>
      </c>
      <c r="G19">
        <f t="shared" si="1"/>
        <v>-3.1559999999999366E-2</v>
      </c>
      <c r="H19">
        <f t="shared" si="4"/>
        <v>-315.59999999999366</v>
      </c>
      <c r="I19">
        <v>1196</v>
      </c>
      <c r="J19">
        <v>-1196</v>
      </c>
      <c r="K19">
        <f t="shared" si="2"/>
        <v>0.37072235531083964</v>
      </c>
      <c r="L19">
        <f t="shared" si="3"/>
        <v>-17.057875664150401</v>
      </c>
    </row>
    <row r="20" spans="1:12" x14ac:dyDescent="0.3">
      <c r="A20">
        <v>12</v>
      </c>
      <c r="B20">
        <v>1.4999800000000001</v>
      </c>
      <c r="C20">
        <v>2.99993</v>
      </c>
      <c r="D20">
        <v>-2.23441</v>
      </c>
      <c r="E20">
        <v>0.38200000000000001</v>
      </c>
      <c r="F20">
        <f t="shared" si="0"/>
        <v>0.382795</v>
      </c>
      <c r="G20">
        <f t="shared" si="1"/>
        <v>-3.1799999999999606E-2</v>
      </c>
      <c r="H20">
        <f t="shared" si="4"/>
        <v>-317.99999999999608</v>
      </c>
      <c r="I20">
        <v>1196</v>
      </c>
      <c r="J20">
        <v>-1196</v>
      </c>
      <c r="K20">
        <f t="shared" si="2"/>
        <v>0.38274153153134932</v>
      </c>
      <c r="L20">
        <f t="shared" si="3"/>
        <v>-21.387387460269913</v>
      </c>
    </row>
    <row r="21" spans="1:12" x14ac:dyDescent="0.3">
      <c r="A21">
        <v>13</v>
      </c>
      <c r="B21">
        <v>1.4999800000000001</v>
      </c>
      <c r="C21">
        <v>2.99993</v>
      </c>
      <c r="D21">
        <v>-2.20871</v>
      </c>
      <c r="E21">
        <v>0.39486199999999999</v>
      </c>
      <c r="F21">
        <f t="shared" si="0"/>
        <v>0.39564500000000002</v>
      </c>
      <c r="G21">
        <f t="shared" si="1"/>
        <v>-3.1320000000001347E-2</v>
      </c>
      <c r="H21">
        <f t="shared" si="4"/>
        <v>-313.20000000001346</v>
      </c>
      <c r="I21">
        <v>1196</v>
      </c>
      <c r="J21">
        <v>-1196</v>
      </c>
      <c r="K21">
        <f t="shared" si="2"/>
        <v>0.39559837156363448</v>
      </c>
      <c r="L21">
        <f t="shared" si="3"/>
        <v>-18.651374546219124</v>
      </c>
    </row>
    <row r="22" spans="1:12" x14ac:dyDescent="0.3">
      <c r="A22">
        <v>14</v>
      </c>
      <c r="B22">
        <v>1.4999800000000001</v>
      </c>
      <c r="C22">
        <v>2.9999400000000001</v>
      </c>
      <c r="D22">
        <v>-2.1846399999999999</v>
      </c>
      <c r="E22">
        <v>0.406912</v>
      </c>
      <c r="F22">
        <f t="shared" si="0"/>
        <v>0.40768000000000004</v>
      </c>
      <c r="G22">
        <f t="shared" si="1"/>
        <v>-3.0720000000001857E-2</v>
      </c>
      <c r="H22">
        <f t="shared" si="4"/>
        <v>-307.20000000001858</v>
      </c>
      <c r="I22">
        <v>1196</v>
      </c>
      <c r="J22">
        <v>-1196</v>
      </c>
      <c r="K22">
        <f t="shared" si="2"/>
        <v>0.4076435373534833</v>
      </c>
      <c r="L22">
        <f t="shared" si="3"/>
        <v>-14.585058606697565</v>
      </c>
    </row>
    <row r="23" spans="1:12" x14ac:dyDescent="0.3">
      <c r="A23">
        <v>15</v>
      </c>
      <c r="B23">
        <v>1.4999899999999999</v>
      </c>
      <c r="C23">
        <v>2.9999400000000001</v>
      </c>
      <c r="D23">
        <v>-2.1589299999999998</v>
      </c>
      <c r="E23">
        <v>0.41978399999999999</v>
      </c>
      <c r="F23">
        <f t="shared" si="0"/>
        <v>0.4205350000000001</v>
      </c>
      <c r="G23">
        <f t="shared" si="1"/>
        <v>-3.0040000000004508E-2</v>
      </c>
      <c r="H23">
        <f t="shared" si="4"/>
        <v>-300.40000000004505</v>
      </c>
      <c r="I23">
        <v>1196</v>
      </c>
      <c r="J23">
        <v>-1196</v>
      </c>
      <c r="K23">
        <f t="shared" si="2"/>
        <v>0.42051037337397573</v>
      </c>
      <c r="L23">
        <f t="shared" si="3"/>
        <v>-9.8506504097484182</v>
      </c>
    </row>
    <row r="24" spans="1:12" x14ac:dyDescent="0.3">
      <c r="A24">
        <v>16</v>
      </c>
      <c r="B24">
        <v>1.4999800000000001</v>
      </c>
      <c r="C24">
        <v>2.9999400000000001</v>
      </c>
      <c r="D24">
        <v>-2.1350099999999999</v>
      </c>
      <c r="E24">
        <v>0.43173899999999998</v>
      </c>
      <c r="F24">
        <f t="shared" si="0"/>
        <v>0.43249500000000007</v>
      </c>
      <c r="G24">
        <f t="shared" si="1"/>
        <v>-3.0240000000003597E-2</v>
      </c>
      <c r="H24">
        <f t="shared" si="4"/>
        <v>-302.40000000003596</v>
      </c>
      <c r="I24">
        <v>1196</v>
      </c>
      <c r="J24">
        <v>-1196</v>
      </c>
      <c r="K24">
        <f t="shared" si="2"/>
        <v>0.43246057727585485</v>
      </c>
      <c r="L24">
        <f t="shared" si="3"/>
        <v>-13.769089658088873</v>
      </c>
    </row>
    <row r="25" spans="1:12" x14ac:dyDescent="0.3">
      <c r="A25">
        <v>17</v>
      </c>
      <c r="B25">
        <v>1.4999800000000001</v>
      </c>
      <c r="C25">
        <v>2.9999400000000001</v>
      </c>
      <c r="D25">
        <v>-2.1093199999999999</v>
      </c>
      <c r="E25">
        <v>0.44460300000000003</v>
      </c>
      <c r="F25">
        <f t="shared" si="0"/>
        <v>0.44534000000000007</v>
      </c>
      <c r="G25">
        <f t="shared" si="1"/>
        <v>-2.9480000000001724E-2</v>
      </c>
      <c r="H25">
        <f t="shared" si="4"/>
        <v>-294.80000000001723</v>
      </c>
      <c r="I25">
        <v>1196</v>
      </c>
      <c r="J25">
        <v>-1196</v>
      </c>
      <c r="K25">
        <f t="shared" si="2"/>
        <v>0.44531941650578144</v>
      </c>
      <c r="L25">
        <f t="shared" si="3"/>
        <v>-8.2333976874515713</v>
      </c>
    </row>
    <row r="26" spans="1:12" x14ac:dyDescent="0.3">
      <c r="A26">
        <v>18</v>
      </c>
      <c r="B26">
        <v>1.4999800000000001</v>
      </c>
      <c r="C26">
        <v>2.99993</v>
      </c>
      <c r="D26">
        <v>-2.0852400000000002</v>
      </c>
      <c r="E26">
        <v>0.456648</v>
      </c>
      <c r="F26">
        <f t="shared" si="0"/>
        <v>0.4573799999999999</v>
      </c>
      <c r="G26">
        <f t="shared" si="1"/>
        <v>-2.9279999999995972E-2</v>
      </c>
      <c r="H26">
        <f t="shared" si="4"/>
        <v>-292.79999999995971</v>
      </c>
      <c r="I26">
        <v>1196</v>
      </c>
      <c r="J26">
        <v>-1196</v>
      </c>
      <c r="K26">
        <f t="shared" si="2"/>
        <v>0.45735958430152662</v>
      </c>
      <c r="L26">
        <f t="shared" si="3"/>
        <v>-8.1662793893100272</v>
      </c>
    </row>
    <row r="27" spans="1:12" x14ac:dyDescent="0.3">
      <c r="A27">
        <v>19</v>
      </c>
      <c r="B27">
        <v>1.4999899999999999</v>
      </c>
      <c r="C27">
        <v>2.9999400000000001</v>
      </c>
      <c r="D27">
        <v>-2.0595599999999998</v>
      </c>
      <c r="E27">
        <v>0.46949299999999999</v>
      </c>
      <c r="F27">
        <f t="shared" si="0"/>
        <v>0.47022000000000008</v>
      </c>
      <c r="G27">
        <f t="shared" si="1"/>
        <v>-2.9080000000003547E-2</v>
      </c>
      <c r="H27">
        <f t="shared" si="4"/>
        <v>-290.80000000003548</v>
      </c>
      <c r="I27">
        <v>1196</v>
      </c>
      <c r="J27">
        <v>-1196</v>
      </c>
      <c r="K27">
        <f t="shared" si="2"/>
        <v>0.47019943115385926</v>
      </c>
      <c r="L27">
        <f t="shared" si="3"/>
        <v>-8.2275384563290643</v>
      </c>
    </row>
    <row r="28" spans="1:12" x14ac:dyDescent="0.3">
      <c r="A28">
        <v>20</v>
      </c>
      <c r="B28">
        <v>1.4999800000000001</v>
      </c>
      <c r="C28">
        <v>2.99993</v>
      </c>
      <c r="D28">
        <v>-2.0354999999999999</v>
      </c>
      <c r="E28">
        <v>0.48154400000000003</v>
      </c>
      <c r="F28">
        <f t="shared" si="0"/>
        <v>0.48225000000000007</v>
      </c>
      <c r="G28">
        <f t="shared" si="1"/>
        <v>-2.8240000000001597E-2</v>
      </c>
      <c r="H28">
        <f t="shared" si="4"/>
        <v>-282.40000000001595</v>
      </c>
      <c r="I28">
        <v>1196</v>
      </c>
      <c r="J28">
        <v>-1196</v>
      </c>
      <c r="K28">
        <f t="shared" si="2"/>
        <v>0.48224559654252885</v>
      </c>
      <c r="L28">
        <f t="shared" si="3"/>
        <v>-1.7613829884854937</v>
      </c>
    </row>
    <row r="29" spans="1:12" x14ac:dyDescent="0.3">
      <c r="A29">
        <v>21</v>
      </c>
      <c r="B29">
        <v>1.4999800000000001</v>
      </c>
      <c r="C29">
        <v>2.9999400000000001</v>
      </c>
      <c r="D29">
        <v>-2.0098500000000001</v>
      </c>
      <c r="E29">
        <v>0.49438500000000002</v>
      </c>
      <c r="F29">
        <f t="shared" si="0"/>
        <v>0.49507499999999993</v>
      </c>
      <c r="G29">
        <f t="shared" si="1"/>
        <v>-2.759999999999652E-2</v>
      </c>
      <c r="H29">
        <f t="shared" si="4"/>
        <v>-275.99999999996521</v>
      </c>
      <c r="I29">
        <v>1196</v>
      </c>
      <c r="J29">
        <v>-1196</v>
      </c>
      <c r="K29">
        <f t="shared" si="2"/>
        <v>0.49508144499957857</v>
      </c>
      <c r="L29">
        <f t="shared" si="3"/>
        <v>2.5779998314545693</v>
      </c>
    </row>
    <row r="30" spans="1:12" x14ac:dyDescent="0.3">
      <c r="A30">
        <v>22</v>
      </c>
      <c r="B30">
        <v>1.4999899999999999</v>
      </c>
      <c r="C30">
        <v>2.9999400000000001</v>
      </c>
      <c r="D30">
        <v>-1.9857</v>
      </c>
      <c r="E30">
        <v>0.50646400000000003</v>
      </c>
      <c r="F30">
        <f t="shared" si="0"/>
        <v>0.50714999999999999</v>
      </c>
      <c r="G30">
        <f t="shared" si="1"/>
        <v>-2.7439999999998573E-2</v>
      </c>
      <c r="H30">
        <f t="shared" si="4"/>
        <v>-274.39999999998571</v>
      </c>
      <c r="I30">
        <v>1196</v>
      </c>
      <c r="J30">
        <v>-1196</v>
      </c>
      <c r="K30">
        <f t="shared" si="2"/>
        <v>0.50715559915522868</v>
      </c>
      <c r="L30">
        <f t="shared" si="3"/>
        <v>2.2396620914744148</v>
      </c>
    </row>
    <row r="31" spans="1:12" x14ac:dyDescent="0.3">
      <c r="A31">
        <v>23</v>
      </c>
      <c r="B31">
        <v>1.4999899999999999</v>
      </c>
      <c r="C31">
        <v>2.9999400000000001</v>
      </c>
      <c r="D31">
        <v>-1.96</v>
      </c>
      <c r="E31">
        <v>0.51931300000000002</v>
      </c>
      <c r="F31">
        <f t="shared" si="0"/>
        <v>0.52</v>
      </c>
      <c r="G31">
        <f t="shared" si="1"/>
        <v>-2.7479999999999723E-2</v>
      </c>
      <c r="H31">
        <f t="shared" si="4"/>
        <v>-274.79999999999723</v>
      </c>
      <c r="I31">
        <v>1196</v>
      </c>
      <c r="J31">
        <v>-1196</v>
      </c>
      <c r="K31">
        <f t="shared" si="2"/>
        <v>0.51999944440284429</v>
      </c>
      <c r="L31">
        <f t="shared" si="3"/>
        <v>-0.22223886229078005</v>
      </c>
    </row>
    <row r="32" spans="1:12" x14ac:dyDescent="0.3">
      <c r="A32">
        <v>24</v>
      </c>
      <c r="B32">
        <v>1.4999899999999999</v>
      </c>
      <c r="C32">
        <v>2.9999400000000001</v>
      </c>
      <c r="D32">
        <v>-1.93588</v>
      </c>
      <c r="E32">
        <v>0.53138799999999997</v>
      </c>
      <c r="F32">
        <f t="shared" si="0"/>
        <v>0.53205999999999987</v>
      </c>
      <c r="G32">
        <f t="shared" si="1"/>
        <v>-2.6879999999995796E-2</v>
      </c>
      <c r="H32">
        <f t="shared" si="4"/>
        <v>-268.79999999995795</v>
      </c>
      <c r="I32">
        <v>1196</v>
      </c>
      <c r="J32">
        <v>-1196</v>
      </c>
      <c r="K32">
        <f t="shared" si="2"/>
        <v>0.53206960016321136</v>
      </c>
      <c r="L32">
        <f t="shared" si="3"/>
        <v>3.8400652845993477</v>
      </c>
    </row>
    <row r="33" spans="1:12" x14ac:dyDescent="0.3">
      <c r="A33">
        <v>25</v>
      </c>
      <c r="B33">
        <v>1.4999800000000001</v>
      </c>
      <c r="C33">
        <v>2.9999400000000001</v>
      </c>
      <c r="D33">
        <v>-1.9103399999999999</v>
      </c>
      <c r="E33">
        <v>0.54414600000000002</v>
      </c>
      <c r="F33">
        <f t="shared" si="0"/>
        <v>0.54483000000000004</v>
      </c>
      <c r="G33">
        <f t="shared" si="1"/>
        <v>-2.7360000000000721E-2</v>
      </c>
      <c r="H33">
        <f t="shared" si="4"/>
        <v>-273.60000000000719</v>
      </c>
      <c r="I33">
        <v>1196</v>
      </c>
      <c r="J33">
        <v>-1196</v>
      </c>
      <c r="K33">
        <f t="shared" si="2"/>
        <v>0.5448224819181402</v>
      </c>
      <c r="L33">
        <f t="shared" si="3"/>
        <v>-3.0072327439345514</v>
      </c>
    </row>
    <row r="34" spans="1:12" x14ac:dyDescent="0.3">
      <c r="A34">
        <v>26</v>
      </c>
      <c r="B34">
        <v>1.4999800000000001</v>
      </c>
      <c r="C34">
        <v>2.9999400000000001</v>
      </c>
      <c r="D34" s="2">
        <v>-1.8862300000000001</v>
      </c>
      <c r="E34" s="2">
        <v>0.55621299999999996</v>
      </c>
      <c r="F34" s="2">
        <f t="shared" si="0"/>
        <v>0.55688499999999985</v>
      </c>
      <c r="G34">
        <f t="shared" si="1"/>
        <v>-2.6879999999995796E-2</v>
      </c>
      <c r="H34">
        <f t="shared" si="4"/>
        <v>-268.79999999995795</v>
      </c>
      <c r="I34">
        <v>1196</v>
      </c>
      <c r="J34">
        <v>-1196</v>
      </c>
      <c r="K34">
        <f t="shared" si="2"/>
        <v>0.55688464088794143</v>
      </c>
      <c r="L34">
        <f t="shared" si="3"/>
        <v>-0.14364482336937101</v>
      </c>
    </row>
    <row r="35" spans="1:12" x14ac:dyDescent="0.3">
      <c r="A35">
        <v>27</v>
      </c>
      <c r="B35">
        <v>1.4999899999999999</v>
      </c>
      <c r="C35">
        <v>2.9999500000000001</v>
      </c>
      <c r="D35">
        <v>-1.86056</v>
      </c>
      <c r="E35">
        <v>0.56906000000000001</v>
      </c>
      <c r="F35">
        <f t="shared" si="0"/>
        <v>0.56972</v>
      </c>
      <c r="G35">
        <f t="shared" si="1"/>
        <v>-2.6399999999999757E-2</v>
      </c>
      <c r="H35">
        <f t="shared" si="4"/>
        <v>-263.99999999999756</v>
      </c>
      <c r="I35">
        <v>1196</v>
      </c>
      <c r="J35">
        <v>-1196</v>
      </c>
      <c r="K35">
        <f t="shared" si="2"/>
        <v>0.56972648693791561</v>
      </c>
      <c r="L35">
        <f t="shared" si="3"/>
        <v>2.5947751662425134</v>
      </c>
    </row>
    <row r="36" spans="1:12" x14ac:dyDescent="0.3">
      <c r="A36">
        <v>28</v>
      </c>
      <c r="B36">
        <v>1.4999899999999999</v>
      </c>
      <c r="C36">
        <v>2.9999400000000001</v>
      </c>
      <c r="D36">
        <v>-1.83487</v>
      </c>
      <c r="E36">
        <v>0.58191599999999999</v>
      </c>
      <c r="F36">
        <f t="shared" si="0"/>
        <v>0.582565</v>
      </c>
      <c r="G36">
        <f t="shared" si="1"/>
        <v>-2.5960000000000424E-2</v>
      </c>
      <c r="H36">
        <f t="shared" si="4"/>
        <v>-259.60000000000423</v>
      </c>
      <c r="I36">
        <v>1196</v>
      </c>
      <c r="J36">
        <v>-1196</v>
      </c>
      <c r="K36">
        <f t="shared" si="2"/>
        <v>0.58257732937727635</v>
      </c>
      <c r="L36">
        <f t="shared" si="3"/>
        <v>4.9317509105417656</v>
      </c>
    </row>
    <row r="37" spans="1:12" x14ac:dyDescent="0.3">
      <c r="A37">
        <v>29</v>
      </c>
      <c r="B37">
        <v>1.4999899999999999</v>
      </c>
      <c r="C37">
        <v>2.9999400000000001</v>
      </c>
      <c r="D37">
        <v>-1.8108299999999999</v>
      </c>
      <c r="E37">
        <v>0.59393099999999999</v>
      </c>
      <c r="F37">
        <f t="shared" si="0"/>
        <v>0.59458499999999992</v>
      </c>
      <c r="G37">
        <f t="shared" si="1"/>
        <v>-2.6159999999997297E-2</v>
      </c>
      <c r="H37">
        <f t="shared" si="4"/>
        <v>-261.59999999997297</v>
      </c>
      <c r="I37">
        <v>1196</v>
      </c>
      <c r="J37">
        <v>-1196</v>
      </c>
      <c r="K37">
        <f t="shared" si="2"/>
        <v>0.59458750920839942</v>
      </c>
      <c r="L37">
        <f t="shared" si="3"/>
        <v>1.0036833598014994</v>
      </c>
    </row>
    <row r="38" spans="1:12" x14ac:dyDescent="0.3">
      <c r="A38">
        <v>30</v>
      </c>
      <c r="B38">
        <v>1.4999899999999999</v>
      </c>
      <c r="C38">
        <v>2.9999500000000001</v>
      </c>
      <c r="D38">
        <v>-1.7850999999999999</v>
      </c>
      <c r="E38">
        <v>0.60680500000000004</v>
      </c>
      <c r="F38">
        <f t="shared" si="0"/>
        <v>0.60745000000000005</v>
      </c>
      <c r="G38">
        <f t="shared" si="1"/>
        <v>-2.5800000000000271E-2</v>
      </c>
      <c r="H38">
        <f t="shared" si="4"/>
        <v>-258.00000000000273</v>
      </c>
      <c r="I38">
        <v>1196</v>
      </c>
      <c r="J38">
        <v>-1196</v>
      </c>
      <c r="K38">
        <f t="shared" si="2"/>
        <v>0.6074563444265334</v>
      </c>
      <c r="L38">
        <f t="shared" si="3"/>
        <v>2.5377706133422606</v>
      </c>
    </row>
    <row r="39" spans="1:12" x14ac:dyDescent="0.3">
      <c r="A39">
        <v>31</v>
      </c>
      <c r="B39">
        <v>1.4999800000000001</v>
      </c>
      <c r="C39">
        <v>2.9999500000000001</v>
      </c>
      <c r="D39">
        <v>-1.7609999999999999</v>
      </c>
      <c r="E39">
        <v>0.61885400000000002</v>
      </c>
      <c r="F39">
        <f t="shared" si="0"/>
        <v>0.61949999999999994</v>
      </c>
      <c r="G39">
        <f t="shared" si="1"/>
        <v>-2.5839999999996973E-2</v>
      </c>
      <c r="H39">
        <f t="shared" si="4"/>
        <v>-258.39999999996974</v>
      </c>
      <c r="I39">
        <v>1196</v>
      </c>
      <c r="J39">
        <v>-1196</v>
      </c>
      <c r="K39">
        <f t="shared" si="2"/>
        <v>0.61950051061756151</v>
      </c>
      <c r="L39">
        <f t="shared" si="3"/>
        <v>0.20424702462662481</v>
      </c>
    </row>
    <row r="40" spans="1:12" x14ac:dyDescent="0.3">
      <c r="A40">
        <v>32</v>
      </c>
      <c r="B40">
        <v>1.4999899999999999</v>
      </c>
      <c r="C40">
        <v>2.9999500000000001</v>
      </c>
      <c r="D40">
        <v>-1.73532</v>
      </c>
      <c r="E40">
        <v>0.63170899999999996</v>
      </c>
      <c r="F40">
        <f t="shared" si="0"/>
        <v>0.63234000000000001</v>
      </c>
      <c r="G40">
        <f t="shared" si="1"/>
        <v>-2.5240000000001924E-2</v>
      </c>
      <c r="H40">
        <f t="shared" si="4"/>
        <v>-252.40000000001925</v>
      </c>
      <c r="I40">
        <v>1196</v>
      </c>
      <c r="J40">
        <v>-1196</v>
      </c>
      <c r="K40">
        <f t="shared" si="2"/>
        <v>0.63235035345810142</v>
      </c>
      <c r="L40">
        <f t="shared" si="3"/>
        <v>4.1413832405634565</v>
      </c>
    </row>
    <row r="41" spans="1:12" x14ac:dyDescent="0.3">
      <c r="A41">
        <v>33</v>
      </c>
      <c r="B41">
        <v>1.4999899999999999</v>
      </c>
      <c r="C41">
        <v>2.9999500000000001</v>
      </c>
      <c r="D41">
        <v>-1.7114</v>
      </c>
      <c r="E41">
        <v>0.64367700000000005</v>
      </c>
      <c r="F41">
        <f t="shared" si="0"/>
        <v>0.64429999999999998</v>
      </c>
      <c r="G41">
        <f t="shared" si="1"/>
        <v>-2.491999999999717E-2</v>
      </c>
      <c r="H41">
        <f t="shared" si="4"/>
        <v>-249.19999999997171</v>
      </c>
      <c r="I41">
        <v>1196</v>
      </c>
      <c r="J41">
        <v>-1196</v>
      </c>
      <c r="K41">
        <f t="shared" si="2"/>
        <v>0.64431355214465014</v>
      </c>
      <c r="L41">
        <f t="shared" si="3"/>
        <v>5.4208578600611901</v>
      </c>
    </row>
    <row r="42" spans="1:12" x14ac:dyDescent="0.3">
      <c r="A42">
        <v>34</v>
      </c>
      <c r="B42">
        <v>1.4999899999999999</v>
      </c>
      <c r="C42">
        <v>2.9999400000000001</v>
      </c>
      <c r="D42">
        <v>-1.68567</v>
      </c>
      <c r="E42">
        <v>0.656532</v>
      </c>
      <c r="F42">
        <f t="shared" si="0"/>
        <v>0.65716500000000011</v>
      </c>
      <c r="G42">
        <f t="shared" si="1"/>
        <v>-2.5320000000004225E-2</v>
      </c>
      <c r="H42">
        <f t="shared" si="4"/>
        <v>-253.20000000004225</v>
      </c>
      <c r="I42">
        <v>1196</v>
      </c>
      <c r="J42">
        <v>-1196</v>
      </c>
      <c r="K42">
        <f t="shared" si="2"/>
        <v>0.65716339498519016</v>
      </c>
      <c r="L42">
        <f t="shared" si="3"/>
        <v>-0.6420059239786724</v>
      </c>
    </row>
    <row r="43" spans="1:12" x14ac:dyDescent="0.3">
      <c r="A43">
        <v>35</v>
      </c>
      <c r="B43">
        <v>1.4999899999999999</v>
      </c>
      <c r="C43">
        <v>2.9999500000000001</v>
      </c>
      <c r="D43">
        <v>-1.6616200000000001</v>
      </c>
      <c r="E43">
        <v>0.66858499999999998</v>
      </c>
      <c r="F43">
        <f t="shared" si="0"/>
        <v>0.66918999999999995</v>
      </c>
      <c r="G43">
        <f t="shared" si="1"/>
        <v>-2.4199999999998667E-2</v>
      </c>
      <c r="H43">
        <f t="shared" si="4"/>
        <v>-241.99999999998667</v>
      </c>
      <c r="I43">
        <v>1196</v>
      </c>
      <c r="J43">
        <v>-1196</v>
      </c>
      <c r="K43">
        <f t="shared" si="2"/>
        <v>0.66921155957150114</v>
      </c>
      <c r="L43">
        <f t="shared" si="3"/>
        <v>8.6238286004736153</v>
      </c>
    </row>
    <row r="44" spans="1:12" x14ac:dyDescent="0.3">
      <c r="A44">
        <v>36</v>
      </c>
      <c r="B44">
        <v>1.4999899999999999</v>
      </c>
      <c r="C44">
        <v>2.9999400000000001</v>
      </c>
      <c r="D44">
        <v>-1.6358699999999999</v>
      </c>
      <c r="E44">
        <v>0.68145199999999995</v>
      </c>
      <c r="F44">
        <f t="shared" si="0"/>
        <v>0.68206500000000003</v>
      </c>
      <c r="G44">
        <f t="shared" si="1"/>
        <v>-2.4520000000003424E-2</v>
      </c>
      <c r="H44">
        <f t="shared" si="4"/>
        <v>-245.20000000003424</v>
      </c>
      <c r="I44">
        <v>1196</v>
      </c>
      <c r="J44">
        <v>-1196</v>
      </c>
      <c r="K44">
        <f t="shared" si="2"/>
        <v>0.68207339759788987</v>
      </c>
      <c r="L44">
        <f t="shared" si="3"/>
        <v>3.3590391559368271</v>
      </c>
    </row>
    <row r="45" spans="1:12" x14ac:dyDescent="0.3">
      <c r="A45">
        <v>37</v>
      </c>
      <c r="B45">
        <v>1.4999899999999999</v>
      </c>
      <c r="C45">
        <v>2.9999500000000001</v>
      </c>
      <c r="D45">
        <v>-1.61191</v>
      </c>
      <c r="E45">
        <v>0.693438</v>
      </c>
      <c r="F45">
        <f t="shared" si="0"/>
        <v>0.69404499999999991</v>
      </c>
      <c r="G45">
        <f t="shared" si="1"/>
        <v>-2.4279999999996527E-2</v>
      </c>
      <c r="H45">
        <f t="shared" si="4"/>
        <v>-242.79999999996528</v>
      </c>
      <c r="I45">
        <v>1196</v>
      </c>
      <c r="J45">
        <v>-1196</v>
      </c>
      <c r="K45">
        <f t="shared" si="2"/>
        <v>0.69405458906321182</v>
      </c>
      <c r="L45">
        <f t="shared" si="3"/>
        <v>3.8356252847648875</v>
      </c>
    </row>
    <row r="46" spans="1:12" x14ac:dyDescent="0.3">
      <c r="A46">
        <v>38</v>
      </c>
      <c r="B46">
        <v>1.4999899999999999</v>
      </c>
      <c r="C46">
        <v>2.9999400000000001</v>
      </c>
      <c r="D46">
        <v>-1.5862000000000001</v>
      </c>
      <c r="E46">
        <v>0.70630400000000004</v>
      </c>
      <c r="F46">
        <f t="shared" si="0"/>
        <v>0.70689999999999997</v>
      </c>
      <c r="G46">
        <f t="shared" si="1"/>
        <v>-2.3839999999997197E-2</v>
      </c>
      <c r="H46">
        <f t="shared" si="4"/>
        <v>-238.39999999997195</v>
      </c>
      <c r="I46">
        <v>1196</v>
      </c>
      <c r="J46">
        <v>-1196</v>
      </c>
      <c r="K46">
        <f t="shared" si="2"/>
        <v>0.70691542749077996</v>
      </c>
      <c r="L46">
        <f t="shared" si="3"/>
        <v>6.1709963119938038</v>
      </c>
    </row>
    <row r="47" spans="1:12" x14ac:dyDescent="0.3">
      <c r="A47">
        <v>39</v>
      </c>
      <c r="B47">
        <v>1.4999899999999999</v>
      </c>
      <c r="C47">
        <v>2.9999500000000001</v>
      </c>
      <c r="D47">
        <v>-1.56212</v>
      </c>
      <c r="E47">
        <v>0.71835300000000002</v>
      </c>
      <c r="F47">
        <f t="shared" si="0"/>
        <v>0.71894000000000002</v>
      </c>
      <c r="G47">
        <f t="shared" si="1"/>
        <v>-2.3480000000000167E-2</v>
      </c>
      <c r="H47">
        <f t="shared" si="4"/>
        <v>-234.80000000000166</v>
      </c>
      <c r="I47">
        <v>1196</v>
      </c>
      <c r="J47">
        <v>-1196</v>
      </c>
      <c r="K47">
        <f t="shared" si="2"/>
        <v>0.71895959368180795</v>
      </c>
      <c r="L47">
        <f t="shared" si="3"/>
        <v>7.8374727231711461</v>
      </c>
    </row>
    <row r="48" spans="1:12" x14ac:dyDescent="0.3">
      <c r="A48">
        <v>40</v>
      </c>
      <c r="B48">
        <v>1.4999899999999999</v>
      </c>
      <c r="C48">
        <v>2.9999400000000001</v>
      </c>
      <c r="D48">
        <v>-1.53637</v>
      </c>
      <c r="E48">
        <v>0.73121499999999995</v>
      </c>
      <c r="F48">
        <f t="shared" si="0"/>
        <v>0.73181499999999999</v>
      </c>
      <c r="G48">
        <f t="shared" si="1"/>
        <v>-2.4000000000001798E-2</v>
      </c>
      <c r="H48">
        <f t="shared" si="4"/>
        <v>-240.00000000001796</v>
      </c>
      <c r="I48">
        <v>1196</v>
      </c>
      <c r="J48">
        <v>-1196</v>
      </c>
      <c r="K48">
        <f t="shared" si="2"/>
        <v>0.731816433714093</v>
      </c>
      <c r="L48">
        <f t="shared" si="3"/>
        <v>0.57348563720083234</v>
      </c>
    </row>
    <row r="49" spans="1:12" x14ac:dyDescent="0.3">
      <c r="A49">
        <v>41</v>
      </c>
      <c r="B49">
        <v>1.4999899999999999</v>
      </c>
      <c r="C49">
        <v>2.9999400000000001</v>
      </c>
      <c r="D49">
        <v>-1.5122100000000001</v>
      </c>
      <c r="E49">
        <v>0.74330600000000002</v>
      </c>
      <c r="F49">
        <f t="shared" si="0"/>
        <v>0.74389499999999997</v>
      </c>
      <c r="G49">
        <f t="shared" si="1"/>
        <v>-2.3559999999998027E-2</v>
      </c>
      <c r="H49">
        <f t="shared" si="4"/>
        <v>-235.59999999998027</v>
      </c>
      <c r="I49">
        <v>1196</v>
      </c>
      <c r="J49">
        <v>-1196</v>
      </c>
      <c r="K49">
        <f t="shared" si="2"/>
        <v>0.74390258305559209</v>
      </c>
      <c r="L49">
        <f t="shared" si="3"/>
        <v>3.0332222368478767</v>
      </c>
    </row>
    <row r="50" spans="1:12" x14ac:dyDescent="0.3">
      <c r="A50">
        <v>42</v>
      </c>
      <c r="B50">
        <v>1.4999899999999999</v>
      </c>
      <c r="C50">
        <v>2.9999400000000001</v>
      </c>
      <c r="D50">
        <v>-1.48647</v>
      </c>
      <c r="E50">
        <v>0.75617999999999996</v>
      </c>
      <c r="F50">
        <f t="shared" si="0"/>
        <v>0.75676500000000002</v>
      </c>
      <c r="G50">
        <f t="shared" si="1"/>
        <v>-2.3400000000002308E-2</v>
      </c>
      <c r="H50">
        <f t="shared" si="4"/>
        <v>-234.00000000002308</v>
      </c>
      <c r="I50">
        <v>1196</v>
      </c>
      <c r="J50">
        <v>-1196</v>
      </c>
      <c r="K50">
        <f t="shared" si="2"/>
        <v>0.75677141827372596</v>
      </c>
      <c r="L50">
        <f t="shared" si="3"/>
        <v>2.5673094903755356</v>
      </c>
    </row>
    <row r="51" spans="1:12" x14ac:dyDescent="0.3">
      <c r="A51">
        <v>43</v>
      </c>
      <c r="B51">
        <v>1.4999899999999999</v>
      </c>
      <c r="C51">
        <v>2.9999400000000001</v>
      </c>
      <c r="D51">
        <v>-1.4623600000000001</v>
      </c>
      <c r="E51">
        <v>0.76823600000000003</v>
      </c>
      <c r="F51">
        <f t="shared" si="0"/>
        <v>0.76881999999999995</v>
      </c>
      <c r="G51">
        <f t="shared" si="1"/>
        <v>-2.3359999999996717E-2</v>
      </c>
      <c r="H51">
        <f t="shared" si="4"/>
        <v>-233.59999999996717</v>
      </c>
      <c r="I51">
        <v>1196</v>
      </c>
      <c r="J51">
        <v>-1196</v>
      </c>
      <c r="K51">
        <f t="shared" si="2"/>
        <v>0.7688225816564993</v>
      </c>
      <c r="L51">
        <f t="shared" si="3"/>
        <v>1.0326625997425509</v>
      </c>
    </row>
    <row r="52" spans="1:12" x14ac:dyDescent="0.3">
      <c r="A52">
        <v>44</v>
      </c>
      <c r="B52">
        <v>1.4999899999999999</v>
      </c>
      <c r="C52">
        <v>2.9999500000000001</v>
      </c>
      <c r="D52">
        <v>-1.4366300000000001</v>
      </c>
      <c r="E52">
        <v>0.78110999999999997</v>
      </c>
      <c r="F52">
        <f t="shared" si="0"/>
        <v>0.78168499999999996</v>
      </c>
      <c r="G52">
        <f t="shared" si="1"/>
        <v>-2.2999999999999687E-2</v>
      </c>
      <c r="H52">
        <f t="shared" si="4"/>
        <v>-229.99999999999687</v>
      </c>
      <c r="I52">
        <v>1196</v>
      </c>
      <c r="J52">
        <v>-1196</v>
      </c>
      <c r="K52">
        <f t="shared" si="2"/>
        <v>0.78169141687463317</v>
      </c>
      <c r="L52">
        <f t="shared" si="3"/>
        <v>2.5667498532833122</v>
      </c>
    </row>
    <row r="53" spans="1:12" x14ac:dyDescent="0.3">
      <c r="A53">
        <v>45</v>
      </c>
      <c r="B53">
        <v>1.4999899999999999</v>
      </c>
      <c r="C53">
        <v>2.9999500000000001</v>
      </c>
      <c r="D53">
        <v>-1.4126099999999999</v>
      </c>
      <c r="E53">
        <v>0.79312199999999999</v>
      </c>
      <c r="F53">
        <f t="shared" si="0"/>
        <v>0.79369500000000004</v>
      </c>
      <c r="G53">
        <f t="shared" si="1"/>
        <v>-2.2920000000001828E-2</v>
      </c>
      <c r="H53">
        <f t="shared" si="4"/>
        <v>-229.20000000001829</v>
      </c>
      <c r="I53">
        <v>1196</v>
      </c>
      <c r="J53">
        <v>-1196</v>
      </c>
      <c r="K53">
        <f t="shared" si="2"/>
        <v>0.79369859790929409</v>
      </c>
      <c r="L53">
        <f t="shared" si="3"/>
        <v>1.4391637176203176</v>
      </c>
    </row>
    <row r="54" spans="1:12" x14ac:dyDescent="0.3">
      <c r="A54">
        <v>46</v>
      </c>
      <c r="B54">
        <v>1.4999899999999999</v>
      </c>
      <c r="C54">
        <v>2.9999500000000001</v>
      </c>
      <c r="D54">
        <v>-1.38689</v>
      </c>
      <c r="E54">
        <v>0.80598899999999996</v>
      </c>
      <c r="F54">
        <f t="shared" si="0"/>
        <v>0.80655500000000002</v>
      </c>
      <c r="G54">
        <f t="shared" si="1"/>
        <v>-2.2640000000002658E-2</v>
      </c>
      <c r="H54">
        <f t="shared" si="4"/>
        <v>-226.40000000002658</v>
      </c>
      <c r="I54">
        <v>1196</v>
      </c>
      <c r="J54">
        <v>-1196</v>
      </c>
      <c r="K54">
        <f t="shared" si="2"/>
        <v>0.80656043593568283</v>
      </c>
      <c r="L54">
        <f t="shared" si="3"/>
        <v>2.1743742731228366</v>
      </c>
    </row>
    <row r="55" spans="1:12" x14ac:dyDescent="0.3">
      <c r="A55">
        <v>47</v>
      </c>
      <c r="B55">
        <v>1.4999899999999999</v>
      </c>
      <c r="C55">
        <v>2.9999400000000001</v>
      </c>
      <c r="D55">
        <v>-1.36121</v>
      </c>
      <c r="E55">
        <v>0.81884299999999999</v>
      </c>
      <c r="F55">
        <f t="shared" si="0"/>
        <v>0.81939499999999998</v>
      </c>
      <c r="G55">
        <f t="shared" si="1"/>
        <v>-2.2079999999999878E-2</v>
      </c>
      <c r="H55">
        <f t="shared" si="4"/>
        <v>-220.79999999999876</v>
      </c>
      <c r="I55">
        <v>1196</v>
      </c>
      <c r="J55">
        <v>-1196</v>
      </c>
      <c r="K55">
        <f t="shared" si="2"/>
        <v>0.81940927917740214</v>
      </c>
      <c r="L55">
        <f t="shared" si="3"/>
        <v>5.7116709608617811</v>
      </c>
    </row>
    <row r="56" spans="1:12" x14ac:dyDescent="0.3">
      <c r="A56">
        <v>48</v>
      </c>
      <c r="B56">
        <v>1.4999800000000001</v>
      </c>
      <c r="C56">
        <v>2.9999400000000001</v>
      </c>
      <c r="D56">
        <v>-1.3371599999999999</v>
      </c>
      <c r="E56">
        <v>0.83085100000000001</v>
      </c>
      <c r="F56">
        <f t="shared" si="0"/>
        <v>0.83142000000000005</v>
      </c>
      <c r="G56">
        <f t="shared" si="1"/>
        <v>-2.2760000000001668E-2</v>
      </c>
      <c r="H56">
        <f t="shared" si="4"/>
        <v>-227.60000000001668</v>
      </c>
      <c r="I56">
        <v>1196</v>
      </c>
      <c r="J56">
        <v>-1196</v>
      </c>
      <c r="K56">
        <f t="shared" si="2"/>
        <v>0.83141246181678019</v>
      </c>
      <c r="L56">
        <f t="shared" si="3"/>
        <v>-3.0152732879429323</v>
      </c>
    </row>
    <row r="57" spans="1:12" x14ac:dyDescent="0.3">
      <c r="A57">
        <v>49</v>
      </c>
      <c r="B57">
        <v>1.4999899999999999</v>
      </c>
      <c r="C57">
        <v>2.9999400000000001</v>
      </c>
      <c r="D57">
        <v>-1.31165</v>
      </c>
      <c r="E57">
        <v>0.84362700000000002</v>
      </c>
      <c r="F57">
        <f t="shared" si="0"/>
        <v>0.84417500000000001</v>
      </c>
      <c r="G57">
        <f t="shared" si="1"/>
        <v>-2.1919999999999717E-2</v>
      </c>
      <c r="H57">
        <f t="shared" si="4"/>
        <v>-219.19999999999717</v>
      </c>
      <c r="I57">
        <v>1196</v>
      </c>
      <c r="J57">
        <v>-1196</v>
      </c>
      <c r="K57">
        <f t="shared" si="2"/>
        <v>0.84418333635048215</v>
      </c>
      <c r="L57">
        <f t="shared" si="3"/>
        <v>3.3345401928563945</v>
      </c>
    </row>
    <row r="58" spans="1:12" x14ac:dyDescent="0.3">
      <c r="A58">
        <v>50</v>
      </c>
      <c r="B58">
        <v>1.4999899999999999</v>
      </c>
      <c r="C58">
        <v>2.9999400000000001</v>
      </c>
      <c r="D58">
        <v>-1.2875000000000001</v>
      </c>
      <c r="E58">
        <v>0.85569700000000004</v>
      </c>
      <c r="F58">
        <f t="shared" si="0"/>
        <v>0.85624999999999996</v>
      </c>
      <c r="G58">
        <f t="shared" si="1"/>
        <v>-2.2119999999996587E-2</v>
      </c>
      <c r="H58">
        <f t="shared" si="4"/>
        <v>-221.19999999996588</v>
      </c>
      <c r="I58">
        <v>1196</v>
      </c>
      <c r="J58">
        <v>-1196</v>
      </c>
      <c r="K58">
        <f t="shared" si="2"/>
        <v>0.85624849411674564</v>
      </c>
      <c r="L58">
        <f t="shared" si="3"/>
        <v>-0.60235330172631052</v>
      </c>
    </row>
    <row r="59" spans="1:12" x14ac:dyDescent="0.3">
      <c r="A59">
        <v>51</v>
      </c>
      <c r="B59">
        <v>1.5</v>
      </c>
      <c r="C59">
        <v>2.9999500000000001</v>
      </c>
      <c r="D59">
        <v>-1.26179</v>
      </c>
      <c r="E59">
        <v>0.86856599999999995</v>
      </c>
      <c r="F59">
        <f t="shared" si="0"/>
        <v>0.86910500000000002</v>
      </c>
      <c r="G59">
        <f t="shared" si="1"/>
        <v>-2.1560000000002688E-2</v>
      </c>
      <c r="H59">
        <f t="shared" si="4"/>
        <v>-215.60000000002688</v>
      </c>
      <c r="I59">
        <v>1196</v>
      </c>
      <c r="J59">
        <v>-1196</v>
      </c>
      <c r="K59">
        <f t="shared" si="2"/>
        <v>0.86911233134077581</v>
      </c>
      <c r="L59">
        <f t="shared" si="3"/>
        <v>2.9325363103183122</v>
      </c>
    </row>
    <row r="60" spans="1:12" x14ac:dyDescent="0.3">
      <c r="A60">
        <v>52</v>
      </c>
      <c r="B60">
        <v>1.4999800000000001</v>
      </c>
      <c r="C60">
        <v>2.9999500000000001</v>
      </c>
      <c r="D60">
        <v>-1.2376799999999999</v>
      </c>
      <c r="E60">
        <v>0.88058499999999995</v>
      </c>
      <c r="F60">
        <f t="shared" si="0"/>
        <v>0.88116000000000005</v>
      </c>
      <c r="G60">
        <f t="shared" si="1"/>
        <v>-2.3000000000004128E-2</v>
      </c>
      <c r="H60">
        <f t="shared" si="4"/>
        <v>-230.00000000004127</v>
      </c>
      <c r="I60">
        <v>1196</v>
      </c>
      <c r="J60">
        <v>-1196</v>
      </c>
      <c r="K60">
        <f t="shared" si="2"/>
        <v>0.88112650956718197</v>
      </c>
      <c r="L60">
        <f t="shared" si="3"/>
        <v>-13.396173127233624</v>
      </c>
    </row>
    <row r="61" spans="1:12" x14ac:dyDescent="0.3">
      <c r="A61">
        <v>53</v>
      </c>
      <c r="B61">
        <v>1.4999899999999999</v>
      </c>
      <c r="C61">
        <v>2.9999500000000001</v>
      </c>
      <c r="D61">
        <v>-1.21208</v>
      </c>
      <c r="E61">
        <v>0.89342500000000002</v>
      </c>
      <c r="F61">
        <f t="shared" si="0"/>
        <v>0.89395999999999998</v>
      </c>
      <c r="G61">
        <f t="shared" si="1"/>
        <v>-2.1399999999998087E-2</v>
      </c>
      <c r="H61">
        <f t="shared" si="4"/>
        <v>-213.99999999998087</v>
      </c>
      <c r="I61">
        <v>1196</v>
      </c>
      <c r="J61">
        <v>-1196</v>
      </c>
      <c r="K61">
        <f t="shared" si="2"/>
        <v>0.89396135842541102</v>
      </c>
      <c r="L61">
        <f t="shared" si="3"/>
        <v>0.54337016441863284</v>
      </c>
    </row>
    <row r="62" spans="1:12" x14ac:dyDescent="0.3">
      <c r="A62">
        <v>54</v>
      </c>
      <c r="B62">
        <v>1.4999899999999999</v>
      </c>
      <c r="C62">
        <v>2.9999500000000001</v>
      </c>
      <c r="D62">
        <v>-1.1879599999999999</v>
      </c>
      <c r="E62">
        <v>0.90549199999999996</v>
      </c>
      <c r="F62">
        <f t="shared" si="0"/>
        <v>0.90602000000000005</v>
      </c>
      <c r="G62">
        <f t="shared" si="1"/>
        <v>-2.1120000000003358E-2</v>
      </c>
      <c r="H62">
        <f t="shared" si="4"/>
        <v>-211.20000000003358</v>
      </c>
      <c r="I62">
        <v>1196</v>
      </c>
      <c r="J62">
        <v>-1196</v>
      </c>
      <c r="K62">
        <f t="shared" si="2"/>
        <v>0.90602351739521225</v>
      </c>
      <c r="L62">
        <f t="shared" si="3"/>
        <v>1.406958084881893</v>
      </c>
    </row>
    <row r="63" spans="1:12" x14ac:dyDescent="0.3">
      <c r="A63">
        <v>55</v>
      </c>
      <c r="B63">
        <v>1.4999899999999999</v>
      </c>
      <c r="C63">
        <v>2.9999500000000001</v>
      </c>
      <c r="D63">
        <v>-1.1622300000000001</v>
      </c>
      <c r="E63">
        <v>0.91835800000000001</v>
      </c>
      <c r="F63">
        <f t="shared" si="0"/>
        <v>0.91888499999999995</v>
      </c>
      <c r="G63">
        <f t="shared" si="1"/>
        <v>-2.1079999999997767E-2</v>
      </c>
      <c r="H63">
        <f t="shared" si="4"/>
        <v>-210.79999999997767</v>
      </c>
      <c r="I63">
        <v>1196</v>
      </c>
      <c r="J63">
        <v>-1196</v>
      </c>
      <c r="K63">
        <f t="shared" si="2"/>
        <v>0.91888435582278039</v>
      </c>
      <c r="L63">
        <f t="shared" si="3"/>
        <v>-0.25767088782657765</v>
      </c>
    </row>
    <row r="64" spans="1:12" x14ac:dyDescent="0.3">
      <c r="A64">
        <v>56</v>
      </c>
      <c r="B64">
        <v>1.4999899999999999</v>
      </c>
      <c r="C64">
        <v>2.9999500000000001</v>
      </c>
      <c r="D64">
        <v>-1.1381399999999999</v>
      </c>
      <c r="E64">
        <v>0.93040299999999998</v>
      </c>
      <c r="F64">
        <f t="shared" si="0"/>
        <v>0.93093000000000004</v>
      </c>
      <c r="G64">
        <f t="shared" si="1"/>
        <v>-2.1080000000002208E-2</v>
      </c>
      <c r="H64">
        <f t="shared" si="4"/>
        <v>-210.80000000002207</v>
      </c>
      <c r="I64">
        <v>1196</v>
      </c>
      <c r="J64">
        <v>-1196</v>
      </c>
      <c r="K64">
        <f t="shared" si="2"/>
        <v>0.93092452361852551</v>
      </c>
      <c r="L64">
        <f t="shared" si="3"/>
        <v>-2.1905525898091582</v>
      </c>
    </row>
    <row r="65" spans="1:12" x14ac:dyDescent="0.3">
      <c r="A65">
        <v>57</v>
      </c>
      <c r="B65">
        <v>1.4999899999999999</v>
      </c>
      <c r="C65">
        <v>2.9999600000000002</v>
      </c>
      <c r="D65">
        <v>-1.1124400000000001</v>
      </c>
      <c r="E65">
        <v>0.94326900000000002</v>
      </c>
      <c r="F65">
        <f t="shared" si="0"/>
        <v>0.94377999999999995</v>
      </c>
      <c r="G65">
        <f t="shared" si="1"/>
        <v>-2.0439999999997127E-2</v>
      </c>
      <c r="H65">
        <f t="shared" si="4"/>
        <v>-204.39999999997127</v>
      </c>
      <c r="I65">
        <v>1196</v>
      </c>
      <c r="J65">
        <v>-1196</v>
      </c>
      <c r="K65">
        <f t="shared" si="2"/>
        <v>0.94378536204609353</v>
      </c>
      <c r="L65">
        <f t="shared" si="3"/>
        <v>2.1448184374328605</v>
      </c>
    </row>
    <row r="66" spans="1:12" x14ac:dyDescent="0.3">
      <c r="A66">
        <v>58</v>
      </c>
      <c r="B66">
        <v>1.4999899999999999</v>
      </c>
      <c r="C66">
        <v>2.9999600000000002</v>
      </c>
      <c r="D66">
        <v>-1.08843</v>
      </c>
      <c r="E66">
        <v>0.95526299999999997</v>
      </c>
      <c r="F66">
        <f t="shared" si="0"/>
        <v>0.955785</v>
      </c>
      <c r="G66">
        <f t="shared" si="1"/>
        <v>-2.0880000000000898E-2</v>
      </c>
      <c r="H66">
        <f t="shared" si="4"/>
        <v>-208.80000000000899</v>
      </c>
      <c r="I66">
        <v>1196</v>
      </c>
      <c r="J66">
        <v>-1196</v>
      </c>
      <c r="K66">
        <f t="shared" si="2"/>
        <v>0.95577455030198122</v>
      </c>
      <c r="L66">
        <f t="shared" si="3"/>
        <v>-4.1798792075109503</v>
      </c>
    </row>
    <row r="67" spans="1:12" x14ac:dyDescent="0.3">
      <c r="A67">
        <v>59</v>
      </c>
      <c r="B67">
        <v>1.4999899999999999</v>
      </c>
      <c r="C67">
        <v>2.9999500000000001</v>
      </c>
      <c r="D67">
        <v>-1.06274</v>
      </c>
      <c r="E67">
        <v>0.96806999999999999</v>
      </c>
      <c r="F67">
        <f t="shared" si="0"/>
        <v>0.96862999999999999</v>
      </c>
      <c r="G67">
        <f t="shared" si="1"/>
        <v>-2.2400000000000198E-2</v>
      </c>
      <c r="H67">
        <f t="shared" si="4"/>
        <v>-224.00000000000199</v>
      </c>
      <c r="I67">
        <v>1196</v>
      </c>
      <c r="J67">
        <v>-1196</v>
      </c>
      <c r="K67">
        <f t="shared" si="2"/>
        <v>0.96857641239912595</v>
      </c>
      <c r="L67">
        <f t="shared" si="3"/>
        <v>-21.43504034961552</v>
      </c>
    </row>
    <row r="68" spans="1:12" x14ac:dyDescent="0.3">
      <c r="A68">
        <v>60</v>
      </c>
      <c r="B68">
        <v>1.5</v>
      </c>
      <c r="C68">
        <v>2.9999600000000002</v>
      </c>
      <c r="D68">
        <v>-1.03877</v>
      </c>
      <c r="E68">
        <v>0.98011300000000001</v>
      </c>
      <c r="F68">
        <f t="shared" si="0"/>
        <v>0.98061500000000001</v>
      </c>
      <c r="G68">
        <f t="shared" si="1"/>
        <v>-2.0080000000000098E-2</v>
      </c>
      <c r="H68">
        <f t="shared" si="4"/>
        <v>-200.80000000000098</v>
      </c>
      <c r="I68">
        <v>1196</v>
      </c>
      <c r="J68">
        <v>-1196</v>
      </c>
      <c r="K68">
        <f t="shared" si="2"/>
        <v>0.98061458099722976</v>
      </c>
      <c r="L68">
        <f t="shared" si="3"/>
        <v>-0.16760110810309925</v>
      </c>
    </row>
    <row r="69" spans="1:12" x14ac:dyDescent="0.3">
      <c r="A69">
        <v>61</v>
      </c>
      <c r="B69">
        <v>1.4999899999999999</v>
      </c>
      <c r="C69">
        <v>2.9999600000000002</v>
      </c>
      <c r="D69">
        <v>-1.01302</v>
      </c>
      <c r="E69">
        <v>0.993008</v>
      </c>
      <c r="F69">
        <f t="shared" si="0"/>
        <v>0.99348999999999998</v>
      </c>
      <c r="G69">
        <f t="shared" si="1"/>
        <v>-1.9279999999999298E-2</v>
      </c>
      <c r="H69">
        <f t="shared" si="4"/>
        <v>-192.79999999999296</v>
      </c>
      <c r="I69">
        <v>1196</v>
      </c>
      <c r="J69">
        <v>-1196</v>
      </c>
      <c r="K69">
        <f t="shared" si="2"/>
        <v>0.99350440779059912</v>
      </c>
      <c r="L69">
        <f t="shared" si="3"/>
        <v>5.763116239654309</v>
      </c>
    </row>
    <row r="70" spans="1:12" x14ac:dyDescent="0.3">
      <c r="A70">
        <v>62</v>
      </c>
      <c r="B70">
        <v>1.4999899999999999</v>
      </c>
      <c r="C70">
        <v>2.9999500000000001</v>
      </c>
      <c r="D70">
        <v>-0.988931</v>
      </c>
      <c r="E70">
        <v>1.0050300000000001</v>
      </c>
      <c r="F70">
        <f t="shared" si="0"/>
        <v>1.0055345</v>
      </c>
      <c r="G70">
        <f t="shared" si="1"/>
        <v>-2.0179999999996312E-2</v>
      </c>
      <c r="H70">
        <f t="shared" si="4"/>
        <v>-201.79999999996312</v>
      </c>
      <c r="I70">
        <v>1196</v>
      </c>
      <c r="J70">
        <v>-1196</v>
      </c>
      <c r="K70">
        <f t="shared" si="2"/>
        <v>1.0055215848134673</v>
      </c>
      <c r="L70">
        <f t="shared" si="3"/>
        <v>-5.1660746130721691</v>
      </c>
    </row>
    <row r="71" spans="1:12" x14ac:dyDescent="0.3">
      <c r="A71">
        <v>63</v>
      </c>
      <c r="B71">
        <v>1.4999899999999999</v>
      </c>
      <c r="C71">
        <v>2.9999500000000001</v>
      </c>
      <c r="D71">
        <v>-0.963202</v>
      </c>
      <c r="E71">
        <v>1.01789</v>
      </c>
      <c r="F71">
        <f t="shared" si="0"/>
        <v>1.0183990000000001</v>
      </c>
      <c r="G71">
        <f t="shared" si="1"/>
        <v>-2.0360000000003708E-2</v>
      </c>
      <c r="H71">
        <f t="shared" si="4"/>
        <v>-203.60000000003708</v>
      </c>
      <c r="I71">
        <v>1196</v>
      </c>
      <c r="J71">
        <v>-1196</v>
      </c>
      <c r="K71">
        <f t="shared" si="2"/>
        <v>1.0183764256481109</v>
      </c>
      <c r="L71">
        <f t="shared" si="3"/>
        <v>-9.0297407556505505</v>
      </c>
    </row>
    <row r="72" spans="1:12" x14ac:dyDescent="0.3">
      <c r="A72">
        <v>64</v>
      </c>
      <c r="B72">
        <v>1.4999899999999999</v>
      </c>
      <c r="C72">
        <v>2.9999500000000001</v>
      </c>
      <c r="D72">
        <v>-0.93910000000000005</v>
      </c>
      <c r="E72">
        <v>1.0299799999999999</v>
      </c>
      <c r="F72">
        <f t="shared" si="0"/>
        <v>1.0304500000000001</v>
      </c>
      <c r="G72">
        <f t="shared" si="1"/>
        <v>-1.8800000000007699E-2</v>
      </c>
      <c r="H72">
        <f t="shared" si="4"/>
        <v>-188.00000000007699</v>
      </c>
      <c r="I72">
        <v>1196</v>
      </c>
      <c r="J72">
        <v>-1196</v>
      </c>
      <c r="K72">
        <f t="shared" si="2"/>
        <v>1.0304615753907893</v>
      </c>
      <c r="L72">
        <f t="shared" si="3"/>
        <v>4.6301563156880832</v>
      </c>
    </row>
    <row r="73" spans="1:12" x14ac:dyDescent="0.3">
      <c r="A73">
        <v>65</v>
      </c>
      <c r="B73">
        <v>1.5</v>
      </c>
      <c r="C73">
        <v>2.9999500000000001</v>
      </c>
      <c r="D73">
        <v>-0.91332000000000002</v>
      </c>
      <c r="E73">
        <v>1.0428500000000001</v>
      </c>
      <c r="F73">
        <f t="shared" ref="F73:F136" si="5">Vbiasideal+(D73*Rshunt*Gain)</f>
        <v>1.0433399999999999</v>
      </c>
      <c r="G73">
        <f t="shared" ref="G73:G136" si="6">(E73-F73)/fsr*100</f>
        <v>-1.9599999999995177E-2</v>
      </c>
      <c r="H73">
        <f t="shared" si="4"/>
        <v>-195.99999999995177</v>
      </c>
      <c r="I73">
        <v>1196</v>
      </c>
      <c r="J73">
        <v>-1196</v>
      </c>
      <c r="K73">
        <f t="shared" ref="K73:K136" si="7">(E73-beta)*alpha</f>
        <v>1.0433264122136401</v>
      </c>
      <c r="L73">
        <f t="shared" ref="L73:L136" si="8">(K73-F73)/fsr*1000000</f>
        <v>-5.4351145439390791</v>
      </c>
    </row>
    <row r="74" spans="1:12" x14ac:dyDescent="0.3">
      <c r="A74">
        <v>66</v>
      </c>
      <c r="B74">
        <v>1.5</v>
      </c>
      <c r="C74">
        <v>2.9999600000000002</v>
      </c>
      <c r="D74">
        <v>-0.88783999999999996</v>
      </c>
      <c r="E74">
        <v>1.05559</v>
      </c>
      <c r="F74">
        <f t="shared" si="5"/>
        <v>1.0560800000000001</v>
      </c>
      <c r="G74">
        <f t="shared" si="6"/>
        <v>-1.9600000000004059E-2</v>
      </c>
      <c r="H74">
        <f t="shared" ref="H74:H137" si="9">G74*10000</f>
        <v>-196.00000000004059</v>
      </c>
      <c r="I74">
        <v>1196</v>
      </c>
      <c r="J74">
        <v>-1196</v>
      </c>
      <c r="K74">
        <f t="shared" si="7"/>
        <v>1.0560613011897957</v>
      </c>
      <c r="L74">
        <f t="shared" si="8"/>
        <v>-7.4795240817771003</v>
      </c>
    </row>
    <row r="75" spans="1:12" x14ac:dyDescent="0.3">
      <c r="A75">
        <v>67</v>
      </c>
      <c r="B75">
        <v>1.4999899999999999</v>
      </c>
      <c r="C75">
        <v>2.9999500000000001</v>
      </c>
      <c r="D75">
        <v>-0.86372099999999996</v>
      </c>
      <c r="E75">
        <v>1.0676600000000001</v>
      </c>
      <c r="F75">
        <f t="shared" si="5"/>
        <v>1.0681395</v>
      </c>
      <c r="G75">
        <f t="shared" si="6"/>
        <v>-1.9179999999998643E-2</v>
      </c>
      <c r="H75">
        <f t="shared" si="9"/>
        <v>-191.79999999998643</v>
      </c>
      <c r="I75">
        <v>1196</v>
      </c>
      <c r="J75">
        <v>-1196</v>
      </c>
      <c r="K75">
        <f t="shared" si="7"/>
        <v>1.0681264589560593</v>
      </c>
      <c r="L75">
        <f t="shared" si="8"/>
        <v>-5.2164175762925424</v>
      </c>
    </row>
    <row r="76" spans="1:12" x14ac:dyDescent="0.3">
      <c r="A76">
        <v>68</v>
      </c>
      <c r="B76">
        <v>1.5</v>
      </c>
      <c r="C76">
        <v>2.9999400000000001</v>
      </c>
      <c r="D76">
        <v>-0.83804100000000004</v>
      </c>
      <c r="E76">
        <v>1.0805</v>
      </c>
      <c r="F76">
        <f t="shared" si="5"/>
        <v>1.0809795</v>
      </c>
      <c r="G76">
        <f t="shared" si="6"/>
        <v>-1.9179999999998643E-2</v>
      </c>
      <c r="H76">
        <f t="shared" si="9"/>
        <v>-191.79999999998643</v>
      </c>
      <c r="I76">
        <v>1196</v>
      </c>
      <c r="J76">
        <v>-1196</v>
      </c>
      <c r="K76">
        <f t="shared" si="7"/>
        <v>1.0809613078142883</v>
      </c>
      <c r="L76">
        <f t="shared" si="8"/>
        <v>-7.2768742846562873</v>
      </c>
    </row>
    <row r="77" spans="1:12" x14ac:dyDescent="0.3">
      <c r="A77">
        <v>69</v>
      </c>
      <c r="B77">
        <v>1.4999899999999999</v>
      </c>
      <c r="C77">
        <v>2.9999500000000001</v>
      </c>
      <c r="D77">
        <v>-0.81393899999999997</v>
      </c>
      <c r="E77">
        <v>1.0925499999999999</v>
      </c>
      <c r="F77">
        <f t="shared" si="5"/>
        <v>1.0930305</v>
      </c>
      <c r="G77">
        <f t="shared" si="6"/>
        <v>-1.9220000000004234E-2</v>
      </c>
      <c r="H77">
        <f t="shared" si="9"/>
        <v>-192.20000000004234</v>
      </c>
      <c r="I77">
        <v>1196</v>
      </c>
      <c r="J77">
        <v>-1196</v>
      </c>
      <c r="K77">
        <f t="shared" si="7"/>
        <v>1.0930064736041372</v>
      </c>
      <c r="L77">
        <f t="shared" si="8"/>
        <v>-9.6105583451411292</v>
      </c>
    </row>
    <row r="78" spans="1:12" x14ac:dyDescent="0.3">
      <c r="A78">
        <v>70</v>
      </c>
      <c r="B78">
        <v>1.4999899999999999</v>
      </c>
      <c r="C78">
        <v>2.9999500000000001</v>
      </c>
      <c r="D78">
        <v>-0.78826499999999999</v>
      </c>
      <c r="E78">
        <v>1.1053900000000001</v>
      </c>
      <c r="F78">
        <f t="shared" si="5"/>
        <v>1.1058675</v>
      </c>
      <c r="G78">
        <f t="shared" si="6"/>
        <v>-1.9099999999996342E-2</v>
      </c>
      <c r="H78">
        <f t="shared" si="9"/>
        <v>-190.99999999996342</v>
      </c>
      <c r="I78">
        <v>1196</v>
      </c>
      <c r="J78">
        <v>-1196</v>
      </c>
      <c r="K78">
        <f t="shared" si="7"/>
        <v>1.1058413224623662</v>
      </c>
      <c r="L78">
        <f t="shared" si="8"/>
        <v>-10.471015053514776</v>
      </c>
    </row>
    <row r="79" spans="1:12" x14ac:dyDescent="0.3">
      <c r="A79">
        <v>71</v>
      </c>
      <c r="B79">
        <v>1.4999899999999999</v>
      </c>
      <c r="C79">
        <v>2.9999400000000001</v>
      </c>
      <c r="D79">
        <v>-0.76421399999999995</v>
      </c>
      <c r="E79">
        <v>1.1174200000000001</v>
      </c>
      <c r="F79">
        <f t="shared" si="5"/>
        <v>1.117893</v>
      </c>
      <c r="G79">
        <f t="shared" si="6"/>
        <v>-1.8919999999997827E-2</v>
      </c>
      <c r="H79">
        <f t="shared" si="9"/>
        <v>-189.19999999997827</v>
      </c>
      <c r="I79">
        <v>1196</v>
      </c>
      <c r="J79">
        <v>-1196</v>
      </c>
      <c r="K79">
        <f t="shared" si="7"/>
        <v>1.1178664962758003</v>
      </c>
      <c r="L79">
        <f t="shared" si="8"/>
        <v>-10.601489679906706</v>
      </c>
    </row>
    <row r="80" spans="1:12" x14ac:dyDescent="0.3">
      <c r="A80">
        <v>72</v>
      </c>
      <c r="B80">
        <v>1.4999899999999999</v>
      </c>
      <c r="C80">
        <v>2.9999500000000001</v>
      </c>
      <c r="D80">
        <v>-0.73851299999999998</v>
      </c>
      <c r="E80">
        <v>1.13028</v>
      </c>
      <c r="F80">
        <f t="shared" si="5"/>
        <v>1.1307434999999999</v>
      </c>
      <c r="G80">
        <f t="shared" si="6"/>
        <v>-1.8539999999998003E-2</v>
      </c>
      <c r="H80">
        <f t="shared" si="9"/>
        <v>-185.39999999998003</v>
      </c>
      <c r="I80">
        <v>1196</v>
      </c>
      <c r="J80">
        <v>-1196</v>
      </c>
      <c r="K80">
        <f t="shared" si="7"/>
        <v>1.1307213371104436</v>
      </c>
      <c r="L80">
        <f t="shared" si="8"/>
        <v>-8.8651558225016913</v>
      </c>
    </row>
    <row r="81" spans="1:12" x14ac:dyDescent="0.3">
      <c r="A81">
        <v>73</v>
      </c>
      <c r="B81">
        <v>1.5</v>
      </c>
      <c r="C81">
        <v>2.9999500000000001</v>
      </c>
      <c r="D81">
        <v>-0.71437099999999998</v>
      </c>
      <c r="E81">
        <v>1.14235</v>
      </c>
      <c r="F81">
        <f t="shared" si="5"/>
        <v>1.1428145000000001</v>
      </c>
      <c r="G81">
        <f t="shared" si="6"/>
        <v>-1.8580000000003594E-2</v>
      </c>
      <c r="H81">
        <f t="shared" si="9"/>
        <v>-185.80000000003594</v>
      </c>
      <c r="I81">
        <v>1196</v>
      </c>
      <c r="J81">
        <v>-1196</v>
      </c>
      <c r="K81">
        <f t="shared" si="7"/>
        <v>1.1427864948767072</v>
      </c>
      <c r="L81">
        <f t="shared" si="8"/>
        <v>-11.202049317127205</v>
      </c>
    </row>
    <row r="82" spans="1:12" x14ac:dyDescent="0.3">
      <c r="A82">
        <v>74</v>
      </c>
      <c r="B82">
        <v>1.4999899999999999</v>
      </c>
      <c r="C82">
        <v>2.9999500000000001</v>
      </c>
      <c r="D82">
        <v>-0.68904299999999996</v>
      </c>
      <c r="E82">
        <v>1.15503</v>
      </c>
      <c r="F82">
        <f t="shared" si="5"/>
        <v>1.1554785000000001</v>
      </c>
      <c r="G82">
        <f t="shared" si="6"/>
        <v>-1.7940000000002954E-2</v>
      </c>
      <c r="H82">
        <f t="shared" si="9"/>
        <v>-179.40000000002954</v>
      </c>
      <c r="I82">
        <v>1196</v>
      </c>
      <c r="J82">
        <v>-1196</v>
      </c>
      <c r="K82">
        <f t="shared" si="7"/>
        <v>1.1554614079236187</v>
      </c>
      <c r="L82">
        <f t="shared" si="8"/>
        <v>-6.83683055253681</v>
      </c>
    </row>
    <row r="83" spans="1:12" x14ac:dyDescent="0.3">
      <c r="A83">
        <v>75</v>
      </c>
      <c r="B83">
        <v>1.5</v>
      </c>
      <c r="C83">
        <v>2.9999500000000001</v>
      </c>
      <c r="D83">
        <v>-0.66492399999999996</v>
      </c>
      <c r="E83">
        <v>1.16709</v>
      </c>
      <c r="F83">
        <f t="shared" si="5"/>
        <v>1.167538</v>
      </c>
      <c r="G83">
        <f t="shared" si="6"/>
        <v>-1.7920000000000158E-2</v>
      </c>
      <c r="H83">
        <f t="shared" si="9"/>
        <v>-179.20000000000158</v>
      </c>
      <c r="I83">
        <v>1196</v>
      </c>
      <c r="J83">
        <v>-1196</v>
      </c>
      <c r="K83">
        <f t="shared" si="7"/>
        <v>1.1675165697016749</v>
      </c>
      <c r="L83">
        <f t="shared" si="8"/>
        <v>-8.5721193300081211</v>
      </c>
    </row>
    <row r="84" spans="1:12" x14ac:dyDescent="0.3">
      <c r="A84">
        <v>76</v>
      </c>
      <c r="B84">
        <v>1.4999899999999999</v>
      </c>
      <c r="C84">
        <v>2.9999500000000001</v>
      </c>
      <c r="D84">
        <v>-0.639235</v>
      </c>
      <c r="E84">
        <v>1.1799299999999999</v>
      </c>
      <c r="F84">
        <f t="shared" si="5"/>
        <v>1.1803824999999999</v>
      </c>
      <c r="G84">
        <f t="shared" si="6"/>
        <v>-1.8099999999998673E-2</v>
      </c>
      <c r="H84">
        <f t="shared" si="9"/>
        <v>-180.99999999998673</v>
      </c>
      <c r="I84">
        <v>1196</v>
      </c>
      <c r="J84">
        <v>-1196</v>
      </c>
      <c r="K84">
        <f t="shared" si="7"/>
        <v>1.180351418559904</v>
      </c>
      <c r="L84">
        <f t="shared" si="8"/>
        <v>-12.432576038357013</v>
      </c>
    </row>
    <row r="85" spans="1:12" x14ac:dyDescent="0.3">
      <c r="A85">
        <v>77</v>
      </c>
      <c r="B85">
        <v>1.4999899999999999</v>
      </c>
      <c r="C85">
        <v>2.9999400000000001</v>
      </c>
      <c r="D85">
        <v>-0.61512</v>
      </c>
      <c r="E85">
        <v>1.1919999999999999</v>
      </c>
      <c r="F85">
        <f t="shared" si="5"/>
        <v>1.1924399999999999</v>
      </c>
      <c r="G85">
        <f t="shared" si="6"/>
        <v>-1.7599999999999838E-2</v>
      </c>
      <c r="H85">
        <f t="shared" si="9"/>
        <v>-175.99999999999838</v>
      </c>
      <c r="I85">
        <v>1196</v>
      </c>
      <c r="J85">
        <v>-1196</v>
      </c>
      <c r="K85">
        <f t="shared" si="7"/>
        <v>1.1924165763261676</v>
      </c>
      <c r="L85">
        <f t="shared" si="8"/>
        <v>-9.3694695329382682</v>
      </c>
    </row>
    <row r="86" spans="1:12" x14ac:dyDescent="0.3">
      <c r="A86">
        <v>78</v>
      </c>
      <c r="B86">
        <v>1.5</v>
      </c>
      <c r="C86">
        <v>2.9999500000000001</v>
      </c>
      <c r="D86">
        <v>-0.58948800000000001</v>
      </c>
      <c r="E86">
        <v>1.20482</v>
      </c>
      <c r="F86">
        <f t="shared" si="5"/>
        <v>1.2052559999999999</v>
      </c>
      <c r="G86">
        <f t="shared" si="6"/>
        <v>-1.7439999999995237E-2</v>
      </c>
      <c r="H86">
        <f t="shared" si="9"/>
        <v>-174.39999999995237</v>
      </c>
      <c r="I86">
        <v>1196</v>
      </c>
      <c r="J86">
        <v>-1196</v>
      </c>
      <c r="K86">
        <f t="shared" si="7"/>
        <v>1.2052314332079819</v>
      </c>
      <c r="L86">
        <f t="shared" si="8"/>
        <v>-9.82671680720415</v>
      </c>
    </row>
    <row r="87" spans="1:12" x14ac:dyDescent="0.3">
      <c r="A87">
        <v>79</v>
      </c>
      <c r="B87">
        <v>1.5</v>
      </c>
      <c r="C87">
        <v>2.9999500000000001</v>
      </c>
      <c r="D87">
        <v>-0.56538900000000003</v>
      </c>
      <c r="E87">
        <v>1.2168600000000001</v>
      </c>
      <c r="F87">
        <f t="shared" si="5"/>
        <v>1.2173054999999999</v>
      </c>
      <c r="G87">
        <f t="shared" si="6"/>
        <v>-1.7819999999995062E-2</v>
      </c>
      <c r="H87">
        <f t="shared" si="9"/>
        <v>-178.19999999995062</v>
      </c>
      <c r="I87">
        <v>1196</v>
      </c>
      <c r="J87">
        <v>-1196</v>
      </c>
      <c r="K87">
        <f t="shared" si="7"/>
        <v>1.2172666030096233</v>
      </c>
      <c r="L87">
        <f t="shared" si="8"/>
        <v>-15.55879615064981</v>
      </c>
    </row>
    <row r="88" spans="1:12" x14ac:dyDescent="0.3">
      <c r="A88">
        <v>80</v>
      </c>
      <c r="B88">
        <v>1.5</v>
      </c>
      <c r="C88">
        <v>2.9999500000000001</v>
      </c>
      <c r="D88">
        <v>-0.53973499999999996</v>
      </c>
      <c r="E88">
        <v>1.2297</v>
      </c>
      <c r="F88">
        <f t="shared" si="5"/>
        <v>1.2301325000000001</v>
      </c>
      <c r="G88">
        <f t="shared" si="6"/>
        <v>-1.7300000000002314E-2</v>
      </c>
      <c r="H88">
        <f t="shared" si="9"/>
        <v>-173.00000000002314</v>
      </c>
      <c r="I88">
        <v>1196</v>
      </c>
      <c r="J88">
        <v>-1196</v>
      </c>
      <c r="K88">
        <f t="shared" si="7"/>
        <v>1.2301014518678524</v>
      </c>
      <c r="L88">
        <f t="shared" si="8"/>
        <v>-12.419252859086072</v>
      </c>
    </row>
    <row r="89" spans="1:12" x14ac:dyDescent="0.3">
      <c r="A89">
        <v>81</v>
      </c>
      <c r="B89">
        <v>1.4999899999999999</v>
      </c>
      <c r="C89">
        <v>2.9999500000000001</v>
      </c>
      <c r="D89">
        <v>-0.51560399999999995</v>
      </c>
      <c r="E89">
        <v>1.24177</v>
      </c>
      <c r="F89">
        <f t="shared" si="5"/>
        <v>1.2421980000000001</v>
      </c>
      <c r="G89">
        <f t="shared" si="6"/>
        <v>-1.7120000000003799E-2</v>
      </c>
      <c r="H89">
        <f t="shared" si="9"/>
        <v>-171.20000000003799</v>
      </c>
      <c r="I89">
        <v>1196</v>
      </c>
      <c r="J89">
        <v>-1196</v>
      </c>
      <c r="K89">
        <f t="shared" si="7"/>
        <v>1.242166609634116</v>
      </c>
      <c r="L89">
        <f t="shared" si="8"/>
        <v>-12.556146353670528</v>
      </c>
    </row>
    <row r="90" spans="1:12" x14ac:dyDescent="0.3">
      <c r="A90">
        <v>82</v>
      </c>
      <c r="B90">
        <v>1.5</v>
      </c>
      <c r="C90">
        <v>2.9999500000000001</v>
      </c>
      <c r="D90">
        <v>-0.49009000000000003</v>
      </c>
      <c r="E90">
        <v>1.2545299999999999</v>
      </c>
      <c r="F90">
        <f t="shared" si="5"/>
        <v>1.254955</v>
      </c>
      <c r="G90">
        <f t="shared" si="6"/>
        <v>-1.7000000000004789E-2</v>
      </c>
      <c r="H90">
        <f t="shared" si="9"/>
        <v>-170.00000000004789</v>
      </c>
      <c r="I90">
        <v>1196</v>
      </c>
      <c r="J90">
        <v>-1196</v>
      </c>
      <c r="K90">
        <f t="shared" si="7"/>
        <v>1.2549214905866859</v>
      </c>
      <c r="L90">
        <f t="shared" si="8"/>
        <v>-13.403765325659123</v>
      </c>
    </row>
    <row r="91" spans="1:12" x14ac:dyDescent="0.3">
      <c r="A91">
        <v>83</v>
      </c>
      <c r="B91">
        <v>1.5</v>
      </c>
      <c r="C91">
        <v>2.9999500000000001</v>
      </c>
      <c r="D91">
        <v>-0.46598099999999998</v>
      </c>
      <c r="E91">
        <v>1.2665900000000001</v>
      </c>
      <c r="F91">
        <f t="shared" si="5"/>
        <v>1.2670095000000001</v>
      </c>
      <c r="G91">
        <f t="shared" si="6"/>
        <v>-1.6780000000000683E-2</v>
      </c>
      <c r="H91">
        <f t="shared" si="9"/>
        <v>-167.80000000000683</v>
      </c>
      <c r="I91">
        <v>1196</v>
      </c>
      <c r="J91">
        <v>-1196</v>
      </c>
      <c r="K91">
        <f t="shared" si="7"/>
        <v>1.2669766523647426</v>
      </c>
      <c r="L91">
        <f t="shared" si="8"/>
        <v>-13.139054103028514</v>
      </c>
    </row>
    <row r="92" spans="1:12" x14ac:dyDescent="0.3">
      <c r="A92">
        <v>84</v>
      </c>
      <c r="B92">
        <v>1.5</v>
      </c>
      <c r="C92">
        <v>2.9999500000000001</v>
      </c>
      <c r="D92">
        <v>-0.44030999999999998</v>
      </c>
      <c r="E92">
        <v>1.2794300000000001</v>
      </c>
      <c r="F92">
        <f t="shared" si="5"/>
        <v>1.2798449999999999</v>
      </c>
      <c r="G92">
        <f t="shared" si="6"/>
        <v>-1.6599999999993287E-2</v>
      </c>
      <c r="H92">
        <f t="shared" si="9"/>
        <v>-165.99999999993287</v>
      </c>
      <c r="I92">
        <v>1196</v>
      </c>
      <c r="J92">
        <v>-1196</v>
      </c>
      <c r="K92">
        <f t="shared" si="7"/>
        <v>1.2798115012229712</v>
      </c>
      <c r="L92">
        <f t="shared" si="8"/>
        <v>-13.399510811495929</v>
      </c>
    </row>
    <row r="93" spans="1:12" x14ac:dyDescent="0.3">
      <c r="A93">
        <v>85</v>
      </c>
      <c r="B93">
        <v>1.4999899999999999</v>
      </c>
      <c r="C93">
        <v>2.9999500000000001</v>
      </c>
      <c r="D93">
        <v>-0.41458499999999998</v>
      </c>
      <c r="E93">
        <v>1.2923</v>
      </c>
      <c r="F93">
        <f t="shared" si="5"/>
        <v>1.2927075000000001</v>
      </c>
      <c r="G93">
        <f t="shared" si="6"/>
        <v>-1.6300000000004644E-2</v>
      </c>
      <c r="H93">
        <f t="shared" si="9"/>
        <v>-163.00000000004644</v>
      </c>
      <c r="I93">
        <v>1196</v>
      </c>
      <c r="J93">
        <v>-1196</v>
      </c>
      <c r="K93">
        <f t="shared" si="7"/>
        <v>1.2926763380458222</v>
      </c>
      <c r="L93">
        <f t="shared" si="8"/>
        <v>-12.464781671184255</v>
      </c>
    </row>
    <row r="94" spans="1:12" x14ac:dyDescent="0.3">
      <c r="A94">
        <v>86</v>
      </c>
      <c r="B94">
        <v>1.4999899999999999</v>
      </c>
      <c r="C94">
        <v>2.9999500000000001</v>
      </c>
      <c r="D94">
        <v>-0.39051400000000003</v>
      </c>
      <c r="E94">
        <v>1.3043400000000001</v>
      </c>
      <c r="F94">
        <f t="shared" si="5"/>
        <v>1.304743</v>
      </c>
      <c r="G94">
        <f t="shared" si="6"/>
        <v>-1.6119999999997248E-2</v>
      </c>
      <c r="H94">
        <f t="shared" si="9"/>
        <v>-161.19999999997248</v>
      </c>
      <c r="I94">
        <v>1196</v>
      </c>
      <c r="J94">
        <v>-1196</v>
      </c>
      <c r="K94">
        <f t="shared" si="7"/>
        <v>1.3047115078474638</v>
      </c>
      <c r="L94">
        <f t="shared" si="8"/>
        <v>-12.596861014468885</v>
      </c>
    </row>
    <row r="95" spans="1:12" x14ac:dyDescent="0.3">
      <c r="A95">
        <v>87</v>
      </c>
      <c r="B95">
        <v>1.4999899999999999</v>
      </c>
      <c r="C95">
        <v>2.9999400000000001</v>
      </c>
      <c r="D95">
        <v>-0.36480499999999999</v>
      </c>
      <c r="E95">
        <v>1.3171900000000001</v>
      </c>
      <c r="F95">
        <f t="shared" si="5"/>
        <v>1.3175975</v>
      </c>
      <c r="G95">
        <f t="shared" si="6"/>
        <v>-1.6299999999995762E-2</v>
      </c>
      <c r="H95">
        <f t="shared" si="9"/>
        <v>-162.99999999995762</v>
      </c>
      <c r="I95">
        <v>1196</v>
      </c>
      <c r="J95">
        <v>-1196</v>
      </c>
      <c r="K95">
        <f t="shared" si="7"/>
        <v>1.3175563526939</v>
      </c>
      <c r="L95">
        <f t="shared" si="8"/>
        <v>-16.458922439976931</v>
      </c>
    </row>
    <row r="96" spans="1:12" x14ac:dyDescent="0.3">
      <c r="A96">
        <v>88</v>
      </c>
      <c r="B96">
        <v>1.5</v>
      </c>
      <c r="C96">
        <v>2.9999500000000001</v>
      </c>
      <c r="D96">
        <v>-0.34073399999999998</v>
      </c>
      <c r="E96">
        <v>1.32924</v>
      </c>
      <c r="F96">
        <f t="shared" si="5"/>
        <v>1.3296330000000001</v>
      </c>
      <c r="G96">
        <f t="shared" si="6"/>
        <v>-1.5720000000003509E-2</v>
      </c>
      <c r="H96">
        <f t="shared" si="9"/>
        <v>-157.20000000003509</v>
      </c>
      <c r="I96">
        <v>1196</v>
      </c>
      <c r="J96">
        <v>-1196</v>
      </c>
      <c r="K96">
        <f t="shared" si="7"/>
        <v>1.3296015184837486</v>
      </c>
      <c r="L96">
        <f t="shared" si="8"/>
        <v>-12.592606500572145</v>
      </c>
    </row>
    <row r="97" spans="1:12" x14ac:dyDescent="0.3">
      <c r="A97">
        <v>89</v>
      </c>
      <c r="B97">
        <v>1.5</v>
      </c>
      <c r="C97">
        <v>2.9999500000000001</v>
      </c>
      <c r="D97">
        <v>-0.31504199999999999</v>
      </c>
      <c r="E97">
        <v>1.3420799999999999</v>
      </c>
      <c r="F97">
        <f t="shared" si="5"/>
        <v>1.342479</v>
      </c>
      <c r="G97">
        <f t="shared" si="6"/>
        <v>-1.5960000000001529E-2</v>
      </c>
      <c r="H97">
        <f t="shared" si="9"/>
        <v>-159.60000000001529</v>
      </c>
      <c r="I97">
        <v>1196</v>
      </c>
      <c r="J97">
        <v>-1196</v>
      </c>
      <c r="K97">
        <f t="shared" si="7"/>
        <v>1.3424363673419779</v>
      </c>
      <c r="L97">
        <f t="shared" si="8"/>
        <v>-17.053063208827268</v>
      </c>
    </row>
    <row r="98" spans="1:12" x14ac:dyDescent="0.3">
      <c r="A98">
        <v>90</v>
      </c>
      <c r="B98">
        <v>1.4999899999999999</v>
      </c>
      <c r="C98">
        <v>2.9999500000000001</v>
      </c>
      <c r="D98">
        <v>-0.29091299999999998</v>
      </c>
      <c r="E98">
        <v>1.35415</v>
      </c>
      <c r="F98">
        <f t="shared" si="5"/>
        <v>1.3545435000000001</v>
      </c>
      <c r="G98">
        <f t="shared" si="6"/>
        <v>-1.5740000000006305E-2</v>
      </c>
      <c r="H98">
        <f t="shared" si="9"/>
        <v>-157.40000000006305</v>
      </c>
      <c r="I98">
        <v>1196</v>
      </c>
      <c r="J98">
        <v>-1196</v>
      </c>
      <c r="K98">
        <f t="shared" si="7"/>
        <v>1.3545015251082415</v>
      </c>
      <c r="L98">
        <f t="shared" si="8"/>
        <v>-16.789956703444631</v>
      </c>
    </row>
    <row r="99" spans="1:12" x14ac:dyDescent="0.3">
      <c r="A99">
        <v>91</v>
      </c>
      <c r="B99">
        <v>1.5</v>
      </c>
      <c r="C99">
        <v>2.9999500000000001</v>
      </c>
      <c r="D99">
        <v>-0.26534799999999997</v>
      </c>
      <c r="E99">
        <v>1.36696</v>
      </c>
      <c r="F99">
        <f t="shared" si="5"/>
        <v>1.367326</v>
      </c>
      <c r="G99">
        <f t="shared" si="6"/>
        <v>-1.4640000000003537E-2</v>
      </c>
      <c r="H99">
        <f t="shared" si="9"/>
        <v>-146.40000000003536</v>
      </c>
      <c r="I99">
        <v>1196</v>
      </c>
      <c r="J99">
        <v>-1196</v>
      </c>
      <c r="K99">
        <f t="shared" si="7"/>
        <v>1.3673063860018484</v>
      </c>
      <c r="L99">
        <f t="shared" si="8"/>
        <v>-7.8455992606585321</v>
      </c>
    </row>
    <row r="100" spans="1:12" x14ac:dyDescent="0.3">
      <c r="A100">
        <v>92</v>
      </c>
      <c r="B100">
        <v>1.5</v>
      </c>
      <c r="C100">
        <v>2.9999500000000001</v>
      </c>
      <c r="D100">
        <v>-0.24123</v>
      </c>
      <c r="E100">
        <v>1.379</v>
      </c>
      <c r="F100">
        <f t="shared" si="5"/>
        <v>1.3793850000000001</v>
      </c>
      <c r="G100">
        <f t="shared" si="6"/>
        <v>-1.5400000000003187E-2</v>
      </c>
      <c r="H100">
        <f t="shared" si="9"/>
        <v>-154.00000000003186</v>
      </c>
      <c r="I100">
        <v>1196</v>
      </c>
      <c r="J100">
        <v>-1196</v>
      </c>
      <c r="K100">
        <f t="shared" si="7"/>
        <v>1.3793415558034896</v>
      </c>
      <c r="L100">
        <f t="shared" si="8"/>
        <v>-17.37767860419126</v>
      </c>
    </row>
    <row r="101" spans="1:12" x14ac:dyDescent="0.3">
      <c r="A101">
        <v>93</v>
      </c>
      <c r="B101">
        <v>1.5</v>
      </c>
      <c r="C101">
        <v>2.9999600000000002</v>
      </c>
      <c r="D101">
        <v>-0.21553900000000001</v>
      </c>
      <c r="E101">
        <v>1.3918600000000001</v>
      </c>
      <c r="F101">
        <f t="shared" si="5"/>
        <v>1.3922304999999999</v>
      </c>
      <c r="G101">
        <f t="shared" si="6"/>
        <v>-1.4819999999993172E-2</v>
      </c>
      <c r="H101">
        <f t="shared" si="9"/>
        <v>-148.19999999993172</v>
      </c>
      <c r="I101">
        <v>1196</v>
      </c>
      <c r="J101">
        <v>-1196</v>
      </c>
      <c r="K101">
        <f t="shared" si="7"/>
        <v>1.3921963966381337</v>
      </c>
      <c r="L101">
        <f t="shared" si="8"/>
        <v>-13.641344746506689</v>
      </c>
    </row>
    <row r="102" spans="1:12" x14ac:dyDescent="0.3">
      <c r="A102">
        <v>94</v>
      </c>
      <c r="B102">
        <v>1.5</v>
      </c>
      <c r="C102">
        <v>2.9999500000000001</v>
      </c>
      <c r="D102">
        <v>-0.19145000000000001</v>
      </c>
      <c r="E102">
        <v>1.4038999999999999</v>
      </c>
      <c r="F102">
        <f t="shared" si="5"/>
        <v>1.4042749999999999</v>
      </c>
      <c r="G102">
        <f t="shared" si="6"/>
        <v>-1.5000000000000568E-2</v>
      </c>
      <c r="H102">
        <f t="shared" si="9"/>
        <v>-150.00000000000568</v>
      </c>
      <c r="I102">
        <v>1196</v>
      </c>
      <c r="J102">
        <v>-1196</v>
      </c>
      <c r="K102">
        <f t="shared" si="7"/>
        <v>1.4042315664397749</v>
      </c>
      <c r="L102">
        <f t="shared" si="8"/>
        <v>-17.373424090028067</v>
      </c>
    </row>
    <row r="103" spans="1:12" x14ac:dyDescent="0.3">
      <c r="A103">
        <v>95</v>
      </c>
      <c r="B103">
        <v>1.5</v>
      </c>
      <c r="C103">
        <v>2.9999400000000001</v>
      </c>
      <c r="D103">
        <v>-0.165801</v>
      </c>
      <c r="E103">
        <v>1.4167400000000001</v>
      </c>
      <c r="F103">
        <f t="shared" si="5"/>
        <v>1.4170995</v>
      </c>
      <c r="G103">
        <f t="shared" si="6"/>
        <v>-1.4379999999993842E-2</v>
      </c>
      <c r="H103">
        <f t="shared" si="9"/>
        <v>-143.79999999993842</v>
      </c>
      <c r="I103">
        <v>1196</v>
      </c>
      <c r="J103">
        <v>-1196</v>
      </c>
      <c r="K103">
        <f t="shared" si="7"/>
        <v>1.4170664152980041</v>
      </c>
      <c r="L103">
        <f t="shared" si="8"/>
        <v>-13.233880798324549</v>
      </c>
    </row>
    <row r="104" spans="1:12" x14ac:dyDescent="0.3">
      <c r="A104">
        <v>96</v>
      </c>
      <c r="B104">
        <v>1.5</v>
      </c>
      <c r="C104">
        <v>2.9999400000000001</v>
      </c>
      <c r="D104">
        <v>-0.14169799999999999</v>
      </c>
      <c r="E104">
        <v>1.42879</v>
      </c>
      <c r="F104">
        <f t="shared" si="5"/>
        <v>1.4291510000000001</v>
      </c>
      <c r="G104">
        <f t="shared" si="6"/>
        <v>-1.4440000000002229E-2</v>
      </c>
      <c r="H104">
        <f t="shared" si="9"/>
        <v>-144.40000000002229</v>
      </c>
      <c r="I104">
        <v>1196</v>
      </c>
      <c r="J104">
        <v>-1196</v>
      </c>
      <c r="K104">
        <f t="shared" si="7"/>
        <v>1.4291115810878527</v>
      </c>
      <c r="L104">
        <f t="shared" si="8"/>
        <v>-15.767564858926164</v>
      </c>
    </row>
    <row r="105" spans="1:12" x14ac:dyDescent="0.3">
      <c r="A105">
        <v>97</v>
      </c>
      <c r="B105">
        <v>1.5</v>
      </c>
      <c r="C105">
        <v>2.9999500000000001</v>
      </c>
      <c r="D105">
        <v>-0.116036</v>
      </c>
      <c r="E105">
        <v>1.44164</v>
      </c>
      <c r="F105">
        <f t="shared" si="5"/>
        <v>1.4419820000000001</v>
      </c>
      <c r="G105">
        <f t="shared" si="6"/>
        <v>-1.3680000000002579E-2</v>
      </c>
      <c r="H105">
        <f t="shared" si="9"/>
        <v>-136.80000000002579</v>
      </c>
      <c r="I105">
        <v>1196</v>
      </c>
      <c r="J105">
        <v>-1196</v>
      </c>
      <c r="K105">
        <f t="shared" si="7"/>
        <v>1.441956425934289</v>
      </c>
      <c r="L105">
        <f t="shared" si="8"/>
        <v>-10.229626284452564</v>
      </c>
    </row>
    <row r="106" spans="1:12" x14ac:dyDescent="0.3">
      <c r="A106">
        <v>98</v>
      </c>
      <c r="B106">
        <v>1.5</v>
      </c>
      <c r="C106">
        <v>2.9999500000000001</v>
      </c>
      <c r="D106">
        <v>-9.1907299999999997E-2</v>
      </c>
      <c r="E106">
        <v>1.4537</v>
      </c>
      <c r="F106">
        <f t="shared" si="5"/>
        <v>1.45404635</v>
      </c>
      <c r="G106">
        <f t="shared" si="6"/>
        <v>-1.3854000000002031E-2</v>
      </c>
      <c r="H106">
        <f t="shared" si="9"/>
        <v>-138.54000000002031</v>
      </c>
      <c r="I106">
        <v>1196</v>
      </c>
      <c r="J106">
        <v>-1196</v>
      </c>
      <c r="K106">
        <f t="shared" si="7"/>
        <v>1.4540115877123452</v>
      </c>
      <c r="L106">
        <f t="shared" si="8"/>
        <v>-13.904915061946355</v>
      </c>
    </row>
    <row r="107" spans="1:12" x14ac:dyDescent="0.3">
      <c r="A107">
        <v>99</v>
      </c>
      <c r="B107">
        <v>1.5</v>
      </c>
      <c r="C107">
        <v>2.9999500000000001</v>
      </c>
      <c r="D107">
        <v>-6.6396499999999997E-2</v>
      </c>
      <c r="E107">
        <v>1.4664600000000001</v>
      </c>
      <c r="F107">
        <f t="shared" si="5"/>
        <v>1.4668017499999999</v>
      </c>
      <c r="G107">
        <f t="shared" si="6"/>
        <v>-1.3669999999992298E-2</v>
      </c>
      <c r="H107">
        <f t="shared" si="9"/>
        <v>-136.69999999992297</v>
      </c>
      <c r="I107">
        <v>1196</v>
      </c>
      <c r="J107">
        <v>-1196</v>
      </c>
      <c r="K107">
        <f t="shared" si="7"/>
        <v>1.4667664686649153</v>
      </c>
      <c r="L107">
        <f t="shared" si="8"/>
        <v>-14.112534033827728</v>
      </c>
    </row>
    <row r="108" spans="1:12" x14ac:dyDescent="0.3">
      <c r="A108">
        <v>100</v>
      </c>
      <c r="B108">
        <v>1.5</v>
      </c>
      <c r="C108">
        <v>2.9999600000000002</v>
      </c>
      <c r="D108">
        <v>-4.2295899999999997E-2</v>
      </c>
      <c r="E108">
        <v>1.4785299999999999</v>
      </c>
      <c r="F108">
        <f t="shared" si="5"/>
        <v>1.47885205</v>
      </c>
      <c r="G108">
        <f t="shared" si="6"/>
        <v>-1.2882000000002947E-2</v>
      </c>
      <c r="H108">
        <f t="shared" si="9"/>
        <v>-128.82000000002947</v>
      </c>
      <c r="I108">
        <v>1196</v>
      </c>
      <c r="J108">
        <v>-1196</v>
      </c>
      <c r="K108">
        <f t="shared" si="7"/>
        <v>1.4788316264311789</v>
      </c>
      <c r="L108">
        <f t="shared" si="8"/>
        <v>-8.1694275284149853</v>
      </c>
    </row>
    <row r="109" spans="1:12" x14ac:dyDescent="0.3">
      <c r="A109">
        <v>101</v>
      </c>
      <c r="B109">
        <v>1.5</v>
      </c>
      <c r="C109">
        <v>2.9999600000000002</v>
      </c>
      <c r="D109">
        <v>-1.6628199999999999E-2</v>
      </c>
      <c r="E109">
        <v>1.4913700000000001</v>
      </c>
      <c r="F109">
        <f t="shared" si="5"/>
        <v>1.4916859</v>
      </c>
      <c r="G109">
        <f t="shared" si="6"/>
        <v>-1.2635999999996983E-2</v>
      </c>
      <c r="H109">
        <f t="shared" si="9"/>
        <v>-126.35999999996983</v>
      </c>
      <c r="I109">
        <v>1196</v>
      </c>
      <c r="J109">
        <v>-1196</v>
      </c>
      <c r="K109">
        <f t="shared" si="7"/>
        <v>1.4916664752894082</v>
      </c>
      <c r="L109">
        <f t="shared" si="8"/>
        <v>-7.7698842367190926</v>
      </c>
    </row>
    <row r="110" spans="1:12" x14ac:dyDescent="0.3">
      <c r="A110">
        <v>1</v>
      </c>
      <c r="B110">
        <v>1.5</v>
      </c>
      <c r="C110">
        <v>2.9999500000000001</v>
      </c>
      <c r="D110">
        <v>1.6670299999999999E-2</v>
      </c>
      <c r="E110">
        <v>1.5080100000000001</v>
      </c>
      <c r="F110">
        <f t="shared" si="5"/>
        <v>1.50833515</v>
      </c>
      <c r="G110">
        <f t="shared" si="6"/>
        <v>-1.300599999999541E-2</v>
      </c>
      <c r="H110">
        <f t="shared" si="9"/>
        <v>-130.0599999999541</v>
      </c>
      <c r="I110">
        <v>1196</v>
      </c>
      <c r="J110">
        <v>-1196</v>
      </c>
      <c r="K110">
        <f t="shared" si="7"/>
        <v>1.5082997996664274</v>
      </c>
      <c r="L110">
        <f t="shared" si="8"/>
        <v>-14.140133429041413</v>
      </c>
    </row>
    <row r="111" spans="1:12" x14ac:dyDescent="0.3">
      <c r="A111">
        <v>2</v>
      </c>
      <c r="B111">
        <v>1.5</v>
      </c>
      <c r="C111">
        <v>2.9999500000000001</v>
      </c>
      <c r="D111">
        <v>4.2344300000000001E-2</v>
      </c>
      <c r="E111">
        <v>1.52088</v>
      </c>
      <c r="F111">
        <f t="shared" si="5"/>
        <v>1.5211721499999999</v>
      </c>
      <c r="G111">
        <f t="shared" si="6"/>
        <v>-1.1685999999997421E-2</v>
      </c>
      <c r="H111">
        <f t="shared" si="9"/>
        <v>-116.85999999997421</v>
      </c>
      <c r="I111">
        <v>1196</v>
      </c>
      <c r="J111">
        <v>-1196</v>
      </c>
      <c r="K111">
        <f t="shared" si="7"/>
        <v>1.5211646364892784</v>
      </c>
      <c r="L111">
        <f t="shared" si="8"/>
        <v>-3.0054042886362708</v>
      </c>
    </row>
    <row r="112" spans="1:12" x14ac:dyDescent="0.3">
      <c r="A112">
        <v>3</v>
      </c>
      <c r="B112">
        <v>1.5</v>
      </c>
      <c r="C112">
        <v>2.9999500000000001</v>
      </c>
      <c r="D112">
        <v>6.6460599999999995E-2</v>
      </c>
      <c r="E112">
        <v>1.5329299999999999</v>
      </c>
      <c r="F112">
        <f t="shared" si="5"/>
        <v>1.5332303</v>
      </c>
      <c r="G112">
        <f t="shared" si="6"/>
        <v>-1.2012000000005685E-2</v>
      </c>
      <c r="H112">
        <f t="shared" si="9"/>
        <v>-120.12000000005685</v>
      </c>
      <c r="I112">
        <v>1196</v>
      </c>
      <c r="J112">
        <v>-1196</v>
      </c>
      <c r="K112">
        <f t="shared" si="7"/>
        <v>1.533209802279127</v>
      </c>
      <c r="L112">
        <f t="shared" si="8"/>
        <v>-8.1990883492366606</v>
      </c>
    </row>
    <row r="113" spans="1:12" x14ac:dyDescent="0.3">
      <c r="A113">
        <v>4</v>
      </c>
      <c r="B113">
        <v>1.5</v>
      </c>
      <c r="C113">
        <v>2.9999500000000001</v>
      </c>
      <c r="D113">
        <v>9.1989000000000001E-2</v>
      </c>
      <c r="E113">
        <v>1.5457000000000001</v>
      </c>
      <c r="F113">
        <f t="shared" si="5"/>
        <v>1.5459944999999999</v>
      </c>
      <c r="G113">
        <f t="shared" si="6"/>
        <v>-1.1779999999994573E-2</v>
      </c>
      <c r="H113">
        <f t="shared" si="9"/>
        <v>-117.79999999994573</v>
      </c>
      <c r="I113">
        <v>1196</v>
      </c>
      <c r="J113">
        <v>-1196</v>
      </c>
      <c r="K113">
        <f t="shared" si="7"/>
        <v>1.5459746792199047</v>
      </c>
      <c r="L113">
        <f t="shared" si="8"/>
        <v>-7.9283120380857497</v>
      </c>
    </row>
    <row r="114" spans="1:12" x14ac:dyDescent="0.3">
      <c r="A114">
        <v>5</v>
      </c>
      <c r="B114">
        <v>1.5</v>
      </c>
      <c r="C114">
        <v>2.9999500000000001</v>
      </c>
      <c r="D114">
        <v>0.116134</v>
      </c>
      <c r="E114">
        <v>1.5577700000000001</v>
      </c>
      <c r="F114">
        <f t="shared" si="5"/>
        <v>1.5580670000000001</v>
      </c>
      <c r="G114">
        <f t="shared" si="6"/>
        <v>-1.1879999999999669E-2</v>
      </c>
      <c r="H114">
        <f t="shared" si="9"/>
        <v>-118.79999999999669</v>
      </c>
      <c r="I114">
        <v>1196</v>
      </c>
      <c r="J114">
        <v>-1196</v>
      </c>
      <c r="K114">
        <f t="shared" si="7"/>
        <v>1.5580398369861683</v>
      </c>
      <c r="L114">
        <f t="shared" si="8"/>
        <v>-10.865205532706312</v>
      </c>
    </row>
    <row r="115" spans="1:12" x14ac:dyDescent="0.3">
      <c r="A115">
        <v>6</v>
      </c>
      <c r="B115">
        <v>1.5</v>
      </c>
      <c r="C115">
        <v>2.9999500000000001</v>
      </c>
      <c r="D115">
        <v>0.14186000000000001</v>
      </c>
      <c r="E115">
        <v>1.5706599999999999</v>
      </c>
      <c r="F115">
        <f t="shared" si="5"/>
        <v>1.5709299999999999</v>
      </c>
      <c r="G115">
        <f t="shared" si="6"/>
        <v>-1.0799999999999699E-2</v>
      </c>
      <c r="H115">
        <f t="shared" si="9"/>
        <v>-107.99999999999699</v>
      </c>
      <c r="I115">
        <v>1196</v>
      </c>
      <c r="J115">
        <v>-1196</v>
      </c>
      <c r="K115">
        <f t="shared" si="7"/>
        <v>1.5709246657854341</v>
      </c>
      <c r="L115">
        <f t="shared" si="8"/>
        <v>-2.1336858263332203</v>
      </c>
    </row>
    <row r="116" spans="1:12" x14ac:dyDescent="0.3">
      <c r="A116">
        <v>7</v>
      </c>
      <c r="B116">
        <v>1.4999899999999999</v>
      </c>
      <c r="C116">
        <v>2.9999400000000001</v>
      </c>
      <c r="D116">
        <v>0.16598599999999999</v>
      </c>
      <c r="E116">
        <v>1.5827100000000001</v>
      </c>
      <c r="F116">
        <f t="shared" si="5"/>
        <v>1.5829930000000001</v>
      </c>
      <c r="G116">
        <f t="shared" si="6"/>
        <v>-1.1320000000001329E-2</v>
      </c>
      <c r="H116">
        <f t="shared" si="9"/>
        <v>-113.20000000001329</v>
      </c>
      <c r="I116">
        <v>1196</v>
      </c>
      <c r="J116">
        <v>-1196</v>
      </c>
      <c r="K116">
        <f t="shared" si="7"/>
        <v>1.5829698315752829</v>
      </c>
      <c r="L116">
        <f t="shared" si="8"/>
        <v>-9.2673698868672716</v>
      </c>
    </row>
    <row r="117" spans="1:12" x14ac:dyDescent="0.3">
      <c r="A117">
        <v>8</v>
      </c>
      <c r="B117">
        <v>1.4999899999999999</v>
      </c>
      <c r="C117">
        <v>2.9999400000000001</v>
      </c>
      <c r="D117">
        <v>0.191603</v>
      </c>
      <c r="E117">
        <v>1.59552</v>
      </c>
      <c r="F117">
        <f t="shared" si="5"/>
        <v>1.5958015000000001</v>
      </c>
      <c r="G117">
        <f t="shared" si="6"/>
        <v>-1.1260000000001824E-2</v>
      </c>
      <c r="H117">
        <f t="shared" si="9"/>
        <v>-112.60000000001824</v>
      </c>
      <c r="I117">
        <v>1196</v>
      </c>
      <c r="J117">
        <v>-1196</v>
      </c>
      <c r="K117">
        <f t="shared" si="7"/>
        <v>1.5957746924688898</v>
      </c>
      <c r="L117">
        <f t="shared" si="8"/>
        <v>-10.723012444113778</v>
      </c>
    </row>
    <row r="118" spans="1:12" x14ac:dyDescent="0.3">
      <c r="A118">
        <v>9</v>
      </c>
      <c r="B118">
        <v>1.5</v>
      </c>
      <c r="C118">
        <v>2.9999400000000001</v>
      </c>
      <c r="D118">
        <v>0.215694</v>
      </c>
      <c r="E118">
        <v>1.6075699999999999</v>
      </c>
      <c r="F118">
        <f t="shared" si="5"/>
        <v>1.607847</v>
      </c>
      <c r="G118">
        <f t="shared" si="6"/>
        <v>-1.1080000000003309E-2</v>
      </c>
      <c r="H118">
        <f t="shared" si="9"/>
        <v>-110.80000000003309</v>
      </c>
      <c r="I118">
        <v>1196</v>
      </c>
      <c r="J118">
        <v>-1196</v>
      </c>
      <c r="K118">
        <f t="shared" si="7"/>
        <v>1.6078198582587384</v>
      </c>
      <c r="L118">
        <f t="shared" si="8"/>
        <v>-10.856696504646379</v>
      </c>
    </row>
    <row r="119" spans="1:12" x14ac:dyDescent="0.3">
      <c r="A119">
        <v>10</v>
      </c>
      <c r="B119">
        <v>1.5</v>
      </c>
      <c r="C119">
        <v>2.9999500000000001</v>
      </c>
      <c r="D119">
        <v>0.24133499999999999</v>
      </c>
      <c r="E119">
        <v>1.6204000000000001</v>
      </c>
      <c r="F119">
        <f t="shared" si="5"/>
        <v>1.6206674999999999</v>
      </c>
      <c r="G119">
        <f t="shared" si="6"/>
        <v>-1.0699999999994603E-2</v>
      </c>
      <c r="H119">
        <f t="shared" si="9"/>
        <v>-106.99999999994603</v>
      </c>
      <c r="I119">
        <v>1196</v>
      </c>
      <c r="J119">
        <v>-1196</v>
      </c>
      <c r="K119">
        <f t="shared" si="7"/>
        <v>1.6206447111287603</v>
      </c>
      <c r="L119">
        <f t="shared" si="8"/>
        <v>-9.1155484958527211</v>
      </c>
    </row>
    <row r="120" spans="1:12" x14ac:dyDescent="0.3">
      <c r="A120">
        <v>11</v>
      </c>
      <c r="B120">
        <v>1.5</v>
      </c>
      <c r="C120">
        <v>2.9999500000000001</v>
      </c>
      <c r="D120">
        <v>0.26543699999999998</v>
      </c>
      <c r="E120">
        <v>1.63246</v>
      </c>
      <c r="F120">
        <f t="shared" si="5"/>
        <v>1.6327185</v>
      </c>
      <c r="G120">
        <f t="shared" si="6"/>
        <v>-1.0339999999997573E-2</v>
      </c>
      <c r="H120">
        <f t="shared" si="9"/>
        <v>-103.39999999997573</v>
      </c>
      <c r="I120">
        <v>1196</v>
      </c>
      <c r="J120">
        <v>-1196</v>
      </c>
      <c r="K120">
        <f t="shared" si="7"/>
        <v>1.6326998729068163</v>
      </c>
      <c r="L120">
        <f t="shared" si="8"/>
        <v>-7.4508372734705119</v>
      </c>
    </row>
    <row r="121" spans="1:12" x14ac:dyDescent="0.3">
      <c r="A121">
        <v>12</v>
      </c>
      <c r="B121">
        <v>1.5</v>
      </c>
      <c r="C121">
        <v>2.9999500000000001</v>
      </c>
      <c r="D121">
        <v>0.29097600000000001</v>
      </c>
      <c r="E121">
        <v>1.64524</v>
      </c>
      <c r="F121">
        <f t="shared" si="5"/>
        <v>1.6454880000000001</v>
      </c>
      <c r="G121">
        <f t="shared" si="6"/>
        <v>-9.9200000000010391E-3</v>
      </c>
      <c r="H121">
        <f t="shared" si="9"/>
        <v>-99.200000000010391</v>
      </c>
      <c r="I121">
        <v>1196</v>
      </c>
      <c r="J121">
        <v>-1196</v>
      </c>
      <c r="K121">
        <f t="shared" si="7"/>
        <v>1.6454747458358014</v>
      </c>
      <c r="L121">
        <f t="shared" si="8"/>
        <v>-5.3016656794468986</v>
      </c>
    </row>
    <row r="122" spans="1:12" x14ac:dyDescent="0.3">
      <c r="A122">
        <v>13</v>
      </c>
      <c r="B122">
        <v>1.5</v>
      </c>
      <c r="C122">
        <v>2.9999500000000001</v>
      </c>
      <c r="D122">
        <v>0.31512200000000001</v>
      </c>
      <c r="E122">
        <v>1.6573100000000001</v>
      </c>
      <c r="F122">
        <f t="shared" si="5"/>
        <v>1.6575610000000001</v>
      </c>
      <c r="G122">
        <f t="shared" si="6"/>
        <v>-1.0040000000000049E-2</v>
      </c>
      <c r="H122">
        <f t="shared" si="9"/>
        <v>-100.40000000000049</v>
      </c>
      <c r="I122">
        <v>1196</v>
      </c>
      <c r="J122">
        <v>-1196</v>
      </c>
      <c r="K122">
        <f t="shared" si="7"/>
        <v>1.657539903602065</v>
      </c>
      <c r="L122">
        <f t="shared" si="8"/>
        <v>-8.4385591740065991</v>
      </c>
    </row>
    <row r="123" spans="1:12" x14ac:dyDescent="0.3">
      <c r="A123">
        <v>14</v>
      </c>
      <c r="B123">
        <v>1.5</v>
      </c>
      <c r="C123">
        <v>2.9999500000000001</v>
      </c>
      <c r="D123">
        <v>0.34081699999999998</v>
      </c>
      <c r="E123">
        <v>1.6701699999999999</v>
      </c>
      <c r="F123">
        <f t="shared" si="5"/>
        <v>1.6704085</v>
      </c>
      <c r="G123">
        <f t="shared" si="6"/>
        <v>-9.5400000000012142E-3</v>
      </c>
      <c r="H123">
        <f t="shared" si="9"/>
        <v>-95.400000000012142</v>
      </c>
      <c r="I123">
        <v>1196</v>
      </c>
      <c r="J123">
        <v>-1196</v>
      </c>
      <c r="K123">
        <f t="shared" si="7"/>
        <v>1.6703947444367087</v>
      </c>
      <c r="L123">
        <f t="shared" si="8"/>
        <v>-5.5022253165226687</v>
      </c>
    </row>
    <row r="124" spans="1:12" x14ac:dyDescent="0.3">
      <c r="A124">
        <v>15</v>
      </c>
      <c r="B124">
        <v>1.5</v>
      </c>
      <c r="C124">
        <v>2.9999500000000001</v>
      </c>
      <c r="D124">
        <v>0.36491000000000001</v>
      </c>
      <c r="E124">
        <v>1.68221</v>
      </c>
      <c r="F124">
        <f t="shared" si="5"/>
        <v>1.682455</v>
      </c>
      <c r="G124">
        <f t="shared" si="6"/>
        <v>-9.8000000000020293E-3</v>
      </c>
      <c r="H124">
        <f t="shared" si="9"/>
        <v>-98.000000000020293</v>
      </c>
      <c r="I124">
        <v>1196</v>
      </c>
      <c r="J124">
        <v>-1196</v>
      </c>
      <c r="K124">
        <f t="shared" si="7"/>
        <v>1.6824299142383499</v>
      </c>
      <c r="L124">
        <f t="shared" si="8"/>
        <v>-10.03430466006705</v>
      </c>
    </row>
    <row r="125" spans="1:12" x14ac:dyDescent="0.3">
      <c r="A125">
        <v>16</v>
      </c>
      <c r="B125">
        <v>1.5</v>
      </c>
      <c r="C125">
        <v>2.9999500000000001</v>
      </c>
      <c r="D125">
        <v>0.39066499999999998</v>
      </c>
      <c r="E125">
        <v>1.6951000000000001</v>
      </c>
      <c r="F125">
        <f t="shared" si="5"/>
        <v>1.6953325000000001</v>
      </c>
      <c r="G125">
        <f t="shared" si="6"/>
        <v>-9.3000000000031946E-3</v>
      </c>
      <c r="H125">
        <f t="shared" si="9"/>
        <v>-93.000000000031946</v>
      </c>
      <c r="I125">
        <v>1196</v>
      </c>
      <c r="J125">
        <v>-1196</v>
      </c>
      <c r="K125">
        <f t="shared" si="7"/>
        <v>1.6953147430376156</v>
      </c>
      <c r="L125">
        <f t="shared" si="8"/>
        <v>-7.1027849537941279</v>
      </c>
    </row>
    <row r="126" spans="1:12" x14ac:dyDescent="0.3">
      <c r="A126">
        <v>17</v>
      </c>
      <c r="B126">
        <v>1.5</v>
      </c>
      <c r="C126">
        <v>2.9999500000000001</v>
      </c>
      <c r="D126">
        <v>0.41473700000000002</v>
      </c>
      <c r="E126">
        <v>1.70713</v>
      </c>
      <c r="F126">
        <f t="shared" si="5"/>
        <v>1.7073685000000001</v>
      </c>
      <c r="G126">
        <f t="shared" si="6"/>
        <v>-9.5400000000012142E-3</v>
      </c>
      <c r="H126">
        <f t="shared" si="9"/>
        <v>-95.400000000012142</v>
      </c>
      <c r="I126">
        <v>1196</v>
      </c>
      <c r="J126">
        <v>-1196</v>
      </c>
      <c r="K126">
        <f t="shared" si="7"/>
        <v>1.7073399168510501</v>
      </c>
      <c r="L126">
        <f t="shared" si="8"/>
        <v>-11.433259579973765</v>
      </c>
    </row>
    <row r="127" spans="1:12" x14ac:dyDescent="0.3">
      <c r="A127">
        <v>18</v>
      </c>
      <c r="B127">
        <v>1.5</v>
      </c>
      <c r="C127">
        <v>2.9999500000000001</v>
      </c>
      <c r="D127">
        <v>0.44042399999999998</v>
      </c>
      <c r="E127">
        <v>1.7199899999999999</v>
      </c>
      <c r="F127">
        <f t="shared" si="5"/>
        <v>1.7202120000000001</v>
      </c>
      <c r="G127">
        <f t="shared" si="6"/>
        <v>-8.8800000000066603E-3</v>
      </c>
      <c r="H127">
        <f t="shared" si="9"/>
        <v>-88.800000000066603</v>
      </c>
      <c r="I127">
        <v>1196</v>
      </c>
      <c r="J127">
        <v>-1196</v>
      </c>
      <c r="K127">
        <f t="shared" si="7"/>
        <v>1.7201947576856935</v>
      </c>
      <c r="L127">
        <f t="shared" si="8"/>
        <v>-6.8969257226214609</v>
      </c>
    </row>
    <row r="128" spans="1:12" x14ac:dyDescent="0.3">
      <c r="A128">
        <v>19</v>
      </c>
      <c r="B128">
        <v>1.5</v>
      </c>
      <c r="C128">
        <v>2.9999400000000001</v>
      </c>
      <c r="D128">
        <v>0.46608500000000003</v>
      </c>
      <c r="E128">
        <v>1.73281</v>
      </c>
      <c r="F128">
        <f t="shared" si="5"/>
        <v>1.7330425</v>
      </c>
      <c r="G128">
        <f t="shared" si="6"/>
        <v>-9.3000000000031946E-3</v>
      </c>
      <c r="H128">
        <f t="shared" si="9"/>
        <v>-93.000000000031946</v>
      </c>
      <c r="I128">
        <v>1196</v>
      </c>
      <c r="J128">
        <v>-1196</v>
      </c>
      <c r="K128">
        <f t="shared" si="7"/>
        <v>1.733009614567508</v>
      </c>
      <c r="L128">
        <f t="shared" si="8"/>
        <v>-13.154172996809876</v>
      </c>
    </row>
    <row r="129" spans="1:12" x14ac:dyDescent="0.3">
      <c r="A129">
        <v>20</v>
      </c>
      <c r="B129">
        <v>1.5</v>
      </c>
      <c r="C129">
        <v>2.9999500000000001</v>
      </c>
      <c r="D129">
        <v>0.490151</v>
      </c>
      <c r="E129">
        <v>1.7448699999999999</v>
      </c>
      <c r="F129">
        <f t="shared" si="5"/>
        <v>1.7450755</v>
      </c>
      <c r="G129">
        <f t="shared" si="6"/>
        <v>-8.2200000000032247E-3</v>
      </c>
      <c r="H129">
        <f t="shared" si="9"/>
        <v>-82.200000000032247</v>
      </c>
      <c r="I129">
        <v>1196</v>
      </c>
      <c r="J129">
        <v>-1196</v>
      </c>
      <c r="K129">
        <f t="shared" si="7"/>
        <v>1.745064776345564</v>
      </c>
      <c r="L129">
        <f t="shared" si="8"/>
        <v>-4.2894617743982622</v>
      </c>
    </row>
    <row r="130" spans="1:12" x14ac:dyDescent="0.3">
      <c r="A130">
        <v>21</v>
      </c>
      <c r="B130">
        <v>1.5</v>
      </c>
      <c r="C130">
        <v>2.9999400000000001</v>
      </c>
      <c r="D130">
        <v>0.51564900000000002</v>
      </c>
      <c r="E130">
        <v>1.75762</v>
      </c>
      <c r="F130">
        <f t="shared" si="5"/>
        <v>1.7578244999999999</v>
      </c>
      <c r="G130">
        <f t="shared" si="6"/>
        <v>-8.1799999999976336E-3</v>
      </c>
      <c r="H130">
        <f t="shared" si="9"/>
        <v>-81.799999999976336</v>
      </c>
      <c r="I130">
        <v>1196</v>
      </c>
      <c r="J130">
        <v>-1196</v>
      </c>
      <c r="K130">
        <f t="shared" si="7"/>
        <v>1.757809661309927</v>
      </c>
      <c r="L130">
        <f t="shared" si="8"/>
        <v>-5.9354760291618902</v>
      </c>
    </row>
    <row r="131" spans="1:12" x14ac:dyDescent="0.3">
      <c r="A131">
        <v>22</v>
      </c>
      <c r="B131">
        <v>1.5</v>
      </c>
      <c r="C131">
        <v>2.9999500000000001</v>
      </c>
      <c r="D131">
        <v>0.53980700000000004</v>
      </c>
      <c r="E131">
        <v>1.76973</v>
      </c>
      <c r="F131">
        <f t="shared" si="5"/>
        <v>1.7699035000000001</v>
      </c>
      <c r="G131">
        <f t="shared" si="6"/>
        <v>-6.9400000000019437E-3</v>
      </c>
      <c r="H131">
        <f t="shared" si="9"/>
        <v>-69.400000000019432</v>
      </c>
      <c r="I131">
        <v>1196</v>
      </c>
      <c r="J131">
        <v>-1196</v>
      </c>
      <c r="K131">
        <f t="shared" si="7"/>
        <v>1.7699148030290197</v>
      </c>
      <c r="L131">
        <f t="shared" si="8"/>
        <v>4.5212116078552356</v>
      </c>
    </row>
    <row r="132" spans="1:12" x14ac:dyDescent="0.3">
      <c r="A132">
        <v>23</v>
      </c>
      <c r="B132">
        <v>1.5</v>
      </c>
      <c r="C132">
        <v>2.9999500000000001</v>
      </c>
      <c r="D132">
        <v>0.56561099999999997</v>
      </c>
      <c r="E132">
        <v>1.7826200000000001</v>
      </c>
      <c r="F132">
        <f t="shared" si="5"/>
        <v>1.7828055</v>
      </c>
      <c r="G132">
        <f t="shared" si="6"/>
        <v>-7.4199999999979838E-3</v>
      </c>
      <c r="H132">
        <f t="shared" si="9"/>
        <v>-74.199999999979838</v>
      </c>
      <c r="I132">
        <v>1196</v>
      </c>
      <c r="J132">
        <v>-1196</v>
      </c>
      <c r="K132">
        <f t="shared" si="7"/>
        <v>1.7827996318282855</v>
      </c>
      <c r="L132">
        <f t="shared" si="8"/>
        <v>-2.3472686858205805</v>
      </c>
    </row>
    <row r="133" spans="1:12" x14ac:dyDescent="0.3">
      <c r="A133">
        <v>24</v>
      </c>
      <c r="B133">
        <v>1.5</v>
      </c>
      <c r="C133">
        <v>2.9999500000000001</v>
      </c>
      <c r="D133">
        <v>0.58969199999999999</v>
      </c>
      <c r="E133">
        <v>1.7946599999999999</v>
      </c>
      <c r="F133">
        <f t="shared" si="5"/>
        <v>1.7948459999999999</v>
      </c>
      <c r="G133">
        <f t="shared" si="6"/>
        <v>-7.4400000000007802E-3</v>
      </c>
      <c r="H133">
        <f t="shared" si="9"/>
        <v>-74.400000000007807</v>
      </c>
      <c r="I133">
        <v>1196</v>
      </c>
      <c r="J133">
        <v>-1196</v>
      </c>
      <c r="K133">
        <f t="shared" si="7"/>
        <v>1.7948348016299267</v>
      </c>
      <c r="L133">
        <f t="shared" si="8"/>
        <v>-4.4793480292959487</v>
      </c>
    </row>
    <row r="134" spans="1:12" x14ac:dyDescent="0.3">
      <c r="A134">
        <v>25</v>
      </c>
      <c r="B134">
        <v>1.5</v>
      </c>
      <c r="C134">
        <v>2.9999500000000001</v>
      </c>
      <c r="D134">
        <v>0.61529299999999998</v>
      </c>
      <c r="E134">
        <v>1.8074600000000001</v>
      </c>
      <c r="F134">
        <f t="shared" si="5"/>
        <v>1.8076464999999999</v>
      </c>
      <c r="G134">
        <f t="shared" si="6"/>
        <v>-7.4599999999946922E-3</v>
      </c>
      <c r="H134">
        <f t="shared" si="9"/>
        <v>-74.599999999946917</v>
      </c>
      <c r="I134">
        <v>1196</v>
      </c>
      <c r="J134">
        <v>-1196</v>
      </c>
      <c r="K134">
        <f t="shared" si="7"/>
        <v>1.8076296665353269</v>
      </c>
      <c r="L134">
        <f t="shared" si="8"/>
        <v>-6.7333858692286697</v>
      </c>
    </row>
    <row r="135" spans="1:12" x14ac:dyDescent="0.3">
      <c r="A135">
        <v>26</v>
      </c>
      <c r="B135">
        <v>1.5000100000000001</v>
      </c>
      <c r="C135">
        <v>2.9999600000000002</v>
      </c>
      <c r="D135">
        <v>0.63933099999999998</v>
      </c>
      <c r="E135">
        <v>1.8194999999999999</v>
      </c>
      <c r="F135">
        <f t="shared" si="5"/>
        <v>1.8196654999999999</v>
      </c>
      <c r="G135">
        <f t="shared" si="6"/>
        <v>-6.6200000000016246E-3</v>
      </c>
      <c r="H135">
        <f t="shared" si="9"/>
        <v>-66.200000000016246</v>
      </c>
      <c r="I135">
        <v>1196</v>
      </c>
      <c r="J135">
        <v>-1196</v>
      </c>
      <c r="K135">
        <f t="shared" si="7"/>
        <v>1.8196648363369681</v>
      </c>
      <c r="L135">
        <f t="shared" si="8"/>
        <v>-0.26546521274539714</v>
      </c>
    </row>
    <row r="136" spans="1:12" x14ac:dyDescent="0.3">
      <c r="A136">
        <v>27</v>
      </c>
      <c r="B136">
        <v>1.5000100000000001</v>
      </c>
      <c r="C136">
        <v>2.9999600000000002</v>
      </c>
      <c r="D136">
        <v>0.66496500000000003</v>
      </c>
      <c r="E136">
        <v>1.83233</v>
      </c>
      <c r="F136">
        <f t="shared" si="5"/>
        <v>1.8324825</v>
      </c>
      <c r="G136">
        <f t="shared" si="6"/>
        <v>-6.0999999999999943E-3</v>
      </c>
      <c r="H136">
        <f t="shared" si="9"/>
        <v>-60.999999999999943</v>
      </c>
      <c r="I136">
        <v>1196</v>
      </c>
      <c r="J136">
        <v>-1196</v>
      </c>
      <c r="K136">
        <f t="shared" si="7"/>
        <v>1.8324896892069897</v>
      </c>
      <c r="L136">
        <f t="shared" si="8"/>
        <v>2.8756827958886788</v>
      </c>
    </row>
    <row r="137" spans="1:12" x14ac:dyDescent="0.3">
      <c r="A137">
        <v>28</v>
      </c>
      <c r="B137">
        <v>1.5000100000000001</v>
      </c>
      <c r="C137">
        <v>2.9999600000000002</v>
      </c>
      <c r="D137">
        <v>0.68909399999999998</v>
      </c>
      <c r="E137">
        <v>1.84439</v>
      </c>
      <c r="F137">
        <f t="shared" ref="F137:F200" si="10">Vbiasideal+(D137*Rshunt*Gain)</f>
        <v>1.8445469999999999</v>
      </c>
      <c r="G137">
        <f t="shared" ref="G137:G200" si="11">(E137-F137)/fsr*100</f>
        <v>-6.279999999998509E-3</v>
      </c>
      <c r="H137">
        <f t="shared" si="9"/>
        <v>-62.79999999998509</v>
      </c>
      <c r="I137">
        <v>1196</v>
      </c>
      <c r="J137">
        <v>-1196</v>
      </c>
      <c r="K137">
        <f t="shared" ref="K137:K200" si="12">(E137-beta)*alpha</f>
        <v>1.8445448509850459</v>
      </c>
      <c r="L137">
        <f t="shared" ref="L137:L200" si="13">(K137-F137)/fsr*1000000</f>
        <v>-0.85960598159573465</v>
      </c>
    </row>
    <row r="138" spans="1:12" x14ac:dyDescent="0.3">
      <c r="A138">
        <v>29</v>
      </c>
      <c r="B138">
        <v>1.5000100000000001</v>
      </c>
      <c r="C138">
        <v>2.9999600000000002</v>
      </c>
      <c r="D138">
        <v>0.71441399999999999</v>
      </c>
      <c r="E138">
        <v>1.8570599999999999</v>
      </c>
      <c r="F138">
        <f t="shared" si="10"/>
        <v>1.8572070000000001</v>
      </c>
      <c r="G138">
        <f t="shared" si="11"/>
        <v>-5.8800000000047703E-3</v>
      </c>
      <c r="H138">
        <f t="shared" ref="H138:H201" si="14">G138*10000</f>
        <v>-58.800000000047703</v>
      </c>
      <c r="I138">
        <v>1196</v>
      </c>
      <c r="J138">
        <v>-1196</v>
      </c>
      <c r="K138">
        <f t="shared" si="12"/>
        <v>1.85720976804375</v>
      </c>
      <c r="L138">
        <f t="shared" si="13"/>
        <v>1.1072174999959827</v>
      </c>
    </row>
    <row r="139" spans="1:12" x14ac:dyDescent="0.3">
      <c r="A139">
        <v>30</v>
      </c>
      <c r="B139">
        <v>1.5000100000000001</v>
      </c>
      <c r="C139">
        <v>2.9999600000000002</v>
      </c>
      <c r="D139">
        <v>0.73851800000000001</v>
      </c>
      <c r="E139">
        <v>1.8691199999999999</v>
      </c>
      <c r="F139">
        <f t="shared" si="10"/>
        <v>1.869259</v>
      </c>
      <c r="G139">
        <f t="shared" si="11"/>
        <v>-5.5600000000044503E-3</v>
      </c>
      <c r="H139">
        <f t="shared" si="14"/>
        <v>-55.600000000044503</v>
      </c>
      <c r="I139">
        <v>1196</v>
      </c>
      <c r="J139">
        <v>-1196</v>
      </c>
      <c r="K139">
        <f t="shared" si="12"/>
        <v>1.8692649298218063</v>
      </c>
      <c r="L139">
        <f t="shared" si="13"/>
        <v>2.3719287224999164</v>
      </c>
    </row>
    <row r="140" spans="1:12" x14ac:dyDescent="0.3">
      <c r="A140">
        <v>31</v>
      </c>
      <c r="B140">
        <v>1.5000100000000001</v>
      </c>
      <c r="C140">
        <v>2.9999600000000002</v>
      </c>
      <c r="D140">
        <v>0.76419000000000004</v>
      </c>
      <c r="E140">
        <v>1.8819600000000001</v>
      </c>
      <c r="F140">
        <f t="shared" si="10"/>
        <v>1.8820950000000001</v>
      </c>
      <c r="G140">
        <f t="shared" si="11"/>
        <v>-5.3999999999998494E-3</v>
      </c>
      <c r="H140">
        <f t="shared" si="14"/>
        <v>-53.999999999998494</v>
      </c>
      <c r="I140">
        <v>1196</v>
      </c>
      <c r="J140">
        <v>-1196</v>
      </c>
      <c r="K140">
        <f t="shared" si="12"/>
        <v>1.8820997786800353</v>
      </c>
      <c r="L140">
        <f t="shared" si="13"/>
        <v>1.9114720140933628</v>
      </c>
    </row>
    <row r="141" spans="1:12" x14ac:dyDescent="0.3">
      <c r="A141">
        <v>32</v>
      </c>
      <c r="B141">
        <v>1.5000100000000001</v>
      </c>
      <c r="C141">
        <v>2.9999699999999998</v>
      </c>
      <c r="D141">
        <v>0.78820800000000002</v>
      </c>
      <c r="E141">
        <v>1.89398</v>
      </c>
      <c r="F141">
        <f t="shared" si="10"/>
        <v>1.894104</v>
      </c>
      <c r="G141">
        <f t="shared" si="11"/>
        <v>-4.9600000000005195E-3</v>
      </c>
      <c r="H141">
        <f t="shared" si="14"/>
        <v>-49.600000000005195</v>
      </c>
      <c r="I141">
        <v>1196</v>
      </c>
      <c r="J141">
        <v>-1196</v>
      </c>
      <c r="K141">
        <f t="shared" si="12"/>
        <v>1.894114956505262</v>
      </c>
      <c r="L141">
        <f t="shared" si="13"/>
        <v>4.3826021047799202</v>
      </c>
    </row>
    <row r="142" spans="1:12" x14ac:dyDescent="0.3">
      <c r="A142">
        <v>33</v>
      </c>
      <c r="B142">
        <v>1.5000100000000001</v>
      </c>
      <c r="C142">
        <v>2.9999600000000002</v>
      </c>
      <c r="D142">
        <v>0.81387299999999996</v>
      </c>
      <c r="E142">
        <v>1.9068099999999999</v>
      </c>
      <c r="F142">
        <f t="shared" si="10"/>
        <v>1.9069365</v>
      </c>
      <c r="G142">
        <f t="shared" si="11"/>
        <v>-5.0600000000056156E-3</v>
      </c>
      <c r="H142">
        <f t="shared" si="14"/>
        <v>-50.600000000056156</v>
      </c>
      <c r="I142">
        <v>1196</v>
      </c>
      <c r="J142">
        <v>-1196</v>
      </c>
      <c r="K142">
        <f t="shared" si="12"/>
        <v>1.9069398093752836</v>
      </c>
      <c r="L142">
        <f t="shared" si="13"/>
        <v>1.3237501134355512</v>
      </c>
    </row>
    <row r="143" spans="1:12" x14ac:dyDescent="0.3">
      <c r="A143">
        <v>34</v>
      </c>
      <c r="B143">
        <v>1.5000100000000001</v>
      </c>
      <c r="C143">
        <v>2.9999600000000002</v>
      </c>
      <c r="D143">
        <v>0.83802200000000004</v>
      </c>
      <c r="E143">
        <v>1.9188799999999999</v>
      </c>
      <c r="F143">
        <f t="shared" si="10"/>
        <v>1.919011</v>
      </c>
      <c r="G143">
        <f t="shared" si="11"/>
        <v>-5.2400000000041302E-3</v>
      </c>
      <c r="H143">
        <f t="shared" si="14"/>
        <v>-52.400000000041302</v>
      </c>
      <c r="I143">
        <v>1196</v>
      </c>
      <c r="J143">
        <v>-1196</v>
      </c>
      <c r="K143">
        <f t="shared" si="12"/>
        <v>1.9190049671415472</v>
      </c>
      <c r="L143">
        <f t="shared" si="13"/>
        <v>-2.4131433811191982</v>
      </c>
    </row>
    <row r="144" spans="1:12" x14ac:dyDescent="0.3">
      <c r="A144">
        <v>35</v>
      </c>
      <c r="B144">
        <v>1.5000100000000001</v>
      </c>
      <c r="C144">
        <v>2.9999600000000002</v>
      </c>
      <c r="D144">
        <v>0.86371200000000004</v>
      </c>
      <c r="E144">
        <v>1.9317500000000001</v>
      </c>
      <c r="F144">
        <f t="shared" si="10"/>
        <v>1.931856</v>
      </c>
      <c r="G144">
        <f t="shared" si="11"/>
        <v>-4.239999999997579E-3</v>
      </c>
      <c r="H144">
        <f t="shared" si="14"/>
        <v>-42.39999999997579</v>
      </c>
      <c r="I144">
        <v>1196</v>
      </c>
      <c r="J144">
        <v>-1196</v>
      </c>
      <c r="K144">
        <f t="shared" si="12"/>
        <v>1.931869803964398</v>
      </c>
      <c r="L144">
        <f t="shared" si="13"/>
        <v>5.5215857591939255</v>
      </c>
    </row>
    <row r="145" spans="1:12" x14ac:dyDescent="0.3">
      <c r="A145">
        <v>36</v>
      </c>
      <c r="B145">
        <v>1.5000100000000001</v>
      </c>
      <c r="C145">
        <v>2.9999600000000002</v>
      </c>
      <c r="D145">
        <v>0.88780000000000003</v>
      </c>
      <c r="E145">
        <v>1.9437899999999999</v>
      </c>
      <c r="F145">
        <f t="shared" si="10"/>
        <v>1.9439</v>
      </c>
      <c r="G145">
        <f t="shared" si="11"/>
        <v>-4.4000000000021799E-3</v>
      </c>
      <c r="H145">
        <f t="shared" si="14"/>
        <v>-44.000000000021799</v>
      </c>
      <c r="I145">
        <v>1196</v>
      </c>
      <c r="J145">
        <v>-1196</v>
      </c>
      <c r="K145">
        <f t="shared" si="12"/>
        <v>1.9439049737660394</v>
      </c>
      <c r="L145">
        <f t="shared" si="13"/>
        <v>1.9895064157893214</v>
      </c>
    </row>
    <row r="146" spans="1:12" x14ac:dyDescent="0.3">
      <c r="A146">
        <v>37</v>
      </c>
      <c r="B146">
        <v>1.5000100000000001</v>
      </c>
      <c r="C146">
        <v>2.9999600000000002</v>
      </c>
      <c r="D146">
        <v>0.91328600000000004</v>
      </c>
      <c r="E146">
        <v>1.95655</v>
      </c>
      <c r="F146">
        <f t="shared" si="10"/>
        <v>1.9566430000000001</v>
      </c>
      <c r="G146">
        <f t="shared" si="11"/>
        <v>-3.7200000000048306E-3</v>
      </c>
      <c r="H146">
        <f t="shared" si="14"/>
        <v>-37.200000000048306</v>
      </c>
      <c r="I146">
        <v>1196</v>
      </c>
      <c r="J146">
        <v>-1196</v>
      </c>
      <c r="K146">
        <f t="shared" si="12"/>
        <v>1.9566598547186098</v>
      </c>
      <c r="L146">
        <f t="shared" si="13"/>
        <v>6.7418874438729404</v>
      </c>
    </row>
    <row r="147" spans="1:12" x14ac:dyDescent="0.3">
      <c r="A147">
        <v>38</v>
      </c>
      <c r="B147">
        <v>1.5000100000000001</v>
      </c>
      <c r="C147">
        <v>2.9999600000000002</v>
      </c>
      <c r="D147">
        <v>0.93901800000000002</v>
      </c>
      <c r="E147">
        <v>1.96943</v>
      </c>
      <c r="F147">
        <f t="shared" si="10"/>
        <v>1.969509</v>
      </c>
      <c r="G147">
        <f t="shared" si="11"/>
        <v>-3.1599999999976087E-3</v>
      </c>
      <c r="H147">
        <f t="shared" si="14"/>
        <v>-31.599999999976088</v>
      </c>
      <c r="I147">
        <v>1196</v>
      </c>
      <c r="J147">
        <v>-1196</v>
      </c>
      <c r="K147">
        <f t="shared" si="12"/>
        <v>1.9695346875296682</v>
      </c>
      <c r="L147">
        <f t="shared" si="13"/>
        <v>10.275011867300066</v>
      </c>
    </row>
    <row r="148" spans="1:12" x14ac:dyDescent="0.3">
      <c r="A148">
        <v>39</v>
      </c>
      <c r="B148">
        <v>1.5000100000000001</v>
      </c>
      <c r="C148">
        <v>2.9999699999999998</v>
      </c>
      <c r="D148">
        <v>0.96311999999999998</v>
      </c>
      <c r="E148">
        <v>1.9814799999999999</v>
      </c>
      <c r="F148">
        <f t="shared" si="10"/>
        <v>1.98156</v>
      </c>
      <c r="G148">
        <f t="shared" si="11"/>
        <v>-3.2000000000032003E-3</v>
      </c>
      <c r="H148">
        <f t="shared" si="14"/>
        <v>-32.000000000032003</v>
      </c>
      <c r="I148">
        <v>1196</v>
      </c>
      <c r="J148">
        <v>-1196</v>
      </c>
      <c r="K148">
        <f t="shared" si="12"/>
        <v>1.9815798533195168</v>
      </c>
      <c r="L148">
        <f t="shared" si="13"/>
        <v>7.941327806726405</v>
      </c>
    </row>
    <row r="149" spans="1:12" x14ac:dyDescent="0.3">
      <c r="A149">
        <v>40</v>
      </c>
      <c r="B149">
        <v>1.5</v>
      </c>
      <c r="C149">
        <v>2.9999699999999998</v>
      </c>
      <c r="D149">
        <v>0.98887100000000006</v>
      </c>
      <c r="E149">
        <v>1.9943500000000001</v>
      </c>
      <c r="F149">
        <f t="shared" si="10"/>
        <v>1.9944355</v>
      </c>
      <c r="G149">
        <f t="shared" si="11"/>
        <v>-3.4199999999984243E-3</v>
      </c>
      <c r="H149">
        <f t="shared" si="14"/>
        <v>-34.199999999984243</v>
      </c>
      <c r="I149">
        <v>1196</v>
      </c>
      <c r="J149">
        <v>-1196</v>
      </c>
      <c r="K149">
        <f t="shared" si="12"/>
        <v>1.9944446901423682</v>
      </c>
      <c r="L149">
        <f t="shared" si="13"/>
        <v>3.676056947288231</v>
      </c>
    </row>
    <row r="150" spans="1:12" x14ac:dyDescent="0.3">
      <c r="A150">
        <v>41</v>
      </c>
      <c r="B150">
        <v>1.5000100000000001</v>
      </c>
      <c r="C150">
        <v>2.9999600000000002</v>
      </c>
      <c r="D150">
        <v>1.0128699999999999</v>
      </c>
      <c r="E150">
        <v>2.0063599999999999</v>
      </c>
      <c r="F150">
        <f t="shared" si="10"/>
        <v>2.0064349999999997</v>
      </c>
      <c r="G150">
        <f t="shared" si="11"/>
        <v>-2.9999999999930083E-3</v>
      </c>
      <c r="H150">
        <f t="shared" si="14"/>
        <v>-29.999999999930083</v>
      </c>
      <c r="I150">
        <v>1196</v>
      </c>
      <c r="J150">
        <v>-1196</v>
      </c>
      <c r="K150">
        <f t="shared" si="12"/>
        <v>2.0064498719793873</v>
      </c>
      <c r="L150">
        <f t="shared" si="13"/>
        <v>5.9487917550171687</v>
      </c>
    </row>
    <row r="151" spans="1:12" x14ac:dyDescent="0.3">
      <c r="A151">
        <v>42</v>
      </c>
      <c r="B151">
        <v>1.5000100000000001</v>
      </c>
      <c r="C151">
        <v>2.9999600000000002</v>
      </c>
      <c r="D151">
        <v>1.0385899999999999</v>
      </c>
      <c r="E151">
        <v>2.0192199999999998</v>
      </c>
      <c r="F151">
        <f t="shared" si="10"/>
        <v>2.0192950000000001</v>
      </c>
      <c r="G151">
        <f t="shared" si="11"/>
        <v>-3.0000000000107718E-3</v>
      </c>
      <c r="H151">
        <f t="shared" si="14"/>
        <v>-30.000000000107718</v>
      </c>
      <c r="I151">
        <v>1196</v>
      </c>
      <c r="J151">
        <v>-1196</v>
      </c>
      <c r="K151">
        <f t="shared" si="12"/>
        <v>2.0193047128140309</v>
      </c>
      <c r="L151">
        <f t="shared" si="13"/>
        <v>3.8851256123351163</v>
      </c>
    </row>
    <row r="152" spans="1:12" x14ac:dyDescent="0.3">
      <c r="A152">
        <v>43</v>
      </c>
      <c r="B152">
        <v>1.5000100000000001</v>
      </c>
      <c r="C152">
        <v>2.9999600000000002</v>
      </c>
      <c r="D152">
        <v>1.06267</v>
      </c>
      <c r="E152">
        <v>2.0312600000000001</v>
      </c>
      <c r="F152">
        <f t="shared" si="10"/>
        <v>2.0313349999999999</v>
      </c>
      <c r="G152">
        <f t="shared" si="11"/>
        <v>-2.9999999999930083E-3</v>
      </c>
      <c r="H152">
        <f t="shared" si="14"/>
        <v>-29.999999999930083</v>
      </c>
      <c r="I152">
        <v>1196</v>
      </c>
      <c r="J152">
        <v>-1196</v>
      </c>
      <c r="K152">
        <f t="shared" si="12"/>
        <v>2.0313398826156726</v>
      </c>
      <c r="L152">
        <f t="shared" si="13"/>
        <v>1.9530462690653394</v>
      </c>
    </row>
    <row r="153" spans="1:12" x14ac:dyDescent="0.3">
      <c r="A153">
        <v>44</v>
      </c>
      <c r="B153">
        <v>1.5000100000000001</v>
      </c>
      <c r="C153">
        <v>2.9999600000000002</v>
      </c>
      <c r="D153">
        <v>1.08839</v>
      </c>
      <c r="E153">
        <v>2.0441400000000001</v>
      </c>
      <c r="F153">
        <f t="shared" si="10"/>
        <v>2.0441950000000002</v>
      </c>
      <c r="G153">
        <f t="shared" si="11"/>
        <v>-2.2000000000055309E-3</v>
      </c>
      <c r="H153">
        <f t="shared" si="14"/>
        <v>-22.000000000055309</v>
      </c>
      <c r="I153">
        <v>1196</v>
      </c>
      <c r="J153">
        <v>-1196</v>
      </c>
      <c r="K153">
        <f t="shared" si="12"/>
        <v>2.0442147154267309</v>
      </c>
      <c r="L153">
        <f t="shared" si="13"/>
        <v>7.8861706922950239</v>
      </c>
    </row>
    <row r="154" spans="1:12" x14ac:dyDescent="0.3">
      <c r="A154">
        <v>45</v>
      </c>
      <c r="B154">
        <v>1.5000100000000001</v>
      </c>
      <c r="C154">
        <v>2.9999699999999998</v>
      </c>
      <c r="D154">
        <v>1.1123400000000001</v>
      </c>
      <c r="E154">
        <v>2.0561099999999999</v>
      </c>
      <c r="F154">
        <f t="shared" si="10"/>
        <v>2.0561699999999998</v>
      </c>
      <c r="G154">
        <f t="shared" si="11"/>
        <v>-2.3999999999979593E-3</v>
      </c>
      <c r="H154">
        <f t="shared" si="14"/>
        <v>-23.999999999979593</v>
      </c>
      <c r="I154">
        <v>1196</v>
      </c>
      <c r="J154">
        <v>-1196</v>
      </c>
      <c r="K154">
        <f t="shared" si="12"/>
        <v>2.0561799133109209</v>
      </c>
      <c r="L154">
        <f t="shared" si="13"/>
        <v>3.9653243684156791</v>
      </c>
    </row>
    <row r="155" spans="1:12" x14ac:dyDescent="0.3">
      <c r="A155">
        <v>46</v>
      </c>
      <c r="B155">
        <v>1.5000100000000001</v>
      </c>
      <c r="C155">
        <v>2.9999600000000002</v>
      </c>
      <c r="D155">
        <v>1.1380600000000001</v>
      </c>
      <c r="E155">
        <v>2.0689600000000001</v>
      </c>
      <c r="F155">
        <f t="shared" si="10"/>
        <v>2.0690300000000001</v>
      </c>
      <c r="G155">
        <f t="shared" si="11"/>
        <v>-2.8000000000005798E-3</v>
      </c>
      <c r="H155">
        <f t="shared" si="14"/>
        <v>-28.000000000005798</v>
      </c>
      <c r="I155">
        <v>1196</v>
      </c>
      <c r="J155">
        <v>-1196</v>
      </c>
      <c r="K155">
        <f t="shared" si="12"/>
        <v>2.0690247581573575</v>
      </c>
      <c r="L155">
        <f t="shared" si="13"/>
        <v>-2.0967370570446064</v>
      </c>
    </row>
    <row r="156" spans="1:12" x14ac:dyDescent="0.3">
      <c r="A156">
        <v>47</v>
      </c>
      <c r="B156">
        <v>1.5000100000000001</v>
      </c>
      <c r="C156">
        <v>2.9999699999999998</v>
      </c>
      <c r="D156">
        <v>1.1621300000000001</v>
      </c>
      <c r="E156">
        <v>2.0810300000000002</v>
      </c>
      <c r="F156">
        <f t="shared" si="10"/>
        <v>2.0810650000000002</v>
      </c>
      <c r="G156">
        <f t="shared" si="11"/>
        <v>-1.4000000000002899E-3</v>
      </c>
      <c r="H156">
        <f t="shared" si="14"/>
        <v>-14.000000000002899</v>
      </c>
      <c r="I156">
        <v>1196</v>
      </c>
      <c r="J156">
        <v>-1196</v>
      </c>
      <c r="K156">
        <f t="shared" si="12"/>
        <v>2.0810899159236209</v>
      </c>
      <c r="L156">
        <f t="shared" si="13"/>
        <v>9.9663694482998721</v>
      </c>
    </row>
    <row r="157" spans="1:12" x14ac:dyDescent="0.3">
      <c r="A157">
        <v>48</v>
      </c>
      <c r="B157">
        <v>1.5000100000000001</v>
      </c>
      <c r="C157">
        <v>2.9999600000000002</v>
      </c>
      <c r="D157">
        <v>1.1878599999999999</v>
      </c>
      <c r="E157">
        <v>2.0939000000000001</v>
      </c>
      <c r="F157">
        <f t="shared" si="10"/>
        <v>2.0939299999999998</v>
      </c>
      <c r="G157">
        <f t="shared" si="11"/>
        <v>-1.1999999999900979E-3</v>
      </c>
      <c r="H157">
        <f t="shared" si="14"/>
        <v>-11.999999999900979</v>
      </c>
      <c r="I157">
        <v>1196</v>
      </c>
      <c r="J157">
        <v>-1196</v>
      </c>
      <c r="K157">
        <f t="shared" si="12"/>
        <v>2.0939547527464719</v>
      </c>
      <c r="L157">
        <f t="shared" si="13"/>
        <v>9.9010985888270397</v>
      </c>
    </row>
    <row r="158" spans="1:12" x14ac:dyDescent="0.3">
      <c r="A158">
        <v>49</v>
      </c>
      <c r="B158">
        <v>1.5000100000000001</v>
      </c>
      <c r="C158">
        <v>2.9999699999999998</v>
      </c>
      <c r="D158">
        <v>1.21193</v>
      </c>
      <c r="E158">
        <v>2.1059299999999999</v>
      </c>
      <c r="F158">
        <f t="shared" si="10"/>
        <v>2.1059649999999999</v>
      </c>
      <c r="G158">
        <f t="shared" si="11"/>
        <v>-1.4000000000002899E-3</v>
      </c>
      <c r="H158">
        <f t="shared" si="14"/>
        <v>-14.000000000002899</v>
      </c>
      <c r="I158">
        <v>1196</v>
      </c>
      <c r="J158">
        <v>-1196</v>
      </c>
      <c r="K158">
        <f t="shared" si="12"/>
        <v>2.1059799265599057</v>
      </c>
      <c r="L158">
        <f t="shared" si="13"/>
        <v>5.9706239623480428</v>
      </c>
    </row>
    <row r="159" spans="1:12" x14ac:dyDescent="0.3">
      <c r="A159">
        <v>50</v>
      </c>
      <c r="B159">
        <v>1.5000100000000001</v>
      </c>
      <c r="C159">
        <v>2.9999600000000002</v>
      </c>
      <c r="D159">
        <v>1.2376100000000001</v>
      </c>
      <c r="E159">
        <v>2.1187800000000001</v>
      </c>
      <c r="F159">
        <f t="shared" si="10"/>
        <v>2.118805</v>
      </c>
      <c r="G159">
        <f t="shared" si="11"/>
        <v>-9.9999999999766942E-4</v>
      </c>
      <c r="H159">
        <f t="shared" si="14"/>
        <v>-9.9999999999766942</v>
      </c>
      <c r="I159">
        <v>1196</v>
      </c>
      <c r="J159">
        <v>-1196</v>
      </c>
      <c r="K159">
        <f t="shared" si="12"/>
        <v>2.1188247714063424</v>
      </c>
      <c r="L159">
        <f t="shared" si="13"/>
        <v>7.9085625369401669</v>
      </c>
    </row>
    <row r="160" spans="1:12" x14ac:dyDescent="0.3">
      <c r="A160">
        <v>51</v>
      </c>
      <c r="B160">
        <v>1.5000100000000001</v>
      </c>
      <c r="C160">
        <v>2.9999699999999998</v>
      </c>
      <c r="D160">
        <v>1.26173</v>
      </c>
      <c r="E160">
        <v>2.1308500000000001</v>
      </c>
      <c r="F160">
        <f t="shared" si="10"/>
        <v>2.130865</v>
      </c>
      <c r="G160">
        <f t="shared" si="11"/>
        <v>-5.9999999999504894E-4</v>
      </c>
      <c r="H160">
        <f t="shared" si="14"/>
        <v>-5.9999999999504894</v>
      </c>
      <c r="I160">
        <v>1196</v>
      </c>
      <c r="J160">
        <v>-1196</v>
      </c>
      <c r="K160">
        <f t="shared" si="12"/>
        <v>2.1308899291726058</v>
      </c>
      <c r="L160">
        <f t="shared" si="13"/>
        <v>9.9716690423079513</v>
      </c>
    </row>
    <row r="161" spans="1:12" x14ac:dyDescent="0.3">
      <c r="A161">
        <v>52</v>
      </c>
      <c r="B161">
        <v>1.5000100000000001</v>
      </c>
      <c r="C161">
        <v>2.9999600000000002</v>
      </c>
      <c r="D161">
        <v>1.2874000000000001</v>
      </c>
      <c r="E161">
        <v>2.1436899999999999</v>
      </c>
      <c r="F161">
        <f t="shared" si="10"/>
        <v>2.1436999999999999</v>
      </c>
      <c r="G161">
        <f t="shared" si="11"/>
        <v>-4.0000000000262043E-4</v>
      </c>
      <c r="H161">
        <f t="shared" si="14"/>
        <v>-4.0000000000262039</v>
      </c>
      <c r="I161">
        <v>1196</v>
      </c>
      <c r="J161">
        <v>-1196</v>
      </c>
      <c r="K161">
        <f t="shared" si="12"/>
        <v>2.1437247780308346</v>
      </c>
      <c r="L161">
        <f t="shared" si="13"/>
        <v>9.911212333868491</v>
      </c>
    </row>
    <row r="162" spans="1:12" x14ac:dyDescent="0.3">
      <c r="A162">
        <v>53</v>
      </c>
      <c r="B162">
        <v>1.5000100000000001</v>
      </c>
      <c r="C162">
        <v>2.9999699999999998</v>
      </c>
      <c r="D162">
        <v>1.3115000000000001</v>
      </c>
      <c r="E162">
        <v>2.1557499999999998</v>
      </c>
      <c r="F162">
        <f t="shared" si="10"/>
        <v>2.1557500000000003</v>
      </c>
      <c r="G162">
        <f t="shared" si="11"/>
        <v>-1.7763568394002505E-14</v>
      </c>
      <c r="H162">
        <f t="shared" si="14"/>
        <v>-1.7763568394002505E-10</v>
      </c>
      <c r="I162">
        <v>1196</v>
      </c>
      <c r="J162">
        <v>-1196</v>
      </c>
      <c r="K162">
        <f t="shared" si="12"/>
        <v>2.1557799398088906</v>
      </c>
      <c r="L162">
        <f t="shared" si="13"/>
        <v>11.975923556128976</v>
      </c>
    </row>
    <row r="163" spans="1:12" x14ac:dyDescent="0.3">
      <c r="A163">
        <v>54</v>
      </c>
      <c r="B163">
        <v>1.5000199999999999</v>
      </c>
      <c r="C163">
        <v>2.9999699999999998</v>
      </c>
      <c r="D163">
        <v>1.3370200000000001</v>
      </c>
      <c r="E163">
        <v>2.16852</v>
      </c>
      <c r="F163">
        <f t="shared" si="10"/>
        <v>2.1685099999999999</v>
      </c>
      <c r="G163">
        <f t="shared" si="11"/>
        <v>4.0000000000262043E-4</v>
      </c>
      <c r="H163">
        <f t="shared" si="14"/>
        <v>4.0000000000262039</v>
      </c>
      <c r="I163">
        <v>1196</v>
      </c>
      <c r="J163">
        <v>-1196</v>
      </c>
      <c r="K163">
        <f t="shared" si="12"/>
        <v>2.1685448167496686</v>
      </c>
      <c r="L163">
        <f t="shared" si="13"/>
        <v>13.926699867461423</v>
      </c>
    </row>
    <row r="164" spans="1:12" x14ac:dyDescent="0.3">
      <c r="A164">
        <v>55</v>
      </c>
      <c r="B164">
        <v>1.5000100000000001</v>
      </c>
      <c r="C164">
        <v>2.9999699999999998</v>
      </c>
      <c r="D164">
        <v>1.3611500000000001</v>
      </c>
      <c r="E164">
        <v>2.18058</v>
      </c>
      <c r="F164">
        <f t="shared" si="10"/>
        <v>2.1805750000000002</v>
      </c>
      <c r="G164">
        <f t="shared" si="11"/>
        <v>1.9999999999242846E-4</v>
      </c>
      <c r="H164">
        <f t="shared" si="14"/>
        <v>1.9999999999242846</v>
      </c>
      <c r="I164">
        <v>1196</v>
      </c>
      <c r="J164">
        <v>-1196</v>
      </c>
      <c r="K164">
        <f t="shared" si="12"/>
        <v>2.1805999785277246</v>
      </c>
      <c r="L164">
        <f t="shared" si="13"/>
        <v>9.9914110897714181</v>
      </c>
    </row>
    <row r="165" spans="1:12" x14ac:dyDescent="0.3">
      <c r="A165">
        <v>56</v>
      </c>
      <c r="B165">
        <v>1.5000100000000001</v>
      </c>
      <c r="C165">
        <v>2.9999699999999998</v>
      </c>
      <c r="D165">
        <v>1.38683</v>
      </c>
      <c r="E165">
        <v>2.1934200000000001</v>
      </c>
      <c r="F165">
        <f t="shared" si="10"/>
        <v>2.1934149999999999</v>
      </c>
      <c r="G165">
        <f t="shared" si="11"/>
        <v>2.0000000001019205E-4</v>
      </c>
      <c r="H165">
        <f t="shared" si="14"/>
        <v>2.0000000001019207</v>
      </c>
      <c r="I165">
        <v>1196</v>
      </c>
      <c r="J165">
        <v>-1196</v>
      </c>
      <c r="K165">
        <f t="shared" si="12"/>
        <v>2.1934348273859539</v>
      </c>
      <c r="L165">
        <f t="shared" si="13"/>
        <v>7.930954381585309</v>
      </c>
    </row>
    <row r="166" spans="1:12" x14ac:dyDescent="0.3">
      <c r="A166">
        <v>57</v>
      </c>
      <c r="B166">
        <v>1.5000100000000001</v>
      </c>
      <c r="C166">
        <v>2.9999600000000002</v>
      </c>
      <c r="D166">
        <v>1.41255</v>
      </c>
      <c r="E166">
        <v>2.2063000000000001</v>
      </c>
      <c r="F166">
        <f t="shared" si="10"/>
        <v>2.2062749999999998</v>
      </c>
      <c r="G166">
        <f t="shared" si="11"/>
        <v>1.000000000015433E-3</v>
      </c>
      <c r="H166">
        <f t="shared" si="14"/>
        <v>10.00000000015433</v>
      </c>
      <c r="I166">
        <v>1196</v>
      </c>
      <c r="J166">
        <v>-1196</v>
      </c>
      <c r="K166">
        <f t="shared" si="12"/>
        <v>2.2063096601970122</v>
      </c>
      <c r="L166">
        <f t="shared" si="13"/>
        <v>13.86407880499263</v>
      </c>
    </row>
    <row r="167" spans="1:12" x14ac:dyDescent="0.3">
      <c r="A167">
        <v>58</v>
      </c>
      <c r="B167">
        <v>1.5000100000000001</v>
      </c>
      <c r="C167">
        <v>2.9999699999999998</v>
      </c>
      <c r="D167">
        <v>1.4365600000000001</v>
      </c>
      <c r="E167">
        <v>2.2182900000000001</v>
      </c>
      <c r="F167">
        <f t="shared" si="10"/>
        <v>2.21828</v>
      </c>
      <c r="G167">
        <f t="shared" si="11"/>
        <v>4.0000000000262043E-4</v>
      </c>
      <c r="H167">
        <f t="shared" si="14"/>
        <v>4.0000000000262039</v>
      </c>
      <c r="I167">
        <v>1196</v>
      </c>
      <c r="J167">
        <v>-1196</v>
      </c>
      <c r="K167">
        <f t="shared" si="12"/>
        <v>2.218294850057617</v>
      </c>
      <c r="L167">
        <f t="shared" si="13"/>
        <v>5.940023046768772</v>
      </c>
    </row>
    <row r="168" spans="1:12" x14ac:dyDescent="0.3">
      <c r="A168">
        <v>59</v>
      </c>
      <c r="B168">
        <v>1.5000100000000001</v>
      </c>
      <c r="C168">
        <v>2.9999699999999998</v>
      </c>
      <c r="D168">
        <v>1.4622599999999999</v>
      </c>
      <c r="E168">
        <v>2.23116</v>
      </c>
      <c r="F168">
        <f t="shared" si="10"/>
        <v>2.2311299999999998</v>
      </c>
      <c r="G168">
        <f t="shared" si="11"/>
        <v>1.2000000000078614E-3</v>
      </c>
      <c r="H168">
        <f t="shared" si="14"/>
        <v>12.000000000078614</v>
      </c>
      <c r="I168">
        <v>1196</v>
      </c>
      <c r="J168">
        <v>-1196</v>
      </c>
      <c r="K168">
        <f t="shared" si="12"/>
        <v>2.231159686880468</v>
      </c>
      <c r="L168">
        <f t="shared" si="13"/>
        <v>11.874752187246429</v>
      </c>
    </row>
    <row r="169" spans="1:12" x14ac:dyDescent="0.3">
      <c r="A169">
        <v>60</v>
      </c>
      <c r="B169">
        <v>1.5000199999999999</v>
      </c>
      <c r="C169">
        <v>2.9999600000000002</v>
      </c>
      <c r="D169">
        <v>1.4863599999999999</v>
      </c>
      <c r="E169">
        <v>2.2432099999999999</v>
      </c>
      <c r="F169">
        <f t="shared" si="10"/>
        <v>2.2431799999999997</v>
      </c>
      <c r="G169">
        <f t="shared" si="11"/>
        <v>1.2000000000078614E-3</v>
      </c>
      <c r="H169">
        <f t="shared" si="14"/>
        <v>12.000000000078614</v>
      </c>
      <c r="I169">
        <v>1196</v>
      </c>
      <c r="J169">
        <v>-1196</v>
      </c>
      <c r="K169">
        <f t="shared" si="12"/>
        <v>2.2432048526703166</v>
      </c>
      <c r="L169">
        <f t="shared" si="13"/>
        <v>9.9410681267286805</v>
      </c>
    </row>
    <row r="170" spans="1:12" x14ac:dyDescent="0.3">
      <c r="A170">
        <v>61</v>
      </c>
      <c r="B170">
        <v>1.5000199999999999</v>
      </c>
      <c r="C170">
        <v>2.9999699999999998</v>
      </c>
      <c r="D170">
        <v>1.51207</v>
      </c>
      <c r="E170">
        <v>2.2560799999999999</v>
      </c>
      <c r="F170">
        <f t="shared" si="10"/>
        <v>2.2560349999999998</v>
      </c>
      <c r="G170">
        <f t="shared" si="11"/>
        <v>1.8000000000029104E-3</v>
      </c>
      <c r="H170">
        <f t="shared" si="14"/>
        <v>18.000000000029104</v>
      </c>
      <c r="I170">
        <v>1196</v>
      </c>
      <c r="J170">
        <v>-1196</v>
      </c>
      <c r="K170">
        <f t="shared" si="12"/>
        <v>2.2560696894931676</v>
      </c>
      <c r="L170">
        <f t="shared" si="13"/>
        <v>13.875797267104417</v>
      </c>
    </row>
    <row r="171" spans="1:12" x14ac:dyDescent="0.3">
      <c r="A171">
        <v>62</v>
      </c>
      <c r="B171">
        <v>1.5000100000000001</v>
      </c>
      <c r="C171">
        <v>2.9999699999999998</v>
      </c>
      <c r="D171">
        <v>1.53624</v>
      </c>
      <c r="E171">
        <v>2.2681499999999999</v>
      </c>
      <c r="F171">
        <f t="shared" si="10"/>
        <v>2.2681200000000001</v>
      </c>
      <c r="G171">
        <f t="shared" si="11"/>
        <v>1.1999999999900979E-3</v>
      </c>
      <c r="H171">
        <f t="shared" si="14"/>
        <v>11.999999999900979</v>
      </c>
      <c r="I171">
        <v>1196</v>
      </c>
      <c r="J171">
        <v>-1196</v>
      </c>
      <c r="K171">
        <f t="shared" si="12"/>
        <v>2.2681348472594309</v>
      </c>
      <c r="L171">
        <f t="shared" si="13"/>
        <v>5.9389037723178717</v>
      </c>
    </row>
    <row r="172" spans="1:12" x14ac:dyDescent="0.3">
      <c r="A172">
        <v>63</v>
      </c>
      <c r="B172">
        <v>1.5000100000000001</v>
      </c>
      <c r="C172">
        <v>2.9999699999999998</v>
      </c>
      <c r="D172">
        <v>1.56196</v>
      </c>
      <c r="E172">
        <v>2.2810199999999998</v>
      </c>
      <c r="F172">
        <f t="shared" si="10"/>
        <v>2.28098</v>
      </c>
      <c r="G172">
        <f t="shared" si="11"/>
        <v>1.5999999999927186E-3</v>
      </c>
      <c r="H172">
        <f t="shared" si="14"/>
        <v>15.999999999927185</v>
      </c>
      <c r="I172">
        <v>1196</v>
      </c>
      <c r="J172">
        <v>-1196</v>
      </c>
      <c r="K172">
        <f t="shared" si="12"/>
        <v>2.2809996840822819</v>
      </c>
      <c r="L172">
        <f t="shared" si="13"/>
        <v>7.8736329127693239</v>
      </c>
    </row>
    <row r="173" spans="1:12" x14ac:dyDescent="0.3">
      <c r="A173">
        <v>64</v>
      </c>
      <c r="B173">
        <v>1.5000100000000001</v>
      </c>
      <c r="C173">
        <v>2.9999699999999998</v>
      </c>
      <c r="D173">
        <v>1.58606</v>
      </c>
      <c r="E173">
        <v>2.2930799999999998</v>
      </c>
      <c r="F173">
        <f t="shared" si="10"/>
        <v>2.2930299999999999</v>
      </c>
      <c r="G173">
        <f t="shared" si="11"/>
        <v>1.9999999999953388E-3</v>
      </c>
      <c r="H173">
        <f t="shared" si="14"/>
        <v>19.999999999953388</v>
      </c>
      <c r="I173">
        <v>1196</v>
      </c>
      <c r="J173">
        <v>-1196</v>
      </c>
      <c r="K173">
        <f t="shared" si="12"/>
        <v>2.2930548458603379</v>
      </c>
      <c r="L173">
        <f t="shared" si="13"/>
        <v>9.9383441352074442</v>
      </c>
    </row>
    <row r="174" spans="1:12" x14ac:dyDescent="0.3">
      <c r="A174">
        <v>65</v>
      </c>
      <c r="B174">
        <v>1.5000199999999999</v>
      </c>
      <c r="C174">
        <v>2.9999600000000002</v>
      </c>
      <c r="D174">
        <v>1.6117600000000001</v>
      </c>
      <c r="E174">
        <v>2.30593</v>
      </c>
      <c r="F174">
        <f t="shared" si="10"/>
        <v>2.3058800000000002</v>
      </c>
      <c r="G174">
        <f t="shared" si="11"/>
        <v>1.9999999999953388E-3</v>
      </c>
      <c r="H174">
        <f t="shared" si="14"/>
        <v>19.999999999953388</v>
      </c>
      <c r="I174">
        <v>1196</v>
      </c>
      <c r="J174">
        <v>-1196</v>
      </c>
      <c r="K174">
        <f t="shared" si="12"/>
        <v>2.3058996907067746</v>
      </c>
      <c r="L174">
        <f t="shared" si="13"/>
        <v>7.8762827097733643</v>
      </c>
    </row>
    <row r="175" spans="1:12" x14ac:dyDescent="0.3">
      <c r="A175">
        <v>66</v>
      </c>
      <c r="B175">
        <v>1.5000199999999999</v>
      </c>
      <c r="C175">
        <v>2.9999699999999998</v>
      </c>
      <c r="D175">
        <v>1.6357299999999999</v>
      </c>
      <c r="E175">
        <v>2.3179099999999999</v>
      </c>
      <c r="F175">
        <f t="shared" si="10"/>
        <v>2.3178649999999998</v>
      </c>
      <c r="G175">
        <f t="shared" si="11"/>
        <v>1.8000000000029104E-3</v>
      </c>
      <c r="H175">
        <f t="shared" si="14"/>
        <v>18.000000000029104</v>
      </c>
      <c r="I175">
        <v>1196</v>
      </c>
      <c r="J175">
        <v>-1196</v>
      </c>
      <c r="K175">
        <f t="shared" si="12"/>
        <v>2.3178748845791719</v>
      </c>
      <c r="L175">
        <f t="shared" si="13"/>
        <v>3.9538316688236823</v>
      </c>
    </row>
    <row r="176" spans="1:12" x14ac:dyDescent="0.3">
      <c r="A176">
        <v>67</v>
      </c>
      <c r="B176">
        <v>1.5000100000000001</v>
      </c>
      <c r="C176">
        <v>2.9999699999999998</v>
      </c>
      <c r="D176">
        <v>1.6614599999999999</v>
      </c>
      <c r="E176">
        <v>2.3307899999999999</v>
      </c>
      <c r="F176">
        <f t="shared" si="10"/>
        <v>2.33073</v>
      </c>
      <c r="G176">
        <f t="shared" si="11"/>
        <v>2.3999999999979593E-3</v>
      </c>
      <c r="H176">
        <f t="shared" si="14"/>
        <v>23.999999999979593</v>
      </c>
      <c r="I176">
        <v>1196</v>
      </c>
      <c r="J176">
        <v>-1196</v>
      </c>
      <c r="K176">
        <f t="shared" si="12"/>
        <v>2.3307497173902303</v>
      </c>
      <c r="L176">
        <f t="shared" si="13"/>
        <v>7.8869560921290827</v>
      </c>
    </row>
    <row r="177" spans="1:12" x14ac:dyDescent="0.3">
      <c r="A177">
        <v>68</v>
      </c>
      <c r="B177">
        <v>1.5000100000000001</v>
      </c>
      <c r="C177">
        <v>2.9999699999999998</v>
      </c>
      <c r="D177">
        <v>1.6855599999999999</v>
      </c>
      <c r="E177">
        <v>2.3428399999999998</v>
      </c>
      <c r="F177">
        <f t="shared" si="10"/>
        <v>2.3427799999999999</v>
      </c>
      <c r="G177">
        <f t="shared" si="11"/>
        <v>2.3999999999979593E-3</v>
      </c>
      <c r="H177">
        <f t="shared" si="14"/>
        <v>23.999999999979593</v>
      </c>
      <c r="I177">
        <v>1196</v>
      </c>
      <c r="J177">
        <v>-1196</v>
      </c>
      <c r="K177">
        <f t="shared" si="12"/>
        <v>2.3427948831800789</v>
      </c>
      <c r="L177">
        <f t="shared" si="13"/>
        <v>5.9532720316113341</v>
      </c>
    </row>
    <row r="178" spans="1:12" x14ac:dyDescent="0.3">
      <c r="A178">
        <v>69</v>
      </c>
      <c r="B178">
        <v>1.5000100000000001</v>
      </c>
      <c r="C178">
        <v>2.9999699999999998</v>
      </c>
      <c r="D178">
        <v>1.7112700000000001</v>
      </c>
      <c r="E178">
        <v>2.3557100000000002</v>
      </c>
      <c r="F178">
        <f t="shared" si="10"/>
        <v>2.3556349999999999</v>
      </c>
      <c r="G178">
        <f t="shared" si="11"/>
        <v>3.0000000000107718E-3</v>
      </c>
      <c r="H178">
        <f t="shared" si="14"/>
        <v>30.000000000107718</v>
      </c>
      <c r="I178">
        <v>1196</v>
      </c>
      <c r="J178">
        <v>-1196</v>
      </c>
      <c r="K178">
        <f t="shared" si="12"/>
        <v>2.3556597200029303</v>
      </c>
      <c r="L178">
        <f t="shared" si="13"/>
        <v>9.8880011721647065</v>
      </c>
    </row>
    <row r="179" spans="1:12" x14ac:dyDescent="0.3">
      <c r="A179">
        <v>70</v>
      </c>
      <c r="B179">
        <v>1.5000100000000001</v>
      </c>
      <c r="C179">
        <v>2.9999600000000002</v>
      </c>
      <c r="D179">
        <v>1.7351799999999999</v>
      </c>
      <c r="E179">
        <v>2.3676499999999998</v>
      </c>
      <c r="F179">
        <f t="shared" si="10"/>
        <v>2.3675899999999999</v>
      </c>
      <c r="G179">
        <f t="shared" si="11"/>
        <v>2.3999999999979593E-3</v>
      </c>
      <c r="H179">
        <f t="shared" si="14"/>
        <v>23.999999999979593</v>
      </c>
      <c r="I179">
        <v>1196</v>
      </c>
      <c r="J179">
        <v>-1196</v>
      </c>
      <c r="K179">
        <f t="shared" si="12"/>
        <v>2.3675949299224981</v>
      </c>
      <c r="L179">
        <f t="shared" si="13"/>
        <v>1.9719689992925282</v>
      </c>
    </row>
    <row r="180" spans="1:12" x14ac:dyDescent="0.3">
      <c r="A180">
        <v>71</v>
      </c>
      <c r="B180">
        <v>1.5000100000000001</v>
      </c>
      <c r="C180">
        <v>2.9999500000000001</v>
      </c>
      <c r="D180">
        <v>1.7608900000000001</v>
      </c>
      <c r="E180">
        <v>2.3805200000000002</v>
      </c>
      <c r="F180">
        <f t="shared" si="10"/>
        <v>2.3804449999999999</v>
      </c>
      <c r="G180">
        <f t="shared" si="11"/>
        <v>3.0000000000107718E-3</v>
      </c>
      <c r="H180">
        <f t="shared" si="14"/>
        <v>30.000000000107718</v>
      </c>
      <c r="I180">
        <v>1196</v>
      </c>
      <c r="J180">
        <v>-1196</v>
      </c>
      <c r="K180">
        <f t="shared" si="12"/>
        <v>2.3804597667453495</v>
      </c>
      <c r="L180">
        <f t="shared" si="13"/>
        <v>5.9066981398459006</v>
      </c>
    </row>
    <row r="181" spans="1:12" x14ac:dyDescent="0.3">
      <c r="A181">
        <v>72</v>
      </c>
      <c r="B181">
        <v>1.5000100000000001</v>
      </c>
      <c r="C181">
        <v>2.9999600000000002</v>
      </c>
      <c r="D181">
        <v>1.78495</v>
      </c>
      <c r="E181">
        <v>2.39255</v>
      </c>
      <c r="F181">
        <f t="shared" si="10"/>
        <v>2.3924750000000001</v>
      </c>
      <c r="G181">
        <f t="shared" si="11"/>
        <v>2.9999999999930083E-3</v>
      </c>
      <c r="H181">
        <f t="shared" si="14"/>
        <v>29.999999999930083</v>
      </c>
      <c r="I181">
        <v>1196</v>
      </c>
      <c r="J181">
        <v>-1196</v>
      </c>
      <c r="K181">
        <f t="shared" si="12"/>
        <v>2.3924849405587834</v>
      </c>
      <c r="L181">
        <f t="shared" si="13"/>
        <v>3.9762235132911883</v>
      </c>
    </row>
    <row r="182" spans="1:12" x14ac:dyDescent="0.3">
      <c r="A182">
        <v>73</v>
      </c>
      <c r="B182">
        <v>1.5000100000000001</v>
      </c>
      <c r="C182">
        <v>2.9999500000000001</v>
      </c>
      <c r="D182">
        <v>1.8106800000000001</v>
      </c>
      <c r="E182">
        <v>2.4054099999999998</v>
      </c>
      <c r="F182">
        <f t="shared" si="10"/>
        <v>2.4053400000000003</v>
      </c>
      <c r="G182">
        <f t="shared" si="11"/>
        <v>2.7999999999828162E-3</v>
      </c>
      <c r="H182">
        <f t="shared" si="14"/>
        <v>27.999999999828162</v>
      </c>
      <c r="I182">
        <v>1196</v>
      </c>
      <c r="J182">
        <v>-1196</v>
      </c>
      <c r="K182">
        <f t="shared" si="12"/>
        <v>2.405339781393427</v>
      </c>
      <c r="L182">
        <f t="shared" si="13"/>
        <v>-8.7442629315148679E-2</v>
      </c>
    </row>
    <row r="183" spans="1:12" x14ac:dyDescent="0.3">
      <c r="A183">
        <v>74</v>
      </c>
      <c r="B183">
        <v>1.5000100000000001</v>
      </c>
      <c r="C183">
        <v>2.9999699999999998</v>
      </c>
      <c r="D183">
        <v>1.83467</v>
      </c>
      <c r="E183">
        <v>2.41743</v>
      </c>
      <c r="F183">
        <f t="shared" si="10"/>
        <v>2.417335</v>
      </c>
      <c r="G183">
        <f t="shared" si="11"/>
        <v>3.7999999999982492E-3</v>
      </c>
      <c r="H183">
        <f t="shared" si="14"/>
        <v>37.999999999982492</v>
      </c>
      <c r="I183">
        <v>1196</v>
      </c>
      <c r="J183">
        <v>-1196</v>
      </c>
      <c r="K183">
        <f t="shared" si="12"/>
        <v>2.4173549592186538</v>
      </c>
      <c r="L183">
        <f t="shared" si="13"/>
        <v>7.9836874615324414</v>
      </c>
    </row>
    <row r="184" spans="1:12" x14ac:dyDescent="0.3">
      <c r="A184">
        <v>75</v>
      </c>
      <c r="B184">
        <v>1.5000199999999999</v>
      </c>
      <c r="C184">
        <v>2.9999600000000002</v>
      </c>
      <c r="D184">
        <v>1.86043</v>
      </c>
      <c r="E184">
        <v>2.43031</v>
      </c>
      <c r="F184">
        <f t="shared" si="10"/>
        <v>2.430215</v>
      </c>
      <c r="G184">
        <f t="shared" si="11"/>
        <v>3.7999999999982492E-3</v>
      </c>
      <c r="H184">
        <f t="shared" si="14"/>
        <v>37.999999999982492</v>
      </c>
      <c r="I184">
        <v>1196</v>
      </c>
      <c r="J184">
        <v>-1196</v>
      </c>
      <c r="K184">
        <f t="shared" si="12"/>
        <v>2.4302297920297122</v>
      </c>
      <c r="L184">
        <f t="shared" si="13"/>
        <v>5.9168118848873519</v>
      </c>
    </row>
    <row r="185" spans="1:12" x14ac:dyDescent="0.3">
      <c r="A185">
        <v>76</v>
      </c>
      <c r="B185">
        <v>1.5000199999999999</v>
      </c>
      <c r="C185">
        <v>2.9999600000000002</v>
      </c>
      <c r="D185" s="2">
        <v>1.8861300000000001</v>
      </c>
      <c r="E185" s="2">
        <v>2.4431500000000002</v>
      </c>
      <c r="F185" s="2">
        <f t="shared" si="10"/>
        <v>2.4430649999999998</v>
      </c>
      <c r="G185">
        <f t="shared" si="11"/>
        <v>3.4000000000133927E-3</v>
      </c>
      <c r="H185">
        <f t="shared" si="14"/>
        <v>34.00000000013393</v>
      </c>
      <c r="I185">
        <v>1196</v>
      </c>
      <c r="J185">
        <v>-1196</v>
      </c>
      <c r="K185">
        <f t="shared" si="12"/>
        <v>2.4430646408879415</v>
      </c>
      <c r="L185">
        <f t="shared" si="13"/>
        <v>-0.14364482332496209</v>
      </c>
    </row>
    <row r="186" spans="1:12" x14ac:dyDescent="0.3">
      <c r="A186">
        <v>77</v>
      </c>
      <c r="B186">
        <v>1.5000199999999999</v>
      </c>
      <c r="C186">
        <v>2.9999699999999998</v>
      </c>
      <c r="D186">
        <v>1.9102300000000001</v>
      </c>
      <c r="E186">
        <v>2.4552100000000001</v>
      </c>
      <c r="F186">
        <f t="shared" si="10"/>
        <v>2.4551150000000002</v>
      </c>
      <c r="G186">
        <f t="shared" si="11"/>
        <v>3.7999999999982492E-3</v>
      </c>
      <c r="H186">
        <f t="shared" si="14"/>
        <v>37.999999999982492</v>
      </c>
      <c r="I186">
        <v>1196</v>
      </c>
      <c r="J186">
        <v>-1196</v>
      </c>
      <c r="K186">
        <f t="shared" si="12"/>
        <v>2.4551198026659975</v>
      </c>
      <c r="L186">
        <f t="shared" si="13"/>
        <v>1.9210663989355226</v>
      </c>
    </row>
    <row r="187" spans="1:12" x14ac:dyDescent="0.3">
      <c r="A187">
        <v>78</v>
      </c>
      <c r="B187">
        <v>1.5000199999999999</v>
      </c>
      <c r="C187">
        <v>2.9999699999999998</v>
      </c>
      <c r="D187">
        <v>1.9357800000000001</v>
      </c>
      <c r="E187">
        <v>2.4679899999999999</v>
      </c>
      <c r="F187">
        <f t="shared" si="10"/>
        <v>2.4678900000000001</v>
      </c>
      <c r="G187">
        <f t="shared" si="11"/>
        <v>3.9999999999906777E-3</v>
      </c>
      <c r="H187">
        <f t="shared" si="14"/>
        <v>39.999999999906777</v>
      </c>
      <c r="I187">
        <v>1196</v>
      </c>
      <c r="J187">
        <v>-1196</v>
      </c>
      <c r="K187">
        <f t="shared" si="12"/>
        <v>2.4678946755949824</v>
      </c>
      <c r="L187">
        <f t="shared" si="13"/>
        <v>1.8702379929180779</v>
      </c>
    </row>
    <row r="188" spans="1:12" x14ac:dyDescent="0.3">
      <c r="A188">
        <v>79</v>
      </c>
      <c r="B188">
        <v>1.5000199999999999</v>
      </c>
      <c r="C188">
        <v>2.9999699999999998</v>
      </c>
      <c r="D188">
        <v>1.95994</v>
      </c>
      <c r="E188">
        <v>2.48007</v>
      </c>
      <c r="F188">
        <f t="shared" si="10"/>
        <v>2.4799699999999998</v>
      </c>
      <c r="G188">
        <f t="shared" si="11"/>
        <v>4.0000000000084412E-3</v>
      </c>
      <c r="H188">
        <f t="shared" si="14"/>
        <v>40.000000000084412</v>
      </c>
      <c r="I188">
        <v>1196</v>
      </c>
      <c r="J188">
        <v>-1196</v>
      </c>
      <c r="K188">
        <f t="shared" si="12"/>
        <v>2.4799698293494532</v>
      </c>
      <c r="L188">
        <f t="shared" si="13"/>
        <v>-6.8260218633042768E-2</v>
      </c>
    </row>
    <row r="189" spans="1:12" x14ac:dyDescent="0.3">
      <c r="A189">
        <v>80</v>
      </c>
      <c r="B189">
        <v>1.5000199999999999</v>
      </c>
      <c r="C189">
        <v>2.9999699999999998</v>
      </c>
      <c r="D189">
        <v>1.9856</v>
      </c>
      <c r="E189">
        <v>2.4929100000000002</v>
      </c>
      <c r="F189">
        <f t="shared" si="10"/>
        <v>2.4927999999999999</v>
      </c>
      <c r="G189">
        <f t="shared" si="11"/>
        <v>4.4000000000110617E-3</v>
      </c>
      <c r="H189">
        <f t="shared" si="14"/>
        <v>44.000000000110617</v>
      </c>
      <c r="I189">
        <v>1196</v>
      </c>
      <c r="J189">
        <v>-1196</v>
      </c>
      <c r="K189">
        <f t="shared" si="12"/>
        <v>2.4928046782076825</v>
      </c>
      <c r="L189">
        <f t="shared" si="13"/>
        <v>1.8712830730294172</v>
      </c>
    </row>
    <row r="190" spans="1:12" x14ac:dyDescent="0.3">
      <c r="A190">
        <v>81</v>
      </c>
      <c r="B190">
        <v>1.5000199999999999</v>
      </c>
      <c r="C190">
        <v>2.9999799999999999</v>
      </c>
      <c r="D190">
        <v>2.0097299999999998</v>
      </c>
      <c r="E190">
        <v>2.5049899999999998</v>
      </c>
      <c r="F190">
        <f t="shared" si="10"/>
        <v>2.5048649999999997</v>
      </c>
      <c r="G190">
        <f t="shared" si="11"/>
        <v>5.0000000000061107E-3</v>
      </c>
      <c r="H190">
        <f t="shared" si="14"/>
        <v>50.000000000061107</v>
      </c>
      <c r="I190">
        <v>1196</v>
      </c>
      <c r="J190">
        <v>-1196</v>
      </c>
      <c r="K190">
        <f t="shared" si="12"/>
        <v>2.5048798319621528</v>
      </c>
      <c r="L190">
        <f t="shared" si="13"/>
        <v>5.9327848612511502</v>
      </c>
    </row>
    <row r="191" spans="1:12" x14ac:dyDescent="0.3">
      <c r="A191">
        <v>82</v>
      </c>
      <c r="B191">
        <v>1.5000199999999999</v>
      </c>
      <c r="C191">
        <v>2.9999699999999998</v>
      </c>
      <c r="D191">
        <v>2.0353599999999998</v>
      </c>
      <c r="E191">
        <v>2.5177900000000002</v>
      </c>
      <c r="F191">
        <f t="shared" si="10"/>
        <v>2.5176799999999999</v>
      </c>
      <c r="G191">
        <f t="shared" si="11"/>
        <v>4.4000000000110617E-3</v>
      </c>
      <c r="H191">
        <f t="shared" si="14"/>
        <v>44.000000000110617</v>
      </c>
      <c r="I191">
        <v>1196</v>
      </c>
      <c r="J191">
        <v>-1196</v>
      </c>
      <c r="K191">
        <f t="shared" si="12"/>
        <v>2.517674696867553</v>
      </c>
      <c r="L191">
        <f t="shared" si="13"/>
        <v>-2.1212529787817402</v>
      </c>
    </row>
    <row r="192" spans="1:12" x14ac:dyDescent="0.3">
      <c r="A192">
        <v>83</v>
      </c>
      <c r="B192">
        <v>1.5000199999999999</v>
      </c>
      <c r="C192">
        <v>2.9999799999999999</v>
      </c>
      <c r="D192">
        <v>2.05945</v>
      </c>
      <c r="E192">
        <v>2.5298500000000002</v>
      </c>
      <c r="F192">
        <f t="shared" si="10"/>
        <v>2.529725</v>
      </c>
      <c r="G192">
        <f t="shared" si="11"/>
        <v>5.0000000000061107E-3</v>
      </c>
      <c r="H192">
        <f t="shared" si="14"/>
        <v>50.000000000061107</v>
      </c>
      <c r="I192">
        <v>1196</v>
      </c>
      <c r="J192">
        <v>-1196</v>
      </c>
      <c r="K192">
        <f t="shared" si="12"/>
        <v>2.529729858645609</v>
      </c>
      <c r="L192">
        <f t="shared" si="13"/>
        <v>1.9434582435806647</v>
      </c>
    </row>
    <row r="193" spans="1:12" x14ac:dyDescent="0.3">
      <c r="A193">
        <v>84</v>
      </c>
      <c r="B193">
        <v>1.5000199999999999</v>
      </c>
      <c r="C193">
        <v>2.9999699999999998</v>
      </c>
      <c r="D193">
        <v>2.0851799999999998</v>
      </c>
      <c r="E193">
        <v>2.54271</v>
      </c>
      <c r="F193">
        <f t="shared" si="10"/>
        <v>2.5425899999999997</v>
      </c>
      <c r="G193">
        <f t="shared" si="11"/>
        <v>4.8000000000136822E-3</v>
      </c>
      <c r="H193">
        <f t="shared" si="14"/>
        <v>48.000000000136822</v>
      </c>
      <c r="I193">
        <v>1196</v>
      </c>
      <c r="J193">
        <v>-1196</v>
      </c>
      <c r="K193">
        <f t="shared" si="12"/>
        <v>2.5425846994802526</v>
      </c>
      <c r="L193">
        <f t="shared" si="13"/>
        <v>-2.1202078988480366</v>
      </c>
    </row>
    <row r="194" spans="1:12" x14ac:dyDescent="0.3">
      <c r="A194">
        <v>85</v>
      </c>
      <c r="B194">
        <v>1.5000199999999999</v>
      </c>
      <c r="C194">
        <v>2.9999799999999999</v>
      </c>
      <c r="D194">
        <v>2.1092499999999998</v>
      </c>
      <c r="E194">
        <v>2.5547599999999999</v>
      </c>
      <c r="F194">
        <f t="shared" si="10"/>
        <v>2.5546249999999997</v>
      </c>
      <c r="G194">
        <f t="shared" si="11"/>
        <v>5.4000000000087311E-3</v>
      </c>
      <c r="H194">
        <f t="shared" si="14"/>
        <v>54.000000000087311</v>
      </c>
      <c r="I194">
        <v>1196</v>
      </c>
      <c r="J194">
        <v>-1196</v>
      </c>
      <c r="K194">
        <f t="shared" si="12"/>
        <v>2.5546298652701012</v>
      </c>
      <c r="L194">
        <f t="shared" si="13"/>
        <v>1.9461080405847042</v>
      </c>
    </row>
    <row r="195" spans="1:12" x14ac:dyDescent="0.3">
      <c r="A195">
        <v>86</v>
      </c>
      <c r="B195">
        <v>1.5000199999999999</v>
      </c>
      <c r="C195">
        <v>2.9999600000000002</v>
      </c>
      <c r="D195">
        <v>2.13497</v>
      </c>
      <c r="E195">
        <v>2.5676199999999998</v>
      </c>
      <c r="F195">
        <f t="shared" si="10"/>
        <v>2.567485</v>
      </c>
      <c r="G195">
        <f t="shared" si="11"/>
        <v>5.3999999999909676E-3</v>
      </c>
      <c r="H195">
        <f t="shared" si="14"/>
        <v>53.999999999909676</v>
      </c>
      <c r="I195">
        <v>1196</v>
      </c>
      <c r="J195">
        <v>-1196</v>
      </c>
      <c r="K195">
        <f t="shared" si="12"/>
        <v>2.5674847061047448</v>
      </c>
      <c r="L195">
        <f t="shared" si="13"/>
        <v>-0.11755810209734818</v>
      </c>
    </row>
    <row r="196" spans="1:12" x14ac:dyDescent="0.3">
      <c r="A196">
        <v>87</v>
      </c>
      <c r="B196">
        <v>1.5000199999999999</v>
      </c>
      <c r="C196">
        <v>2.9999699999999998</v>
      </c>
      <c r="D196">
        <v>2.15889</v>
      </c>
      <c r="E196">
        <v>2.57958</v>
      </c>
      <c r="F196">
        <f t="shared" si="10"/>
        <v>2.5794449999999998</v>
      </c>
      <c r="G196">
        <f t="shared" si="11"/>
        <v>5.4000000000087311E-3</v>
      </c>
      <c r="H196">
        <f t="shared" si="14"/>
        <v>54.000000000087311</v>
      </c>
      <c r="I196">
        <v>1196</v>
      </c>
      <c r="J196">
        <v>-1196</v>
      </c>
      <c r="K196">
        <f t="shared" si="12"/>
        <v>2.5794399080007278</v>
      </c>
      <c r="L196">
        <f t="shared" si="13"/>
        <v>-2.0367997088044376</v>
      </c>
    </row>
    <row r="197" spans="1:12" x14ac:dyDescent="0.3">
      <c r="A197">
        <v>88</v>
      </c>
      <c r="B197">
        <v>1.5000199999999999</v>
      </c>
      <c r="C197">
        <v>2.9999699999999998</v>
      </c>
      <c r="D197">
        <v>2.1846100000000002</v>
      </c>
      <c r="E197">
        <v>2.5924399999999999</v>
      </c>
      <c r="F197">
        <f t="shared" si="10"/>
        <v>2.5923050000000001</v>
      </c>
      <c r="G197">
        <f t="shared" si="11"/>
        <v>5.3999999999909676E-3</v>
      </c>
      <c r="H197">
        <f t="shared" si="14"/>
        <v>53.999999999909676</v>
      </c>
      <c r="I197">
        <v>1196</v>
      </c>
      <c r="J197">
        <v>-1196</v>
      </c>
      <c r="K197">
        <f t="shared" si="12"/>
        <v>2.5922947488353714</v>
      </c>
      <c r="L197">
        <f t="shared" si="13"/>
        <v>-4.10046585148649</v>
      </c>
    </row>
    <row r="198" spans="1:12" x14ac:dyDescent="0.3">
      <c r="A198">
        <v>89</v>
      </c>
      <c r="B198">
        <v>1.5000199999999999</v>
      </c>
      <c r="C198">
        <v>2.9999600000000002</v>
      </c>
      <c r="D198">
        <v>2.2086899999999998</v>
      </c>
      <c r="E198">
        <v>2.6044900000000002</v>
      </c>
      <c r="F198">
        <f t="shared" si="10"/>
        <v>2.6043449999999999</v>
      </c>
      <c r="G198">
        <f t="shared" si="11"/>
        <v>5.8000000000113516E-3</v>
      </c>
      <c r="H198">
        <f t="shared" si="14"/>
        <v>58.000000000113516</v>
      </c>
      <c r="I198">
        <v>1196</v>
      </c>
      <c r="J198">
        <v>-1196</v>
      </c>
      <c r="K198">
        <f t="shared" si="12"/>
        <v>2.6043399146252204</v>
      </c>
      <c r="L198">
        <f t="shared" si="13"/>
        <v>-2.0341499118003981</v>
      </c>
    </row>
    <row r="199" spans="1:12" x14ac:dyDescent="0.3">
      <c r="A199">
        <v>90</v>
      </c>
      <c r="B199">
        <v>1.5000199999999999</v>
      </c>
      <c r="C199">
        <v>2.9999699999999998</v>
      </c>
      <c r="D199">
        <v>2.2344599999999999</v>
      </c>
      <c r="E199">
        <v>2.6173700000000002</v>
      </c>
      <c r="F199">
        <f t="shared" si="10"/>
        <v>2.6172300000000002</v>
      </c>
      <c r="G199">
        <f t="shared" si="11"/>
        <v>5.6000000000011596E-3</v>
      </c>
      <c r="H199">
        <f t="shared" si="14"/>
        <v>56.000000000011596</v>
      </c>
      <c r="I199">
        <v>1196</v>
      </c>
      <c r="J199">
        <v>-1196</v>
      </c>
      <c r="K199">
        <f t="shared" si="12"/>
        <v>2.6172147474362788</v>
      </c>
      <c r="L199">
        <f t="shared" si="13"/>
        <v>-6.1010254885474069</v>
      </c>
    </row>
    <row r="200" spans="1:12" x14ac:dyDescent="0.3">
      <c r="A200">
        <v>91</v>
      </c>
      <c r="B200">
        <v>1.5000199999999999</v>
      </c>
      <c r="C200">
        <v>2.9999699999999998</v>
      </c>
      <c r="D200">
        <v>2.2585199999999999</v>
      </c>
      <c r="E200">
        <v>2.6294</v>
      </c>
      <c r="F200">
        <f t="shared" si="10"/>
        <v>2.6292599999999999</v>
      </c>
      <c r="G200">
        <f t="shared" si="11"/>
        <v>5.6000000000011596E-3</v>
      </c>
      <c r="H200">
        <f t="shared" si="14"/>
        <v>56.000000000011596</v>
      </c>
      <c r="I200">
        <v>1196</v>
      </c>
      <c r="J200">
        <v>-1196</v>
      </c>
      <c r="K200">
        <f t="shared" si="12"/>
        <v>2.6292399212497126</v>
      </c>
      <c r="L200">
        <f t="shared" si="13"/>
        <v>-8.0315001149244836</v>
      </c>
    </row>
    <row r="201" spans="1:12" x14ac:dyDescent="0.3">
      <c r="A201">
        <v>92</v>
      </c>
      <c r="B201">
        <v>1.50003</v>
      </c>
      <c r="C201">
        <v>2.9999699999999998</v>
      </c>
      <c r="D201">
        <v>2.2842799999999999</v>
      </c>
      <c r="E201">
        <v>2.64229</v>
      </c>
      <c r="F201">
        <f t="shared" ref="F201:F210" si="15">Vbiasideal+(D201*Rshunt*Gain)</f>
        <v>2.6421399999999999</v>
      </c>
      <c r="G201">
        <f t="shared" ref="G201:G210" si="16">(E201-F201)/fsr*100</f>
        <v>6.0000000000037801E-3</v>
      </c>
      <c r="H201">
        <f t="shared" si="14"/>
        <v>60.000000000037801</v>
      </c>
      <c r="I201">
        <v>1196</v>
      </c>
      <c r="J201">
        <v>-1196</v>
      </c>
      <c r="K201">
        <f t="shared" ref="K201:K210" si="17">(E201-beta)*alpha</f>
        <v>2.6421247500489784</v>
      </c>
      <c r="L201">
        <f t="shared" ref="L201:L210" si="18">(K201-F201)/fsr*1000000</f>
        <v>-6.0999804086137033</v>
      </c>
    </row>
    <row r="202" spans="1:12" x14ac:dyDescent="0.3">
      <c r="A202">
        <v>93</v>
      </c>
      <c r="B202">
        <v>1.5000199999999999</v>
      </c>
      <c r="C202">
        <v>2.9999699999999998</v>
      </c>
      <c r="D202">
        <v>2.3083800000000001</v>
      </c>
      <c r="E202">
        <v>2.6543100000000002</v>
      </c>
      <c r="F202">
        <f t="shared" si="15"/>
        <v>2.6541899999999998</v>
      </c>
      <c r="G202">
        <f t="shared" si="16"/>
        <v>4.8000000000136822E-3</v>
      </c>
      <c r="H202">
        <f t="shared" ref="H202:H210" si="19">G202*10000</f>
        <v>48.000000000136822</v>
      </c>
      <c r="I202">
        <v>1196</v>
      </c>
      <c r="J202">
        <v>-1196</v>
      </c>
      <c r="K202">
        <f t="shared" si="17"/>
        <v>2.6541399278742053</v>
      </c>
      <c r="L202">
        <f t="shared" si="18"/>
        <v>-20.028850317821423</v>
      </c>
    </row>
    <row r="203" spans="1:12" x14ac:dyDescent="0.3">
      <c r="A203">
        <v>94</v>
      </c>
      <c r="B203">
        <v>1.5000199999999999</v>
      </c>
      <c r="C203">
        <v>2.9999699999999998</v>
      </c>
      <c r="D203">
        <v>2.33405</v>
      </c>
      <c r="E203">
        <v>2.6671499999999999</v>
      </c>
      <c r="F203">
        <f t="shared" si="15"/>
        <v>2.6670249999999998</v>
      </c>
      <c r="G203">
        <f t="shared" si="16"/>
        <v>5.0000000000061107E-3</v>
      </c>
      <c r="H203">
        <f t="shared" si="19"/>
        <v>50.000000000061107</v>
      </c>
      <c r="I203">
        <v>1196</v>
      </c>
      <c r="J203">
        <v>-1196</v>
      </c>
      <c r="K203">
        <f t="shared" si="17"/>
        <v>2.6669747767324341</v>
      </c>
      <c r="L203">
        <f t="shared" si="18"/>
        <v>-20.089307026260883</v>
      </c>
    </row>
    <row r="204" spans="1:12" x14ac:dyDescent="0.3">
      <c r="A204">
        <v>95</v>
      </c>
      <c r="B204">
        <v>1.5000199999999999</v>
      </c>
      <c r="C204">
        <v>2.9999699999999998</v>
      </c>
      <c r="D204">
        <v>2.3593600000000001</v>
      </c>
      <c r="E204">
        <v>2.6798000000000002</v>
      </c>
      <c r="F204">
        <f t="shared" si="15"/>
        <v>2.6796800000000003</v>
      </c>
      <c r="G204">
        <f t="shared" si="16"/>
        <v>4.7999999999959186E-3</v>
      </c>
      <c r="H204">
        <f t="shared" si="19"/>
        <v>47.999999999959186</v>
      </c>
      <c r="I204">
        <v>1196</v>
      </c>
      <c r="J204">
        <v>-1196</v>
      </c>
      <c r="K204">
        <f t="shared" si="17"/>
        <v>2.6796197018147239</v>
      </c>
      <c r="L204">
        <f t="shared" si="18"/>
        <v>-24.119274110567801</v>
      </c>
    </row>
    <row r="205" spans="1:12" x14ac:dyDescent="0.3">
      <c r="A205">
        <v>96</v>
      </c>
      <c r="B205">
        <v>1.5000199999999999</v>
      </c>
      <c r="C205">
        <v>2.9999699999999998</v>
      </c>
      <c r="D205">
        <v>2.3834499999999998</v>
      </c>
      <c r="E205">
        <v>2.6918500000000001</v>
      </c>
      <c r="F205">
        <f t="shared" si="15"/>
        <v>2.6917249999999999</v>
      </c>
      <c r="G205">
        <f t="shared" si="16"/>
        <v>5.0000000000061107E-3</v>
      </c>
      <c r="H205">
        <f t="shared" si="19"/>
        <v>50.000000000061107</v>
      </c>
      <c r="I205">
        <v>1196</v>
      </c>
      <c r="J205">
        <v>-1196</v>
      </c>
      <c r="K205">
        <f t="shared" si="17"/>
        <v>2.6916648676045725</v>
      </c>
      <c r="L205">
        <f t="shared" si="18"/>
        <v>-24.052958170983629</v>
      </c>
    </row>
    <row r="206" spans="1:12" x14ac:dyDescent="0.3">
      <c r="A206">
        <v>97</v>
      </c>
      <c r="B206">
        <v>1.5000199999999999</v>
      </c>
      <c r="C206">
        <v>2.9999699999999998</v>
      </c>
      <c r="D206">
        <v>2.4091499999999999</v>
      </c>
      <c r="E206">
        <v>2.7047099999999999</v>
      </c>
      <c r="F206">
        <f t="shared" si="15"/>
        <v>2.7045750000000002</v>
      </c>
      <c r="G206">
        <f t="shared" si="16"/>
        <v>5.3999999999909676E-3</v>
      </c>
      <c r="H206">
        <f t="shared" si="19"/>
        <v>53.999999999909676</v>
      </c>
      <c r="I206">
        <v>1196</v>
      </c>
      <c r="J206">
        <v>-1196</v>
      </c>
      <c r="K206">
        <f t="shared" si="17"/>
        <v>2.7045197084392161</v>
      </c>
      <c r="L206">
        <f t="shared" si="18"/>
        <v>-22.116624313639477</v>
      </c>
    </row>
    <row r="207" spans="1:12" x14ac:dyDescent="0.3">
      <c r="A207">
        <v>98</v>
      </c>
      <c r="B207">
        <v>1.5000199999999999</v>
      </c>
      <c r="C207">
        <v>2.9999799999999999</v>
      </c>
      <c r="D207">
        <v>2.4332799999999999</v>
      </c>
      <c r="E207">
        <v>2.7167699999999999</v>
      </c>
      <c r="F207">
        <f t="shared" si="15"/>
        <v>2.7166399999999999</v>
      </c>
      <c r="G207">
        <f t="shared" si="16"/>
        <v>5.1999999999985391E-3</v>
      </c>
      <c r="H207">
        <f t="shared" si="19"/>
        <v>51.999999999985391</v>
      </c>
      <c r="I207">
        <v>1196</v>
      </c>
      <c r="J207">
        <v>-1196</v>
      </c>
      <c r="K207">
        <f t="shared" si="17"/>
        <v>2.7165748702172721</v>
      </c>
      <c r="L207">
        <f t="shared" si="18"/>
        <v>-26.051913091151846</v>
      </c>
    </row>
    <row r="208" spans="1:12" x14ac:dyDescent="0.3">
      <c r="A208">
        <v>99</v>
      </c>
      <c r="B208">
        <v>1.5000199999999999</v>
      </c>
      <c r="C208">
        <v>2.9999699999999998</v>
      </c>
      <c r="D208">
        <v>2.4589300000000001</v>
      </c>
      <c r="E208">
        <v>2.7296</v>
      </c>
      <c r="F208">
        <f t="shared" si="15"/>
        <v>2.7294650000000003</v>
      </c>
      <c r="G208">
        <f t="shared" si="16"/>
        <v>5.3999999999909676E-3</v>
      </c>
      <c r="H208">
        <f t="shared" si="19"/>
        <v>53.999999999909676</v>
      </c>
      <c r="I208">
        <v>1196</v>
      </c>
      <c r="J208">
        <v>-1196</v>
      </c>
      <c r="K208">
        <f t="shared" si="17"/>
        <v>2.7293997230872939</v>
      </c>
      <c r="L208">
        <f t="shared" si="18"/>
        <v>-26.11076508252097</v>
      </c>
    </row>
    <row r="209" spans="1:12" x14ac:dyDescent="0.3">
      <c r="A209">
        <v>100</v>
      </c>
      <c r="B209">
        <v>1.5000199999999999</v>
      </c>
      <c r="C209">
        <v>2.9999699999999998</v>
      </c>
      <c r="D209">
        <v>2.4829699999999999</v>
      </c>
      <c r="E209">
        <v>2.7416299999999998</v>
      </c>
      <c r="F209">
        <f t="shared" si="15"/>
        <v>2.7414849999999999</v>
      </c>
      <c r="G209">
        <f t="shared" si="16"/>
        <v>5.7999999999935881E-3</v>
      </c>
      <c r="H209">
        <f t="shared" si="19"/>
        <v>57.999999999935881</v>
      </c>
      <c r="I209">
        <v>1196</v>
      </c>
      <c r="J209">
        <v>-1196</v>
      </c>
      <c r="K209">
        <f t="shared" si="17"/>
        <v>2.7414248969007278</v>
      </c>
      <c r="L209">
        <f t="shared" si="18"/>
        <v>-24.041239708871842</v>
      </c>
    </row>
    <row r="210" spans="1:12" x14ac:dyDescent="0.3">
      <c r="A210">
        <v>101</v>
      </c>
      <c r="B210">
        <v>1.5000199999999999</v>
      </c>
      <c r="C210">
        <v>2.9999699999999998</v>
      </c>
      <c r="D210">
        <v>2.50868</v>
      </c>
      <c r="E210">
        <v>2.75447</v>
      </c>
      <c r="F210">
        <f t="shared" si="15"/>
        <v>2.75434</v>
      </c>
      <c r="G210">
        <f t="shared" si="16"/>
        <v>5.1999999999985391E-3</v>
      </c>
      <c r="H210">
        <f t="shared" si="19"/>
        <v>51.999999999985391</v>
      </c>
      <c r="I210">
        <v>1196</v>
      </c>
      <c r="J210">
        <v>-1196</v>
      </c>
      <c r="K210">
        <f t="shared" si="17"/>
        <v>2.754259745758957</v>
      </c>
      <c r="L210">
        <f t="shared" si="18"/>
        <v>-32.101696417186076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="70" zoomScaleNormal="70" workbookViewId="0">
      <selection activeCell="H3" sqref="H3:I4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1" customWidth="1"/>
    <col min="11" max="11" width="16.33203125" customWidth="1"/>
    <col min="12" max="12" width="20.77734375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-150.00000000000568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-249.20000000001608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69.784682407481029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-246.04071716876064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1.4999800000000001</v>
      </c>
      <c r="C9">
        <v>2.9999500000000001</v>
      </c>
      <c r="D9">
        <v>-2.5097999999999998</v>
      </c>
      <c r="E9">
        <v>0.24454400000000001</v>
      </c>
      <c r="F9">
        <f t="shared" ref="F9:F72" si="0">Vbiasideal+(D9*Rshunt*Gain)</f>
        <v>0.2451000000000001</v>
      </c>
      <c r="G9">
        <f t="shared" ref="G9:G72" si="1">(E9-F9)/fsr*100</f>
        <v>-2.2240000000003368E-2</v>
      </c>
      <c r="H9">
        <f>G9*10000</f>
        <v>-222.40000000003369</v>
      </c>
      <c r="I9">
        <v>10824</v>
      </c>
      <c r="J9">
        <v>-10824</v>
      </c>
      <c r="K9">
        <f t="shared" ref="K9:K72" si="2">(E9-beta)*alpha</f>
        <v>0.24534067602848944</v>
      </c>
      <c r="L9">
        <f t="shared" ref="L9:L72" si="3">(K9-F9)/fsr*1000000</f>
        <v>96.270411395738009</v>
      </c>
    </row>
    <row r="10" spans="1:12" x14ac:dyDescent="0.3">
      <c r="A10">
        <v>2</v>
      </c>
      <c r="B10">
        <v>1.4999800000000001</v>
      </c>
      <c r="C10">
        <v>2.9999400000000001</v>
      </c>
      <c r="D10">
        <v>-2.48373</v>
      </c>
      <c r="E10">
        <v>0.25754199999999999</v>
      </c>
      <c r="F10">
        <f t="shared" si="0"/>
        <v>0.258135</v>
      </c>
      <c r="G10">
        <f t="shared" si="1"/>
        <v>-2.3720000000000407E-2</v>
      </c>
      <c r="H10">
        <f t="shared" ref="H10:H73" si="4">G10*10000</f>
        <v>-237.20000000000408</v>
      </c>
      <c r="I10">
        <v>10824</v>
      </c>
      <c r="J10">
        <v>-10824</v>
      </c>
      <c r="K10">
        <f t="shared" si="2"/>
        <v>0.25833346150039438</v>
      </c>
      <c r="L10">
        <f t="shared" si="3"/>
        <v>79.384600157750285</v>
      </c>
    </row>
    <row r="11" spans="1:12" x14ac:dyDescent="0.3">
      <c r="A11">
        <v>3</v>
      </c>
      <c r="B11">
        <v>1.4999800000000001</v>
      </c>
      <c r="C11">
        <v>2.9999400000000001</v>
      </c>
      <c r="D11">
        <v>-2.4595899999999999</v>
      </c>
      <c r="E11">
        <v>0.26958199999999999</v>
      </c>
      <c r="F11">
        <f t="shared" si="0"/>
        <v>0.27020500000000003</v>
      </c>
      <c r="G11">
        <f t="shared" si="1"/>
        <v>-2.4920000000001608E-2</v>
      </c>
      <c r="H11">
        <f t="shared" si="4"/>
        <v>-249.20000000001608</v>
      </c>
      <c r="I11">
        <v>10824</v>
      </c>
      <c r="J11">
        <v>-10824</v>
      </c>
      <c r="K11">
        <f t="shared" si="2"/>
        <v>0.27036863130203592</v>
      </c>
      <c r="L11">
        <f t="shared" si="3"/>
        <v>65.452520814357484</v>
      </c>
    </row>
    <row r="12" spans="1:12" x14ac:dyDescent="0.3">
      <c r="A12">
        <v>4</v>
      </c>
      <c r="B12">
        <v>1.4999800000000001</v>
      </c>
      <c r="C12">
        <v>2.9999500000000001</v>
      </c>
      <c r="D12">
        <v>-2.4338500000000001</v>
      </c>
      <c r="E12">
        <v>0.282468</v>
      </c>
      <c r="F12">
        <f t="shared" si="0"/>
        <v>0.28307499999999997</v>
      </c>
      <c r="G12">
        <f t="shared" si="1"/>
        <v>-2.4279999999998747E-2</v>
      </c>
      <c r="H12">
        <f t="shared" si="4"/>
        <v>-242.79999999998748</v>
      </c>
      <c r="I12">
        <v>10824</v>
      </c>
      <c r="J12">
        <v>-10824</v>
      </c>
      <c r="K12">
        <f t="shared" si="2"/>
        <v>0.28324946170601867</v>
      </c>
      <c r="L12">
        <f t="shared" si="3"/>
        <v>69.784682407481029</v>
      </c>
    </row>
    <row r="13" spans="1:12" x14ac:dyDescent="0.3">
      <c r="A13">
        <v>5</v>
      </c>
      <c r="B13">
        <v>1.49997</v>
      </c>
      <c r="C13">
        <v>2.9999400000000001</v>
      </c>
      <c r="D13">
        <v>-2.4096700000000002</v>
      </c>
      <c r="E13">
        <v>0.29455199999999998</v>
      </c>
      <c r="F13">
        <f t="shared" si="0"/>
        <v>0.2951649999999999</v>
      </c>
      <c r="G13">
        <f t="shared" si="1"/>
        <v>-2.451999999999677E-2</v>
      </c>
      <c r="H13">
        <f t="shared" si="4"/>
        <v>-245.1999999999677</v>
      </c>
      <c r="I13">
        <v>10824</v>
      </c>
      <c r="J13">
        <v>-10824</v>
      </c>
      <c r="K13">
        <f t="shared" si="2"/>
        <v>0.29532861385577247</v>
      </c>
      <c r="L13">
        <f t="shared" si="3"/>
        <v>65.445542309028326</v>
      </c>
    </row>
    <row r="14" spans="1:12" x14ac:dyDescent="0.3">
      <c r="A14">
        <v>6</v>
      </c>
      <c r="B14">
        <v>1.49997</v>
      </c>
      <c r="C14">
        <v>2.99993</v>
      </c>
      <c r="D14">
        <v>-2.3839199999999998</v>
      </c>
      <c r="E14">
        <v>0.307423</v>
      </c>
      <c r="F14">
        <f t="shared" si="0"/>
        <v>0.30804000000000009</v>
      </c>
      <c r="G14">
        <f t="shared" si="1"/>
        <v>-2.4680000000003588E-2</v>
      </c>
      <c r="H14">
        <f t="shared" si="4"/>
        <v>-246.80000000003588</v>
      </c>
      <c r="I14">
        <v>10824</v>
      </c>
      <c r="J14">
        <v>-10824</v>
      </c>
      <c r="K14">
        <f t="shared" si="2"/>
        <v>0.30819445027744419</v>
      </c>
      <c r="L14">
        <f t="shared" si="3"/>
        <v>61.780110977638358</v>
      </c>
    </row>
    <row r="15" spans="1:12" x14ac:dyDescent="0.3">
      <c r="A15">
        <v>7</v>
      </c>
      <c r="B15">
        <v>1.4999800000000001</v>
      </c>
      <c r="C15">
        <v>2.9999500000000001</v>
      </c>
      <c r="D15">
        <v>-2.3597999999999999</v>
      </c>
      <c r="E15">
        <v>0.31948900000000002</v>
      </c>
      <c r="F15">
        <f t="shared" si="0"/>
        <v>0.32010000000000005</v>
      </c>
      <c r="G15">
        <f t="shared" si="1"/>
        <v>-2.4440000000001124E-2</v>
      </c>
      <c r="H15">
        <f t="shared" si="4"/>
        <v>-244.40000000001123</v>
      </c>
      <c r="I15">
        <v>10824</v>
      </c>
      <c r="J15">
        <v>-10824</v>
      </c>
      <c r="K15">
        <f t="shared" si="2"/>
        <v>0.32025560964842481</v>
      </c>
      <c r="L15">
        <f t="shared" si="3"/>
        <v>62.243859369903738</v>
      </c>
    </row>
    <row r="16" spans="1:12" x14ac:dyDescent="0.3">
      <c r="A16">
        <v>8</v>
      </c>
      <c r="B16">
        <v>1.4999800000000001</v>
      </c>
      <c r="C16">
        <v>2.9999500000000001</v>
      </c>
      <c r="D16">
        <v>-2.3344399999999998</v>
      </c>
      <c r="E16">
        <v>0.33216400000000001</v>
      </c>
      <c r="F16">
        <f t="shared" si="0"/>
        <v>0.33278000000000008</v>
      </c>
      <c r="G16">
        <f t="shared" si="1"/>
        <v>-2.4640000000002438E-2</v>
      </c>
      <c r="H16">
        <f t="shared" si="4"/>
        <v>-246.40000000002436</v>
      </c>
      <c r="I16">
        <v>10824</v>
      </c>
      <c r="J16">
        <v>-10824</v>
      </c>
      <c r="K16">
        <f t="shared" si="2"/>
        <v>0.3329255247012326</v>
      </c>
      <c r="L16">
        <f t="shared" si="3"/>
        <v>58.209880493009791</v>
      </c>
    </row>
    <row r="17" spans="1:12" x14ac:dyDescent="0.3">
      <c r="A17">
        <v>9</v>
      </c>
      <c r="B17">
        <v>1.4999800000000001</v>
      </c>
      <c r="C17">
        <v>2.9999500000000001</v>
      </c>
      <c r="D17">
        <v>-2.3087499999999999</v>
      </c>
      <c r="E17">
        <v>0.345022</v>
      </c>
      <c r="F17">
        <f t="shared" si="0"/>
        <v>0.34562500000000007</v>
      </c>
      <c r="G17">
        <f t="shared" si="1"/>
        <v>-2.4120000000003028E-2</v>
      </c>
      <c r="H17">
        <f t="shared" si="4"/>
        <v>-241.20000000003029</v>
      </c>
      <c r="I17">
        <v>10824</v>
      </c>
      <c r="J17">
        <v>-10824</v>
      </c>
      <c r="K17">
        <f t="shared" si="2"/>
        <v>0.34577836633823478</v>
      </c>
      <c r="L17">
        <f t="shared" si="3"/>
        <v>61.346535293882454</v>
      </c>
    </row>
    <row r="18" spans="1:12" x14ac:dyDescent="0.3">
      <c r="A18">
        <v>10</v>
      </c>
      <c r="B18">
        <v>1.4999800000000001</v>
      </c>
      <c r="C18">
        <v>2.9999500000000001</v>
      </c>
      <c r="D18">
        <v>-2.2846500000000001</v>
      </c>
      <c r="E18">
        <v>0.357074</v>
      </c>
      <c r="F18">
        <f t="shared" si="0"/>
        <v>0.35767499999999997</v>
      </c>
      <c r="G18">
        <f t="shared" si="1"/>
        <v>-2.4039999999998507E-2</v>
      </c>
      <c r="H18">
        <f t="shared" si="4"/>
        <v>-240.39999999998508</v>
      </c>
      <c r="I18">
        <v>10824</v>
      </c>
      <c r="J18">
        <v>-10824</v>
      </c>
      <c r="K18">
        <f t="shared" si="2"/>
        <v>0.35782553132572509</v>
      </c>
      <c r="L18">
        <f t="shared" si="3"/>
        <v>60.212530290049138</v>
      </c>
    </row>
    <row r="19" spans="1:12" x14ac:dyDescent="0.3">
      <c r="A19">
        <v>11</v>
      </c>
      <c r="B19">
        <v>1.4999800000000001</v>
      </c>
      <c r="C19">
        <v>2.9999600000000002</v>
      </c>
      <c r="D19">
        <v>-2.2589100000000002</v>
      </c>
      <c r="E19">
        <v>0.369948</v>
      </c>
      <c r="F19">
        <f t="shared" si="0"/>
        <v>0.3705449999999999</v>
      </c>
      <c r="G19">
        <f t="shared" si="1"/>
        <v>-2.3879999999996127E-2</v>
      </c>
      <c r="H19">
        <f t="shared" si="4"/>
        <v>-238.79999999996127</v>
      </c>
      <c r="I19">
        <v>10824</v>
      </c>
      <c r="J19">
        <v>-10824</v>
      </c>
      <c r="K19">
        <f t="shared" si="2"/>
        <v>0.37069436654385901</v>
      </c>
      <c r="L19">
        <f t="shared" si="3"/>
        <v>59.74661754364341</v>
      </c>
    </row>
    <row r="20" spans="1:12" x14ac:dyDescent="0.3">
      <c r="A20">
        <v>12</v>
      </c>
      <c r="B20">
        <v>1.4999800000000001</v>
      </c>
      <c r="C20">
        <v>2.9999500000000001</v>
      </c>
      <c r="D20">
        <v>-2.23488</v>
      </c>
      <c r="E20">
        <v>0.38197599999999998</v>
      </c>
      <c r="F20">
        <f t="shared" si="0"/>
        <v>0.38256000000000001</v>
      </c>
      <c r="G20">
        <f t="shared" si="1"/>
        <v>-2.3360000000001158E-2</v>
      </c>
      <c r="H20">
        <f t="shared" si="4"/>
        <v>-233.60000000001156</v>
      </c>
      <c r="I20">
        <v>10824</v>
      </c>
      <c r="J20">
        <v>-10824</v>
      </c>
      <c r="K20">
        <f t="shared" si="2"/>
        <v>0.38271754115965168</v>
      </c>
      <c r="L20">
        <f t="shared" si="3"/>
        <v>63.01646386066561</v>
      </c>
    </row>
    <row r="21" spans="1:12" x14ac:dyDescent="0.3">
      <c r="A21">
        <v>13</v>
      </c>
      <c r="B21">
        <v>1.4999800000000001</v>
      </c>
      <c r="C21">
        <v>2.9999500000000001</v>
      </c>
      <c r="D21">
        <v>-2.2091400000000001</v>
      </c>
      <c r="E21">
        <v>0.394841</v>
      </c>
      <c r="F21">
        <f t="shared" si="0"/>
        <v>0.39542999999999995</v>
      </c>
      <c r="G21">
        <f t="shared" si="1"/>
        <v>-2.3559999999998027E-2</v>
      </c>
      <c r="H21">
        <f t="shared" si="4"/>
        <v>-235.59999999998027</v>
      </c>
      <c r="I21">
        <v>10824</v>
      </c>
      <c r="J21">
        <v>-10824</v>
      </c>
      <c r="K21">
        <f t="shared" si="2"/>
        <v>0.39557737998839904</v>
      </c>
      <c r="L21">
        <f t="shared" si="3"/>
        <v>58.951995359635134</v>
      </c>
    </row>
    <row r="22" spans="1:12" x14ac:dyDescent="0.3">
      <c r="A22">
        <v>14</v>
      </c>
      <c r="B22">
        <v>1.4999800000000001</v>
      </c>
      <c r="C22">
        <v>2.9999500000000001</v>
      </c>
      <c r="D22">
        <v>-2.18506</v>
      </c>
      <c r="E22">
        <v>0.406885</v>
      </c>
      <c r="F22">
        <f t="shared" si="0"/>
        <v>0.40747</v>
      </c>
      <c r="G22">
        <f t="shared" si="1"/>
        <v>-2.3400000000000087E-2</v>
      </c>
      <c r="H22">
        <f t="shared" si="4"/>
        <v>-234.00000000000088</v>
      </c>
      <c r="I22">
        <v>10824</v>
      </c>
      <c r="J22">
        <v>-10824</v>
      </c>
      <c r="K22">
        <f t="shared" si="2"/>
        <v>0.40761654818532345</v>
      </c>
      <c r="L22">
        <f t="shared" si="3"/>
        <v>58.619274129378951</v>
      </c>
    </row>
    <row r="23" spans="1:12" x14ac:dyDescent="0.3">
      <c r="A23">
        <v>15</v>
      </c>
      <c r="B23">
        <v>1.4999800000000001</v>
      </c>
      <c r="C23">
        <v>2.9999400000000001</v>
      </c>
      <c r="D23">
        <v>-2.1593300000000002</v>
      </c>
      <c r="E23">
        <v>0.41974899999999998</v>
      </c>
      <c r="F23">
        <f t="shared" si="0"/>
        <v>0.4203349999999999</v>
      </c>
      <c r="G23">
        <f t="shared" si="1"/>
        <v>-2.3439999999996797E-2</v>
      </c>
      <c r="H23">
        <f t="shared" si="4"/>
        <v>-234.39999999996797</v>
      </c>
      <c r="I23">
        <v>10824</v>
      </c>
      <c r="J23">
        <v>-10824</v>
      </c>
      <c r="K23">
        <f t="shared" si="2"/>
        <v>0.42047538741525003</v>
      </c>
      <c r="L23">
        <f t="shared" si="3"/>
        <v>56.154966100052661</v>
      </c>
    </row>
    <row r="24" spans="1:12" x14ac:dyDescent="0.3">
      <c r="A24">
        <v>16</v>
      </c>
      <c r="B24">
        <v>1.4999899999999999</v>
      </c>
      <c r="C24">
        <v>2.9999500000000001</v>
      </c>
      <c r="D24">
        <v>-2.13544</v>
      </c>
      <c r="E24">
        <v>0.43169299999999999</v>
      </c>
      <c r="F24">
        <f t="shared" si="0"/>
        <v>0.43228</v>
      </c>
      <c r="G24">
        <f t="shared" si="1"/>
        <v>-2.3480000000000167E-2</v>
      </c>
      <c r="H24">
        <f t="shared" si="4"/>
        <v>-234.80000000000166</v>
      </c>
      <c r="I24">
        <v>10824</v>
      </c>
      <c r="J24">
        <v>-10824</v>
      </c>
      <c r="K24">
        <f t="shared" si="2"/>
        <v>0.43241459573010105</v>
      </c>
      <c r="L24">
        <f t="shared" si="3"/>
        <v>53.838292040420122</v>
      </c>
    </row>
    <row r="25" spans="1:12" x14ac:dyDescent="0.3">
      <c r="A25">
        <v>17</v>
      </c>
      <c r="B25">
        <v>1.4999899999999999</v>
      </c>
      <c r="C25">
        <v>2.9999500000000001</v>
      </c>
      <c r="D25">
        <v>-2.1097199999999998</v>
      </c>
      <c r="E25">
        <v>0.44456200000000001</v>
      </c>
      <c r="F25">
        <f t="shared" si="0"/>
        <v>0.44514000000000009</v>
      </c>
      <c r="G25">
        <f t="shared" si="1"/>
        <v>-2.3120000000003138E-2</v>
      </c>
      <c r="H25">
        <f t="shared" si="4"/>
        <v>-231.20000000003137</v>
      </c>
      <c r="I25">
        <v>10824</v>
      </c>
      <c r="J25">
        <v>-10824</v>
      </c>
      <c r="K25">
        <f t="shared" si="2"/>
        <v>0.44527843295413133</v>
      </c>
      <c r="L25">
        <f t="shared" si="3"/>
        <v>55.373181652496051</v>
      </c>
    </row>
    <row r="26" spans="1:12" x14ac:dyDescent="0.3">
      <c r="A26">
        <v>18</v>
      </c>
      <c r="B26">
        <v>1.4999800000000001</v>
      </c>
      <c r="C26">
        <v>2.9999500000000001</v>
      </c>
      <c r="D26">
        <v>-2.0856400000000002</v>
      </c>
      <c r="E26">
        <v>0.45660499999999998</v>
      </c>
      <c r="F26">
        <f t="shared" si="0"/>
        <v>0.45717999999999992</v>
      </c>
      <c r="G26">
        <f t="shared" si="1"/>
        <v>-2.2999999999997467E-2</v>
      </c>
      <c r="H26">
        <f t="shared" si="4"/>
        <v>-229.99999999997468</v>
      </c>
      <c r="I26">
        <v>10824</v>
      </c>
      <c r="J26">
        <v>-10824</v>
      </c>
      <c r="K26">
        <f t="shared" si="2"/>
        <v>0.45731660155223502</v>
      </c>
      <c r="L26">
        <f t="shared" si="3"/>
        <v>54.64062089404198</v>
      </c>
    </row>
    <row r="27" spans="1:12" x14ac:dyDescent="0.3">
      <c r="A27">
        <v>19</v>
      </c>
      <c r="B27">
        <v>1.4999899999999999</v>
      </c>
      <c r="C27">
        <v>2.9999500000000001</v>
      </c>
      <c r="D27">
        <v>-2.05992</v>
      </c>
      <c r="E27">
        <v>0.46945999999999999</v>
      </c>
      <c r="F27">
        <f t="shared" si="0"/>
        <v>0.47004000000000001</v>
      </c>
      <c r="G27">
        <f t="shared" si="1"/>
        <v>-2.3200000000000998E-2</v>
      </c>
      <c r="H27">
        <f t="shared" si="4"/>
        <v>-232.00000000000998</v>
      </c>
      <c r="I27">
        <v>10824</v>
      </c>
      <c r="J27">
        <v>-10824</v>
      </c>
      <c r="K27">
        <f t="shared" si="2"/>
        <v>0.470166444392775</v>
      </c>
      <c r="L27">
        <f t="shared" si="3"/>
        <v>50.577757109993016</v>
      </c>
    </row>
    <row r="28" spans="1:12" x14ac:dyDescent="0.3">
      <c r="A28">
        <v>20</v>
      </c>
      <c r="B28">
        <v>1.4999800000000001</v>
      </c>
      <c r="C28">
        <v>2.9999500000000001</v>
      </c>
      <c r="D28">
        <v>-2.0358200000000002</v>
      </c>
      <c r="E28">
        <v>0.48152</v>
      </c>
      <c r="F28">
        <f t="shared" si="0"/>
        <v>0.48208999999999991</v>
      </c>
      <c r="G28">
        <f t="shared" si="1"/>
        <v>-2.2799999999996157E-2</v>
      </c>
      <c r="H28">
        <f t="shared" si="4"/>
        <v>-227.99999999996157</v>
      </c>
      <c r="I28">
        <v>10824</v>
      </c>
      <c r="J28">
        <v>-10824</v>
      </c>
      <c r="K28">
        <f t="shared" si="2"/>
        <v>0.48222160617083121</v>
      </c>
      <c r="L28">
        <f t="shared" si="3"/>
        <v>52.642468332519954</v>
      </c>
    </row>
    <row r="29" spans="1:12" x14ac:dyDescent="0.3">
      <c r="A29">
        <v>21</v>
      </c>
      <c r="B29">
        <v>1.4999800000000001</v>
      </c>
      <c r="C29">
        <v>2.9999400000000001</v>
      </c>
      <c r="D29">
        <v>-2.0101599999999999</v>
      </c>
      <c r="E29">
        <v>0.49435000000000001</v>
      </c>
      <c r="F29">
        <f t="shared" si="0"/>
        <v>0.49492000000000003</v>
      </c>
      <c r="G29">
        <f t="shared" si="1"/>
        <v>-2.2800000000000598E-2</v>
      </c>
      <c r="H29">
        <f t="shared" si="4"/>
        <v>-228.00000000000597</v>
      </c>
      <c r="I29">
        <v>10824</v>
      </c>
      <c r="J29">
        <v>-10824</v>
      </c>
      <c r="K29">
        <f t="shared" si="2"/>
        <v>0.49504645904085282</v>
      </c>
      <c r="L29">
        <f t="shared" si="3"/>
        <v>50.583616341115523</v>
      </c>
    </row>
    <row r="30" spans="1:12" x14ac:dyDescent="0.3">
      <c r="A30">
        <v>22</v>
      </c>
      <c r="B30">
        <v>1.4999800000000001</v>
      </c>
      <c r="C30">
        <v>2.9999500000000001</v>
      </c>
      <c r="D30">
        <v>-1.9860500000000001</v>
      </c>
      <c r="E30">
        <v>0.50640399999999997</v>
      </c>
      <c r="F30">
        <f t="shared" si="0"/>
        <v>0.50697500000000006</v>
      </c>
      <c r="G30">
        <f t="shared" si="1"/>
        <v>-2.2840000000003968E-2</v>
      </c>
      <c r="H30">
        <f t="shared" si="4"/>
        <v>-228.40000000003968</v>
      </c>
      <c r="I30">
        <v>10824</v>
      </c>
      <c r="J30">
        <v>-10824</v>
      </c>
      <c r="K30">
        <f t="shared" si="2"/>
        <v>0.50709562322598456</v>
      </c>
      <c r="L30">
        <f t="shared" si="3"/>
        <v>48.249290393798105</v>
      </c>
    </row>
    <row r="31" spans="1:12" x14ac:dyDescent="0.3">
      <c r="A31">
        <v>23</v>
      </c>
      <c r="B31">
        <v>1.4999800000000001</v>
      </c>
      <c r="C31">
        <v>2.9999500000000001</v>
      </c>
      <c r="D31">
        <v>-1.9603699999999999</v>
      </c>
      <c r="E31">
        <v>0.51924499999999996</v>
      </c>
      <c r="F31">
        <f t="shared" si="0"/>
        <v>0.51981500000000014</v>
      </c>
      <c r="G31">
        <f t="shared" si="1"/>
        <v>-2.2800000000007259E-2</v>
      </c>
      <c r="H31">
        <f t="shared" si="4"/>
        <v>-228.00000000007259</v>
      </c>
      <c r="I31">
        <v>10824</v>
      </c>
      <c r="J31">
        <v>-10824</v>
      </c>
      <c r="K31">
        <f t="shared" si="2"/>
        <v>0.51993147168303422</v>
      </c>
      <c r="L31">
        <f t="shared" si="3"/>
        <v>46.588673213632248</v>
      </c>
    </row>
    <row r="32" spans="1:12" x14ac:dyDescent="0.3">
      <c r="A32">
        <v>24</v>
      </c>
      <c r="B32">
        <v>1.4999899999999999</v>
      </c>
      <c r="C32">
        <v>2.9999500000000001</v>
      </c>
      <c r="D32">
        <v>-1.93625</v>
      </c>
      <c r="E32">
        <v>0.53129400000000004</v>
      </c>
      <c r="F32">
        <f t="shared" si="0"/>
        <v>0.53187499999999999</v>
      </c>
      <c r="G32">
        <f t="shared" si="1"/>
        <v>-2.3239999999997707E-2</v>
      </c>
      <c r="H32">
        <f t="shared" si="4"/>
        <v>-232.39999999997707</v>
      </c>
      <c r="I32">
        <v>10824</v>
      </c>
      <c r="J32">
        <v>-10824</v>
      </c>
      <c r="K32">
        <f t="shared" si="2"/>
        <v>0.53197563787406243</v>
      </c>
      <c r="L32">
        <f t="shared" si="3"/>
        <v>40.255149624979225</v>
      </c>
    </row>
    <row r="33" spans="1:12" x14ac:dyDescent="0.3">
      <c r="A33">
        <v>25</v>
      </c>
      <c r="B33">
        <v>1.4999899999999999</v>
      </c>
      <c r="C33">
        <v>2.9999600000000002</v>
      </c>
      <c r="D33">
        <v>-1.9107000000000001</v>
      </c>
      <c r="E33">
        <v>0.54408900000000004</v>
      </c>
      <c r="F33">
        <f t="shared" si="0"/>
        <v>0.54464999999999986</v>
      </c>
      <c r="G33">
        <f t="shared" si="1"/>
        <v>-2.2439999999992466E-2</v>
      </c>
      <c r="H33">
        <f t="shared" si="4"/>
        <v>-224.39999999992466</v>
      </c>
      <c r="I33">
        <v>10824</v>
      </c>
      <c r="J33">
        <v>-10824</v>
      </c>
      <c r="K33">
        <f t="shared" si="2"/>
        <v>0.54476550478535835</v>
      </c>
      <c r="L33">
        <f t="shared" si="3"/>
        <v>46.201914143395584</v>
      </c>
    </row>
    <row r="34" spans="1:12" x14ac:dyDescent="0.3">
      <c r="A34">
        <v>26</v>
      </c>
      <c r="B34">
        <v>1.4999899999999999</v>
      </c>
      <c r="C34">
        <v>2.9999500000000001</v>
      </c>
      <c r="D34">
        <v>-1.8865700000000001</v>
      </c>
      <c r="E34">
        <v>0.55614799999999998</v>
      </c>
      <c r="F34">
        <f t="shared" si="0"/>
        <v>0.55671499999999985</v>
      </c>
      <c r="G34">
        <f t="shared" si="1"/>
        <v>-2.2679999999994926E-2</v>
      </c>
      <c r="H34">
        <f t="shared" si="4"/>
        <v>-226.79999999994925</v>
      </c>
      <c r="I34">
        <v>10824</v>
      </c>
      <c r="J34">
        <v>-10824</v>
      </c>
      <c r="K34">
        <f t="shared" si="2"/>
        <v>0.55681966696459373</v>
      </c>
      <c r="L34">
        <f t="shared" si="3"/>
        <v>41.866785837552101</v>
      </c>
    </row>
    <row r="35" spans="1:12" x14ac:dyDescent="0.3">
      <c r="A35">
        <v>27</v>
      </c>
      <c r="B35">
        <v>1.4999899999999999</v>
      </c>
      <c r="C35">
        <v>2.9999500000000001</v>
      </c>
      <c r="D35">
        <v>-1.8609</v>
      </c>
      <c r="E35">
        <v>0.56899599999999995</v>
      </c>
      <c r="F35">
        <f t="shared" si="0"/>
        <v>0.56955</v>
      </c>
      <c r="G35">
        <f t="shared" si="1"/>
        <v>-2.2160000000002178E-2</v>
      </c>
      <c r="H35">
        <f t="shared" si="4"/>
        <v>-221.60000000002179</v>
      </c>
      <c r="I35">
        <v>10824</v>
      </c>
      <c r="J35">
        <v>-10824</v>
      </c>
      <c r="K35">
        <f t="shared" si="2"/>
        <v>0.56966251261338852</v>
      </c>
      <c r="L35">
        <f t="shared" si="3"/>
        <v>45.005045355406281</v>
      </c>
    </row>
    <row r="36" spans="1:12" x14ac:dyDescent="0.3">
      <c r="A36">
        <v>28</v>
      </c>
      <c r="B36">
        <v>1.4999899999999999</v>
      </c>
      <c r="C36">
        <v>2.9999600000000002</v>
      </c>
      <c r="D36">
        <v>-1.83517</v>
      </c>
      <c r="E36">
        <v>0.58184800000000003</v>
      </c>
      <c r="F36">
        <f t="shared" si="0"/>
        <v>0.58241500000000013</v>
      </c>
      <c r="G36">
        <f t="shared" si="1"/>
        <v>-2.2680000000003808E-2</v>
      </c>
      <c r="H36">
        <f t="shared" si="4"/>
        <v>-226.8000000000381</v>
      </c>
      <c r="I36">
        <v>10824</v>
      </c>
      <c r="J36">
        <v>-10824</v>
      </c>
      <c r="K36">
        <f t="shared" si="2"/>
        <v>0.58250935665746639</v>
      </c>
      <c r="L36">
        <f t="shared" si="3"/>
        <v>37.742662986506303</v>
      </c>
    </row>
    <row r="37" spans="1:12" x14ac:dyDescent="0.3">
      <c r="A37">
        <v>29</v>
      </c>
      <c r="B37">
        <v>1.4999899999999999</v>
      </c>
      <c r="C37">
        <v>2.9999500000000001</v>
      </c>
      <c r="D37">
        <v>-1.81114</v>
      </c>
      <c r="E37">
        <v>0.59386499999999998</v>
      </c>
      <c r="F37">
        <f t="shared" si="0"/>
        <v>0.59443000000000001</v>
      </c>
      <c r="G37">
        <f t="shared" si="1"/>
        <v>-2.2600000000001508E-2</v>
      </c>
      <c r="H37">
        <f t="shared" si="4"/>
        <v>-226.00000000001506</v>
      </c>
      <c r="I37">
        <v>10824</v>
      </c>
      <c r="J37">
        <v>-10824</v>
      </c>
      <c r="K37">
        <f t="shared" si="2"/>
        <v>0.59452153568623101</v>
      </c>
      <c r="L37">
        <f t="shared" si="3"/>
        <v>36.614274492396959</v>
      </c>
    </row>
    <row r="38" spans="1:12" x14ac:dyDescent="0.3">
      <c r="A38">
        <v>30</v>
      </c>
      <c r="B38">
        <v>1.4999899999999999</v>
      </c>
      <c r="C38">
        <v>2.9999500000000001</v>
      </c>
      <c r="D38">
        <v>-1.78539</v>
      </c>
      <c r="E38">
        <v>0.60673500000000002</v>
      </c>
      <c r="F38">
        <f t="shared" si="0"/>
        <v>0.60730499999999987</v>
      </c>
      <c r="G38">
        <f t="shared" si="1"/>
        <v>-2.2799999999993936E-2</v>
      </c>
      <c r="H38">
        <f t="shared" si="4"/>
        <v>-227.99999999993935</v>
      </c>
      <c r="I38">
        <v>10824</v>
      </c>
      <c r="J38">
        <v>-10824</v>
      </c>
      <c r="K38">
        <f t="shared" si="2"/>
        <v>0.60738637250908201</v>
      </c>
      <c r="L38">
        <f t="shared" si="3"/>
        <v>32.549003632853513</v>
      </c>
    </row>
    <row r="39" spans="1:12" x14ac:dyDescent="0.3">
      <c r="A39">
        <v>31</v>
      </c>
      <c r="B39">
        <v>1.4999899999999999</v>
      </c>
      <c r="C39">
        <v>2.9999500000000001</v>
      </c>
      <c r="D39">
        <v>-1.76132</v>
      </c>
      <c r="E39">
        <v>0.61877499999999996</v>
      </c>
      <c r="F39">
        <f t="shared" si="0"/>
        <v>0.61934</v>
      </c>
      <c r="G39">
        <f t="shared" si="1"/>
        <v>-2.2600000000001508E-2</v>
      </c>
      <c r="H39">
        <f t="shared" si="4"/>
        <v>-226.00000000001506</v>
      </c>
      <c r="I39">
        <v>10824</v>
      </c>
      <c r="J39">
        <v>-10824</v>
      </c>
      <c r="K39">
        <f t="shared" si="2"/>
        <v>0.61942154231072344</v>
      </c>
      <c r="L39">
        <f t="shared" si="3"/>
        <v>32.616924289374793</v>
      </c>
    </row>
    <row r="40" spans="1:12" x14ac:dyDescent="0.3">
      <c r="A40">
        <v>32</v>
      </c>
      <c r="B40">
        <v>1.4999899999999999</v>
      </c>
      <c r="C40">
        <v>2.9999600000000002</v>
      </c>
      <c r="D40">
        <v>-1.73559</v>
      </c>
      <c r="E40">
        <v>0.63165000000000004</v>
      </c>
      <c r="F40">
        <f t="shared" si="0"/>
        <v>0.63220500000000002</v>
      </c>
      <c r="G40">
        <f t="shared" si="1"/>
        <v>-2.2199999999998887E-2</v>
      </c>
      <c r="H40">
        <f t="shared" si="4"/>
        <v>-221.99999999998886</v>
      </c>
      <c r="I40">
        <v>10824</v>
      </c>
      <c r="J40">
        <v>-10824</v>
      </c>
      <c r="K40">
        <f t="shared" si="2"/>
        <v>0.63229137712767824</v>
      </c>
      <c r="L40">
        <f t="shared" si="3"/>
        <v>34.550851071291078</v>
      </c>
    </row>
    <row r="41" spans="1:12" x14ac:dyDescent="0.3">
      <c r="A41">
        <v>33</v>
      </c>
      <c r="B41">
        <v>1.4999899999999999</v>
      </c>
      <c r="C41">
        <v>2.9999500000000001</v>
      </c>
      <c r="D41">
        <v>-1.7117199999999999</v>
      </c>
      <c r="E41">
        <v>0.64357799999999998</v>
      </c>
      <c r="F41">
        <f t="shared" si="0"/>
        <v>0.64414000000000005</v>
      </c>
      <c r="G41">
        <f t="shared" si="1"/>
        <v>-2.2480000000002498E-2</v>
      </c>
      <c r="H41">
        <f t="shared" si="4"/>
        <v>-224.80000000002497</v>
      </c>
      <c r="I41">
        <v>10824</v>
      </c>
      <c r="J41">
        <v>-10824</v>
      </c>
      <c r="K41">
        <f t="shared" si="2"/>
        <v>0.6442145918613974</v>
      </c>
      <c r="L41">
        <f t="shared" si="3"/>
        <v>29.83674455894203</v>
      </c>
    </row>
    <row r="42" spans="1:12" x14ac:dyDescent="0.3">
      <c r="A42">
        <v>34</v>
      </c>
      <c r="B42">
        <v>1.4999800000000001</v>
      </c>
      <c r="C42">
        <v>2.9999600000000002</v>
      </c>
      <c r="D42">
        <v>-1.68597</v>
      </c>
      <c r="E42">
        <v>0.65644499999999995</v>
      </c>
      <c r="F42">
        <f t="shared" si="0"/>
        <v>0.6570149999999999</v>
      </c>
      <c r="G42">
        <f t="shared" si="1"/>
        <v>-2.2799999999998377E-2</v>
      </c>
      <c r="H42">
        <f t="shared" si="4"/>
        <v>-227.99999999998377</v>
      </c>
      <c r="I42">
        <v>10824</v>
      </c>
      <c r="J42">
        <v>-10824</v>
      </c>
      <c r="K42">
        <f t="shared" si="2"/>
        <v>0.65707642988778614</v>
      </c>
      <c r="L42">
        <f t="shared" si="3"/>
        <v>24.57195511449406</v>
      </c>
    </row>
    <row r="43" spans="1:12" x14ac:dyDescent="0.3">
      <c r="A43">
        <v>35</v>
      </c>
      <c r="B43">
        <v>1.4999800000000001</v>
      </c>
      <c r="C43">
        <v>2.9999600000000002</v>
      </c>
      <c r="D43">
        <v>-1.6618900000000001</v>
      </c>
      <c r="E43">
        <v>0.66849199999999998</v>
      </c>
      <c r="F43">
        <f t="shared" si="0"/>
        <v>0.66905499999999984</v>
      </c>
      <c r="G43">
        <f t="shared" si="1"/>
        <v>-2.2519999999994766E-2</v>
      </c>
      <c r="H43">
        <f t="shared" si="4"/>
        <v>-225.19999999994766</v>
      </c>
      <c r="I43">
        <v>10824</v>
      </c>
      <c r="J43">
        <v>-10824</v>
      </c>
      <c r="K43">
        <f t="shared" si="2"/>
        <v>0.66911859688117281</v>
      </c>
      <c r="L43">
        <f t="shared" si="3"/>
        <v>25.438752469186809</v>
      </c>
    </row>
    <row r="44" spans="1:12" x14ac:dyDescent="0.3">
      <c r="A44">
        <v>36</v>
      </c>
      <c r="B44">
        <v>1.4999800000000001</v>
      </c>
      <c r="C44">
        <v>2.9999500000000001</v>
      </c>
      <c r="D44">
        <v>-1.63615</v>
      </c>
      <c r="E44">
        <v>0.68136200000000002</v>
      </c>
      <c r="F44">
        <f t="shared" si="0"/>
        <v>0.68192499999999989</v>
      </c>
      <c r="G44">
        <f t="shared" si="1"/>
        <v>-2.2519999999994766E-2</v>
      </c>
      <c r="H44">
        <f t="shared" si="4"/>
        <v>-225.19999999994766</v>
      </c>
      <c r="I44">
        <v>10824</v>
      </c>
      <c r="J44">
        <v>-10824</v>
      </c>
      <c r="K44">
        <f t="shared" si="2"/>
        <v>0.68198343370402392</v>
      </c>
      <c r="L44">
        <f t="shared" si="3"/>
        <v>23.373481609612057</v>
      </c>
    </row>
    <row r="45" spans="1:12" x14ac:dyDescent="0.3">
      <c r="A45">
        <v>37</v>
      </c>
      <c r="B45">
        <v>1.4999800000000001</v>
      </c>
      <c r="C45">
        <v>2.9999500000000001</v>
      </c>
      <c r="D45">
        <v>-1.61215</v>
      </c>
      <c r="E45">
        <v>0.693357</v>
      </c>
      <c r="F45">
        <f t="shared" si="0"/>
        <v>0.69392500000000001</v>
      </c>
      <c r="G45">
        <f t="shared" si="1"/>
        <v>-2.2720000000000518E-2</v>
      </c>
      <c r="H45">
        <f t="shared" si="4"/>
        <v>-227.20000000000516</v>
      </c>
      <c r="I45">
        <v>10824</v>
      </c>
      <c r="J45">
        <v>-10824</v>
      </c>
      <c r="K45">
        <f t="shared" si="2"/>
        <v>0.69397362155873232</v>
      </c>
      <c r="L45">
        <f t="shared" si="3"/>
        <v>19.448623492923645</v>
      </c>
    </row>
    <row r="46" spans="1:12" x14ac:dyDescent="0.3">
      <c r="A46">
        <v>38</v>
      </c>
      <c r="B46">
        <v>1.4999899999999999</v>
      </c>
      <c r="C46">
        <v>2.9999600000000002</v>
      </c>
      <c r="D46">
        <v>-1.5864400000000001</v>
      </c>
      <c r="E46">
        <v>0.706233</v>
      </c>
      <c r="F46">
        <f t="shared" si="0"/>
        <v>0.70677999999999996</v>
      </c>
      <c r="G46">
        <f t="shared" si="1"/>
        <v>-2.1879999999998567E-2</v>
      </c>
      <c r="H46">
        <f t="shared" si="4"/>
        <v>-218.79999999998569</v>
      </c>
      <c r="I46">
        <v>10824</v>
      </c>
      <c r="J46">
        <v>-10824</v>
      </c>
      <c r="K46">
        <f t="shared" si="2"/>
        <v>0.70684445597450773</v>
      </c>
      <c r="L46">
        <f t="shared" si="3"/>
        <v>25.78238980310843</v>
      </c>
    </row>
    <row r="47" spans="1:12" x14ac:dyDescent="0.3">
      <c r="A47">
        <v>39</v>
      </c>
      <c r="B47">
        <v>1.4999899999999999</v>
      </c>
      <c r="C47">
        <v>2.9999500000000001</v>
      </c>
      <c r="D47">
        <v>-1.5623199999999999</v>
      </c>
      <c r="E47">
        <v>0.71827200000000002</v>
      </c>
      <c r="F47">
        <f t="shared" si="0"/>
        <v>0.71884000000000003</v>
      </c>
      <c r="G47">
        <f t="shared" si="1"/>
        <v>-2.2720000000000518E-2</v>
      </c>
      <c r="H47">
        <f t="shared" si="4"/>
        <v>-227.20000000000516</v>
      </c>
      <c r="I47">
        <v>10824</v>
      </c>
      <c r="J47">
        <v>-10824</v>
      </c>
      <c r="K47">
        <f t="shared" si="2"/>
        <v>0.71887862617732845</v>
      </c>
      <c r="L47">
        <f t="shared" si="3"/>
        <v>15.450470931366311</v>
      </c>
    </row>
    <row r="48" spans="1:12" x14ac:dyDescent="0.3">
      <c r="A48">
        <v>40</v>
      </c>
      <c r="B48">
        <v>1.4999899999999999</v>
      </c>
      <c r="C48">
        <v>2.9999600000000002</v>
      </c>
      <c r="D48">
        <v>-1.5366</v>
      </c>
      <c r="E48">
        <v>0.73112999999999995</v>
      </c>
      <c r="F48">
        <f t="shared" si="0"/>
        <v>0.73170000000000002</v>
      </c>
      <c r="G48">
        <f t="shared" si="1"/>
        <v>-2.2800000000002818E-2</v>
      </c>
      <c r="H48">
        <f t="shared" si="4"/>
        <v>-228.00000000002819</v>
      </c>
      <c r="I48">
        <v>10824</v>
      </c>
      <c r="J48">
        <v>-10824</v>
      </c>
      <c r="K48">
        <f t="shared" si="2"/>
        <v>0.73173146781433063</v>
      </c>
      <c r="L48">
        <f t="shared" si="3"/>
        <v>12.587125732244075</v>
      </c>
    </row>
    <row r="49" spans="1:12" x14ac:dyDescent="0.3">
      <c r="A49">
        <v>41</v>
      </c>
      <c r="B49">
        <v>1.4999899999999999</v>
      </c>
      <c r="C49">
        <v>2.9999500000000001</v>
      </c>
      <c r="D49">
        <v>-1.5124200000000001</v>
      </c>
      <c r="E49">
        <v>0.74322600000000005</v>
      </c>
      <c r="F49">
        <f t="shared" si="0"/>
        <v>0.74378999999999995</v>
      </c>
      <c r="G49">
        <f t="shared" si="1"/>
        <v>-2.2559999999995917E-2</v>
      </c>
      <c r="H49">
        <f t="shared" si="4"/>
        <v>-225.59999999995915</v>
      </c>
      <c r="I49">
        <v>10824</v>
      </c>
      <c r="J49">
        <v>-10824</v>
      </c>
      <c r="K49">
        <f t="shared" si="2"/>
        <v>0.74382261514993331</v>
      </c>
      <c r="L49">
        <f t="shared" si="3"/>
        <v>13.04605997334285</v>
      </c>
    </row>
    <row r="50" spans="1:12" x14ac:dyDescent="0.3">
      <c r="A50">
        <v>42</v>
      </c>
      <c r="B50">
        <v>1.4999899999999999</v>
      </c>
      <c r="C50">
        <v>2.9999500000000001</v>
      </c>
      <c r="D50">
        <v>-1.4866999999999999</v>
      </c>
      <c r="E50">
        <v>0.75607999999999997</v>
      </c>
      <c r="F50">
        <f t="shared" si="0"/>
        <v>0.75665000000000004</v>
      </c>
      <c r="G50">
        <f t="shared" si="1"/>
        <v>-2.2800000000002818E-2</v>
      </c>
      <c r="H50">
        <f t="shared" si="4"/>
        <v>-228.00000000002819</v>
      </c>
      <c r="I50">
        <v>10824</v>
      </c>
      <c r="J50">
        <v>-10824</v>
      </c>
      <c r="K50">
        <f t="shared" si="2"/>
        <v>0.75667145839165251</v>
      </c>
      <c r="L50">
        <f t="shared" si="3"/>
        <v>8.5833566609849754</v>
      </c>
    </row>
    <row r="51" spans="1:12" x14ac:dyDescent="0.3">
      <c r="A51">
        <v>43</v>
      </c>
      <c r="B51">
        <v>1.4999800000000001</v>
      </c>
      <c r="C51">
        <v>2.9999600000000002</v>
      </c>
      <c r="D51">
        <v>-1.46261</v>
      </c>
      <c r="E51">
        <v>0.76812400000000003</v>
      </c>
      <c r="F51">
        <f t="shared" si="0"/>
        <v>0.76869500000000002</v>
      </c>
      <c r="G51">
        <f t="shared" si="1"/>
        <v>-2.2839999999999527E-2</v>
      </c>
      <c r="H51">
        <f t="shared" si="4"/>
        <v>-228.39999999999526</v>
      </c>
      <c r="I51">
        <v>10824</v>
      </c>
      <c r="J51">
        <v>-10824</v>
      </c>
      <c r="K51">
        <f t="shared" si="2"/>
        <v>0.76871062658857703</v>
      </c>
      <c r="L51">
        <f t="shared" si="3"/>
        <v>6.2506354308045076</v>
      </c>
    </row>
    <row r="52" spans="1:12" x14ac:dyDescent="0.3">
      <c r="A52">
        <v>44</v>
      </c>
      <c r="B52">
        <v>1.4999800000000001</v>
      </c>
      <c r="C52">
        <v>2.9999500000000001</v>
      </c>
      <c r="D52">
        <v>-1.4369000000000001</v>
      </c>
      <c r="E52">
        <v>0.78097700000000003</v>
      </c>
      <c r="F52">
        <f t="shared" si="0"/>
        <v>0.78154999999999997</v>
      </c>
      <c r="G52">
        <f t="shared" si="1"/>
        <v>-2.2919999999997387E-2</v>
      </c>
      <c r="H52">
        <f t="shared" si="4"/>
        <v>-229.19999999997387</v>
      </c>
      <c r="I52">
        <v>10824</v>
      </c>
      <c r="J52">
        <v>-10824</v>
      </c>
      <c r="K52">
        <f t="shared" si="2"/>
        <v>0.78155847023147551</v>
      </c>
      <c r="L52">
        <f t="shared" si="3"/>
        <v>3.3880925902174397</v>
      </c>
    </row>
    <row r="53" spans="1:12" x14ac:dyDescent="0.3">
      <c r="A53">
        <v>45</v>
      </c>
      <c r="B53">
        <v>1.4999899999999999</v>
      </c>
      <c r="C53">
        <v>2.9999600000000002</v>
      </c>
      <c r="D53">
        <v>-1.4129</v>
      </c>
      <c r="E53">
        <v>0.79297399999999996</v>
      </c>
      <c r="F53">
        <f t="shared" si="0"/>
        <v>0.79354999999999998</v>
      </c>
      <c r="G53">
        <f t="shared" si="1"/>
        <v>-2.3040000000000838E-2</v>
      </c>
      <c r="H53">
        <f t="shared" si="4"/>
        <v>-230.40000000000839</v>
      </c>
      <c r="I53">
        <v>10824</v>
      </c>
      <c r="J53">
        <v>-10824</v>
      </c>
      <c r="K53">
        <f t="shared" si="2"/>
        <v>0.79355065728382534</v>
      </c>
      <c r="L53">
        <f t="shared" si="3"/>
        <v>0.2629135301468466</v>
      </c>
    </row>
    <row r="54" spans="1:12" x14ac:dyDescent="0.3">
      <c r="A54">
        <v>46</v>
      </c>
      <c r="B54">
        <v>1.4999899999999999</v>
      </c>
      <c r="C54">
        <v>2.9999600000000002</v>
      </c>
      <c r="D54">
        <v>-1.3871599999999999</v>
      </c>
      <c r="E54">
        <v>0.80585499999999999</v>
      </c>
      <c r="F54">
        <f t="shared" si="0"/>
        <v>0.80642000000000003</v>
      </c>
      <c r="G54">
        <f t="shared" si="1"/>
        <v>-2.2600000000001508E-2</v>
      </c>
      <c r="H54">
        <f t="shared" si="4"/>
        <v>-226.00000000001506</v>
      </c>
      <c r="I54">
        <v>10824</v>
      </c>
      <c r="J54">
        <v>-10824</v>
      </c>
      <c r="K54">
        <f t="shared" si="2"/>
        <v>0.80642648969370445</v>
      </c>
      <c r="L54">
        <f t="shared" si="3"/>
        <v>2.595877481770259</v>
      </c>
    </row>
    <row r="55" spans="1:12" x14ac:dyDescent="0.3">
      <c r="A55">
        <v>47</v>
      </c>
      <c r="B55">
        <v>1.4999899999999999</v>
      </c>
      <c r="C55">
        <v>2.9999600000000002</v>
      </c>
      <c r="D55">
        <v>-1.36147</v>
      </c>
      <c r="E55">
        <v>0.81868799999999997</v>
      </c>
      <c r="F55">
        <f t="shared" si="0"/>
        <v>0.81926500000000002</v>
      </c>
      <c r="G55">
        <f t="shared" si="1"/>
        <v>-2.3080000000001988E-2</v>
      </c>
      <c r="H55">
        <f t="shared" si="4"/>
        <v>-230.80000000001988</v>
      </c>
      <c r="I55">
        <v>10824</v>
      </c>
      <c r="J55">
        <v>-10824</v>
      </c>
      <c r="K55">
        <f t="shared" si="2"/>
        <v>0.81925434136018827</v>
      </c>
      <c r="L55">
        <f t="shared" si="3"/>
        <v>-4.2634559247023418</v>
      </c>
    </row>
    <row r="56" spans="1:12" x14ac:dyDescent="0.3">
      <c r="A56">
        <v>48</v>
      </c>
      <c r="B56">
        <v>1.4999899999999999</v>
      </c>
      <c r="C56">
        <v>2.9999600000000002</v>
      </c>
      <c r="D56">
        <v>-1.33744</v>
      </c>
      <c r="E56">
        <v>0.83070100000000002</v>
      </c>
      <c r="F56">
        <f t="shared" si="0"/>
        <v>0.83128000000000002</v>
      </c>
      <c r="G56">
        <f t="shared" si="1"/>
        <v>-2.3159999999999847E-2</v>
      </c>
      <c r="H56">
        <f t="shared" si="4"/>
        <v>-231.59999999999849</v>
      </c>
      <c r="I56">
        <v>10824</v>
      </c>
      <c r="J56">
        <v>-10824</v>
      </c>
      <c r="K56">
        <f t="shared" si="2"/>
        <v>0.83126252199367001</v>
      </c>
      <c r="L56">
        <f t="shared" si="3"/>
        <v>-6.9912025320029159</v>
      </c>
    </row>
    <row r="57" spans="1:12" x14ac:dyDescent="0.3">
      <c r="A57">
        <v>49</v>
      </c>
      <c r="B57">
        <v>1.4999899999999999</v>
      </c>
      <c r="C57">
        <v>2.9999699999999998</v>
      </c>
      <c r="D57">
        <v>-1.3119400000000001</v>
      </c>
      <c r="E57">
        <v>0.84346600000000005</v>
      </c>
      <c r="F57">
        <f t="shared" si="0"/>
        <v>0.84402999999999995</v>
      </c>
      <c r="G57">
        <f t="shared" si="1"/>
        <v>-2.2559999999995917E-2</v>
      </c>
      <c r="H57">
        <f t="shared" si="4"/>
        <v>-225.59999999995915</v>
      </c>
      <c r="I57">
        <v>10824</v>
      </c>
      <c r="J57">
        <v>-10824</v>
      </c>
      <c r="K57">
        <f t="shared" si="2"/>
        <v>0.84402240094034398</v>
      </c>
      <c r="L57">
        <f t="shared" si="3"/>
        <v>-3.0396238623886518</v>
      </c>
    </row>
    <row r="58" spans="1:12" x14ac:dyDescent="0.3">
      <c r="A58">
        <v>50</v>
      </c>
      <c r="B58">
        <v>1.4999899999999999</v>
      </c>
      <c r="C58">
        <v>2.9999600000000002</v>
      </c>
      <c r="D58">
        <v>-1.2877700000000001</v>
      </c>
      <c r="E58">
        <v>0.85554799999999998</v>
      </c>
      <c r="F58">
        <f t="shared" si="0"/>
        <v>0.85611499999999996</v>
      </c>
      <c r="G58">
        <f t="shared" si="1"/>
        <v>-2.2679999999999367E-2</v>
      </c>
      <c r="H58">
        <f t="shared" si="4"/>
        <v>-226.79999999999367</v>
      </c>
      <c r="I58">
        <v>10824</v>
      </c>
      <c r="J58">
        <v>-10824</v>
      </c>
      <c r="K58">
        <f t="shared" si="2"/>
        <v>0.85609955389245618</v>
      </c>
      <c r="L58">
        <f t="shared" si="3"/>
        <v>-6.1784430175126914</v>
      </c>
    </row>
    <row r="59" spans="1:12" x14ac:dyDescent="0.3">
      <c r="A59">
        <v>51</v>
      </c>
      <c r="B59">
        <v>1.4999800000000001</v>
      </c>
      <c r="C59">
        <v>2.9999699999999998</v>
      </c>
      <c r="D59">
        <v>-1.2620499999999999</v>
      </c>
      <c r="E59">
        <v>0.86840300000000004</v>
      </c>
      <c r="F59">
        <f t="shared" si="0"/>
        <v>0.86897500000000005</v>
      </c>
      <c r="G59">
        <f t="shared" si="1"/>
        <v>-2.2880000000000678E-2</v>
      </c>
      <c r="H59">
        <f t="shared" si="4"/>
        <v>-228.80000000000678</v>
      </c>
      <c r="I59">
        <v>10824</v>
      </c>
      <c r="J59">
        <v>-10824</v>
      </c>
      <c r="K59">
        <f t="shared" si="2"/>
        <v>0.8689493967329962</v>
      </c>
      <c r="L59">
        <f t="shared" si="3"/>
        <v>-10.241306801539451</v>
      </c>
    </row>
    <row r="60" spans="1:12" x14ac:dyDescent="0.3">
      <c r="A60">
        <v>52</v>
      </c>
      <c r="B60">
        <v>1.4999899999999999</v>
      </c>
      <c r="C60">
        <v>2.9999500000000001</v>
      </c>
      <c r="D60">
        <v>-1.2379199999999999</v>
      </c>
      <c r="E60">
        <v>0.88045899999999999</v>
      </c>
      <c r="F60">
        <f t="shared" si="0"/>
        <v>0.88104000000000005</v>
      </c>
      <c r="G60">
        <f t="shared" si="1"/>
        <v>-2.3240000000002148E-2</v>
      </c>
      <c r="H60">
        <f t="shared" si="4"/>
        <v>-232.40000000002146</v>
      </c>
      <c r="I60">
        <v>10824</v>
      </c>
      <c r="J60">
        <v>-10824</v>
      </c>
      <c r="K60">
        <f t="shared" si="2"/>
        <v>0.88100056011576944</v>
      </c>
      <c r="L60">
        <f t="shared" si="3"/>
        <v>-15.77595369224305</v>
      </c>
    </row>
    <row r="61" spans="1:12" x14ac:dyDescent="0.3">
      <c r="A61">
        <v>53</v>
      </c>
      <c r="B61">
        <v>1.4999899999999999</v>
      </c>
      <c r="C61">
        <v>2.9999699999999998</v>
      </c>
      <c r="D61">
        <v>-1.21224</v>
      </c>
      <c r="E61">
        <v>0.89331000000000005</v>
      </c>
      <c r="F61">
        <f t="shared" si="0"/>
        <v>0.89388000000000001</v>
      </c>
      <c r="G61">
        <f t="shared" si="1"/>
        <v>-2.2799999999998377E-2</v>
      </c>
      <c r="H61">
        <f t="shared" si="4"/>
        <v>-227.99999999998377</v>
      </c>
      <c r="I61">
        <v>10824</v>
      </c>
      <c r="J61">
        <v>-10824</v>
      </c>
      <c r="K61">
        <f t="shared" si="2"/>
        <v>0.8938464045610266</v>
      </c>
      <c r="L61">
        <f t="shared" si="3"/>
        <v>-13.438175589364221</v>
      </c>
    </row>
    <row r="62" spans="1:12" x14ac:dyDescent="0.3">
      <c r="A62">
        <v>54</v>
      </c>
      <c r="B62">
        <v>1.4999899999999999</v>
      </c>
      <c r="C62">
        <v>2.9999699999999998</v>
      </c>
      <c r="D62">
        <v>-1.1881600000000001</v>
      </c>
      <c r="E62">
        <v>0.90535100000000002</v>
      </c>
      <c r="F62">
        <f t="shared" si="0"/>
        <v>0.90591999999999995</v>
      </c>
      <c r="G62">
        <f t="shared" si="1"/>
        <v>-2.2759999999997227E-2</v>
      </c>
      <c r="H62">
        <f t="shared" si="4"/>
        <v>-227.59999999997228</v>
      </c>
      <c r="I62">
        <v>10824</v>
      </c>
      <c r="J62">
        <v>-10824</v>
      </c>
      <c r="K62">
        <f t="shared" si="2"/>
        <v>0.90588257396148875</v>
      </c>
      <c r="L62">
        <f t="shared" si="3"/>
        <v>-14.970415404480519</v>
      </c>
    </row>
    <row r="63" spans="1:12" x14ac:dyDescent="0.3">
      <c r="A63">
        <v>55</v>
      </c>
      <c r="B63">
        <v>1.4999899999999999</v>
      </c>
      <c r="C63">
        <v>2.9999600000000002</v>
      </c>
      <c r="D63">
        <v>-1.1624300000000001</v>
      </c>
      <c r="E63">
        <v>0.91821900000000001</v>
      </c>
      <c r="F63">
        <f t="shared" si="0"/>
        <v>0.91878499999999996</v>
      </c>
      <c r="G63">
        <f t="shared" si="1"/>
        <v>-2.2639999999998217E-2</v>
      </c>
      <c r="H63">
        <f t="shared" si="4"/>
        <v>-226.39999999998219</v>
      </c>
      <c r="I63">
        <v>10824</v>
      </c>
      <c r="J63">
        <v>-10824</v>
      </c>
      <c r="K63">
        <f t="shared" si="2"/>
        <v>0.91874541158669831</v>
      </c>
      <c r="L63">
        <f t="shared" si="3"/>
        <v>-15.835365320659987</v>
      </c>
    </row>
    <row r="64" spans="1:12" x14ac:dyDescent="0.3">
      <c r="A64">
        <v>56</v>
      </c>
      <c r="B64">
        <v>1.4999899999999999</v>
      </c>
      <c r="C64">
        <v>2.9999799999999999</v>
      </c>
      <c r="D64">
        <v>-1.1383000000000001</v>
      </c>
      <c r="E64">
        <v>0.930288</v>
      </c>
      <c r="F64">
        <f t="shared" si="0"/>
        <v>0.93084999999999996</v>
      </c>
      <c r="G64">
        <f t="shared" si="1"/>
        <v>-2.2479999999998057E-2</v>
      </c>
      <c r="H64">
        <f t="shared" si="4"/>
        <v>-224.79999999998057</v>
      </c>
      <c r="I64">
        <v>10824</v>
      </c>
      <c r="J64">
        <v>-10824</v>
      </c>
      <c r="K64">
        <f t="shared" si="2"/>
        <v>0.93080956975414109</v>
      </c>
      <c r="L64">
        <f t="shared" si="3"/>
        <v>-16.172098343547603</v>
      </c>
    </row>
    <row r="65" spans="1:12" x14ac:dyDescent="0.3">
      <c r="A65">
        <v>57</v>
      </c>
      <c r="B65">
        <v>1.4999899999999999</v>
      </c>
      <c r="C65">
        <v>2.9999500000000001</v>
      </c>
      <c r="D65">
        <v>-1.1125700000000001</v>
      </c>
      <c r="E65">
        <v>0.94313899999999995</v>
      </c>
      <c r="F65">
        <f t="shared" si="0"/>
        <v>0.94371499999999997</v>
      </c>
      <c r="G65">
        <f t="shared" si="1"/>
        <v>-2.3040000000000838E-2</v>
      </c>
      <c r="H65">
        <f t="shared" si="4"/>
        <v>-230.40000000000839</v>
      </c>
      <c r="I65">
        <v>10824</v>
      </c>
      <c r="J65">
        <v>-10824</v>
      </c>
      <c r="K65">
        <f t="shared" si="2"/>
        <v>0.94365541419939802</v>
      </c>
      <c r="L65">
        <f t="shared" si="3"/>
        <v>-23.834320240778695</v>
      </c>
    </row>
    <row r="66" spans="1:12" x14ac:dyDescent="0.3">
      <c r="A66">
        <v>58</v>
      </c>
      <c r="B66">
        <v>1.4999899999999999</v>
      </c>
      <c r="C66">
        <v>2.9999600000000002</v>
      </c>
      <c r="D66">
        <v>-1.08863</v>
      </c>
      <c r="E66">
        <v>0.95510200000000001</v>
      </c>
      <c r="F66">
        <f t="shared" si="0"/>
        <v>0.95568500000000001</v>
      </c>
      <c r="G66">
        <f t="shared" si="1"/>
        <v>-2.3320000000000007E-2</v>
      </c>
      <c r="H66">
        <f t="shared" si="4"/>
        <v>-233.20000000000007</v>
      </c>
      <c r="I66">
        <v>10824</v>
      </c>
      <c r="J66">
        <v>-10824</v>
      </c>
      <c r="K66">
        <f t="shared" si="2"/>
        <v>0.95561361489184304</v>
      </c>
      <c r="L66">
        <f t="shared" si="3"/>
        <v>-28.5540432627851</v>
      </c>
    </row>
    <row r="67" spans="1:12" x14ac:dyDescent="0.3">
      <c r="A67">
        <v>59</v>
      </c>
      <c r="B67">
        <v>1.5</v>
      </c>
      <c r="C67">
        <v>2.9999699999999998</v>
      </c>
      <c r="D67">
        <v>-1.0629299999999999</v>
      </c>
      <c r="E67">
        <v>0.96797100000000003</v>
      </c>
      <c r="F67">
        <f t="shared" si="0"/>
        <v>0.96853500000000003</v>
      </c>
      <c r="G67">
        <f t="shared" si="1"/>
        <v>-2.2560000000000358E-2</v>
      </c>
      <c r="H67">
        <f t="shared" si="4"/>
        <v>-225.60000000000358</v>
      </c>
      <c r="I67">
        <v>10824</v>
      </c>
      <c r="J67">
        <v>-10824</v>
      </c>
      <c r="K67">
        <f t="shared" si="2"/>
        <v>0.96847745211587333</v>
      </c>
      <c r="L67">
        <f t="shared" si="3"/>
        <v>-23.019153650682966</v>
      </c>
    </row>
    <row r="68" spans="1:12" x14ac:dyDescent="0.3">
      <c r="A68">
        <v>60</v>
      </c>
      <c r="B68">
        <v>1.4999899999999999</v>
      </c>
      <c r="C68">
        <v>2.9999699999999998</v>
      </c>
      <c r="D68">
        <v>-1.0388299999999999</v>
      </c>
      <c r="E68">
        <v>0.98002699999999998</v>
      </c>
      <c r="F68">
        <f t="shared" si="0"/>
        <v>0.98058500000000004</v>
      </c>
      <c r="G68">
        <f t="shared" si="1"/>
        <v>-2.2320000000002338E-2</v>
      </c>
      <c r="H68">
        <f t="shared" si="4"/>
        <v>-223.20000000002338</v>
      </c>
      <c r="I68">
        <v>10824</v>
      </c>
      <c r="J68">
        <v>-10824</v>
      </c>
      <c r="K68">
        <f t="shared" si="2"/>
        <v>0.98052861549864656</v>
      </c>
      <c r="L68">
        <f t="shared" si="3"/>
        <v>-22.553800541391666</v>
      </c>
    </row>
    <row r="69" spans="1:12" x14ac:dyDescent="0.3">
      <c r="A69">
        <v>61</v>
      </c>
      <c r="B69">
        <v>1.5</v>
      </c>
      <c r="C69">
        <v>2.9999799999999999</v>
      </c>
      <c r="D69">
        <v>-1.0131300000000001</v>
      </c>
      <c r="E69">
        <v>0.99286799999999997</v>
      </c>
      <c r="F69">
        <f t="shared" si="0"/>
        <v>0.99343499999999996</v>
      </c>
      <c r="G69">
        <f t="shared" si="1"/>
        <v>-2.2679999999999367E-2</v>
      </c>
      <c r="H69">
        <f t="shared" si="4"/>
        <v>-226.79999999999367</v>
      </c>
      <c r="I69">
        <v>10824</v>
      </c>
      <c r="J69">
        <v>-10824</v>
      </c>
      <c r="K69">
        <f t="shared" si="2"/>
        <v>0.99336446395569622</v>
      </c>
      <c r="L69">
        <f t="shared" si="3"/>
        <v>-28.214417721494911</v>
      </c>
    </row>
    <row r="70" spans="1:12" x14ac:dyDescent="0.3">
      <c r="A70">
        <v>62</v>
      </c>
      <c r="B70">
        <v>1.5</v>
      </c>
      <c r="C70">
        <v>2.9999699999999998</v>
      </c>
      <c r="D70">
        <v>-0.98914599999999997</v>
      </c>
      <c r="E70">
        <v>1.0048699999999999</v>
      </c>
      <c r="F70">
        <f t="shared" si="0"/>
        <v>1.0054270000000001</v>
      </c>
      <c r="G70">
        <f t="shared" si="1"/>
        <v>-2.2280000000005629E-2</v>
      </c>
      <c r="H70">
        <f t="shared" si="4"/>
        <v>-222.80000000005629</v>
      </c>
      <c r="I70">
        <v>10824</v>
      </c>
      <c r="J70">
        <v>-10824</v>
      </c>
      <c r="K70">
        <f t="shared" si="2"/>
        <v>1.0053616490021497</v>
      </c>
      <c r="L70">
        <f t="shared" si="3"/>
        <v>-26.140399140128778</v>
      </c>
    </row>
    <row r="71" spans="1:12" x14ac:dyDescent="0.3">
      <c r="A71">
        <v>63</v>
      </c>
      <c r="B71">
        <v>1.4999899999999999</v>
      </c>
      <c r="C71">
        <v>2.9999600000000002</v>
      </c>
      <c r="D71">
        <v>-0.96337300000000003</v>
      </c>
      <c r="E71">
        <v>1.0177499999999999</v>
      </c>
      <c r="F71">
        <f t="shared" si="0"/>
        <v>1.0183135000000001</v>
      </c>
      <c r="G71">
        <f t="shared" si="1"/>
        <v>-2.2540000000006444E-2</v>
      </c>
      <c r="H71">
        <f t="shared" si="4"/>
        <v>-225.40000000006444</v>
      </c>
      <c r="I71">
        <v>10824</v>
      </c>
      <c r="J71">
        <v>-10824</v>
      </c>
      <c r="K71">
        <f t="shared" si="2"/>
        <v>1.0182364818132079</v>
      </c>
      <c r="L71">
        <f t="shared" si="3"/>
        <v>-30.80727471687084</v>
      </c>
    </row>
    <row r="72" spans="1:12" x14ac:dyDescent="0.3">
      <c r="A72">
        <v>64</v>
      </c>
      <c r="B72">
        <v>1.5</v>
      </c>
      <c r="C72">
        <v>2.9999799999999999</v>
      </c>
      <c r="D72">
        <v>-0.93926299999999996</v>
      </c>
      <c r="E72">
        <v>1.0298099999999999</v>
      </c>
      <c r="F72">
        <f t="shared" si="0"/>
        <v>1.0303685</v>
      </c>
      <c r="G72">
        <f t="shared" si="1"/>
        <v>-2.2340000000005134E-2</v>
      </c>
      <c r="H72">
        <f t="shared" si="4"/>
        <v>-223.40000000005134</v>
      </c>
      <c r="I72">
        <v>10824</v>
      </c>
      <c r="J72">
        <v>-10824</v>
      </c>
      <c r="K72">
        <f t="shared" si="2"/>
        <v>1.0302916435912641</v>
      </c>
      <c r="L72">
        <f t="shared" si="3"/>
        <v>-30.742563494357</v>
      </c>
    </row>
    <row r="73" spans="1:12" x14ac:dyDescent="0.3">
      <c r="A73">
        <v>65</v>
      </c>
      <c r="B73">
        <v>1.5</v>
      </c>
      <c r="C73">
        <v>2.9999699999999998</v>
      </c>
      <c r="D73">
        <v>-0.91350200000000004</v>
      </c>
      <c r="E73">
        <v>1.0426800000000001</v>
      </c>
      <c r="F73">
        <f t="shared" ref="F73:F136" si="5">Vbiasideal+(D73*Rshunt*Gain)</f>
        <v>1.0432489999999999</v>
      </c>
      <c r="G73">
        <f t="shared" ref="G73:G136" si="6">(E73-F73)/fsr*100</f>
        <v>-2.2759999999992786E-2</v>
      </c>
      <c r="H73">
        <f t="shared" si="4"/>
        <v>-227.59999999992786</v>
      </c>
      <c r="I73">
        <v>10824</v>
      </c>
      <c r="J73">
        <v>-10824</v>
      </c>
      <c r="K73">
        <f t="shared" ref="K73:K136" si="7">(E73-beta)*alpha</f>
        <v>1.0431564804141156</v>
      </c>
      <c r="L73">
        <f t="shared" ref="L73:L136" si="8">(K73-F73)/fsr*1000000</f>
        <v>-37.00783435371946</v>
      </c>
    </row>
    <row r="74" spans="1:12" x14ac:dyDescent="0.3">
      <c r="A74">
        <v>66</v>
      </c>
      <c r="B74">
        <v>1.5</v>
      </c>
      <c r="C74">
        <v>2.9999699999999998</v>
      </c>
      <c r="D74">
        <v>-0.88800999999999997</v>
      </c>
      <c r="E74">
        <v>1.05545</v>
      </c>
      <c r="F74">
        <f t="shared" si="5"/>
        <v>1.055995</v>
      </c>
      <c r="G74">
        <f t="shared" si="6"/>
        <v>-2.1800000000000708E-2</v>
      </c>
      <c r="H74">
        <f t="shared" ref="H74:H137" si="9">G74*10000</f>
        <v>-218.00000000000708</v>
      </c>
      <c r="I74">
        <v>10824</v>
      </c>
      <c r="J74">
        <v>-10824</v>
      </c>
      <c r="K74">
        <f t="shared" si="7"/>
        <v>1.0559213573548929</v>
      </c>
      <c r="L74">
        <f t="shared" si="8"/>
        <v>-29.457058042847706</v>
      </c>
    </row>
    <row r="75" spans="1:12" x14ac:dyDescent="0.3">
      <c r="A75">
        <v>67</v>
      </c>
      <c r="B75">
        <v>1.5</v>
      </c>
      <c r="C75">
        <v>2.9999699999999998</v>
      </c>
      <c r="D75">
        <v>-0.86387100000000006</v>
      </c>
      <c r="E75">
        <v>1.0674999999999999</v>
      </c>
      <c r="F75">
        <f t="shared" si="5"/>
        <v>1.0680645</v>
      </c>
      <c r="G75">
        <f t="shared" si="6"/>
        <v>-2.2580000000003153E-2</v>
      </c>
      <c r="H75">
        <f t="shared" si="9"/>
        <v>-225.80000000003153</v>
      </c>
      <c r="I75">
        <v>10824</v>
      </c>
      <c r="J75">
        <v>-10824</v>
      </c>
      <c r="K75">
        <f t="shared" si="7"/>
        <v>1.0679665231447415</v>
      </c>
      <c r="L75">
        <f t="shared" si="8"/>
        <v>-39.190742103389908</v>
      </c>
    </row>
    <row r="76" spans="1:12" x14ac:dyDescent="0.3">
      <c r="A76">
        <v>68</v>
      </c>
      <c r="B76">
        <v>1.5</v>
      </c>
      <c r="C76">
        <v>2.9999699999999998</v>
      </c>
      <c r="D76">
        <v>-0.83819999999999995</v>
      </c>
      <c r="E76">
        <v>1.08033</v>
      </c>
      <c r="F76">
        <f t="shared" si="5"/>
        <v>1.0809000000000002</v>
      </c>
      <c r="G76">
        <f t="shared" si="6"/>
        <v>-2.2800000000007259E-2</v>
      </c>
      <c r="H76">
        <f t="shared" si="9"/>
        <v>-228.00000000007259</v>
      </c>
      <c r="I76">
        <v>10824</v>
      </c>
      <c r="J76">
        <v>-10824</v>
      </c>
      <c r="K76">
        <f t="shared" si="7"/>
        <v>1.0807913760147634</v>
      </c>
      <c r="L76">
        <f t="shared" si="8"/>
        <v>-43.449594094724375</v>
      </c>
    </row>
    <row r="77" spans="1:12" x14ac:dyDescent="0.3">
      <c r="A77">
        <v>69</v>
      </c>
      <c r="B77">
        <v>1.5</v>
      </c>
      <c r="C77">
        <v>2.9999699999999998</v>
      </c>
      <c r="D77">
        <v>-0.81407499999999999</v>
      </c>
      <c r="E77">
        <v>1.0924</v>
      </c>
      <c r="F77">
        <f t="shared" si="5"/>
        <v>1.0929625000000001</v>
      </c>
      <c r="G77">
        <f t="shared" si="6"/>
        <v>-2.2500000000000853E-2</v>
      </c>
      <c r="H77">
        <f t="shared" si="9"/>
        <v>-225.00000000000853</v>
      </c>
      <c r="I77">
        <v>10824</v>
      </c>
      <c r="J77">
        <v>-10824</v>
      </c>
      <c r="K77">
        <f t="shared" si="7"/>
        <v>1.0928565337810268</v>
      </c>
      <c r="L77">
        <f t="shared" si="8"/>
        <v>-42.386487589318733</v>
      </c>
    </row>
    <row r="78" spans="1:12" x14ac:dyDescent="0.3">
      <c r="A78">
        <v>70</v>
      </c>
      <c r="B78">
        <v>1.4999899999999999</v>
      </c>
      <c r="C78">
        <v>2.9999699999999998</v>
      </c>
      <c r="D78">
        <v>-0.78840100000000002</v>
      </c>
      <c r="E78">
        <v>1.1052299999999999</v>
      </c>
      <c r="F78">
        <f t="shared" si="5"/>
        <v>1.1057995</v>
      </c>
      <c r="G78">
        <f t="shared" si="6"/>
        <v>-2.2780000000004463E-2</v>
      </c>
      <c r="H78">
        <f t="shared" si="9"/>
        <v>-227.80000000004463</v>
      </c>
      <c r="I78">
        <v>10824</v>
      </c>
      <c r="J78">
        <v>-10824</v>
      </c>
      <c r="K78">
        <f t="shared" si="7"/>
        <v>1.1056813866510486</v>
      </c>
      <c r="L78">
        <f t="shared" si="8"/>
        <v>-47.245339580559431</v>
      </c>
    </row>
    <row r="79" spans="1:12" x14ac:dyDescent="0.3">
      <c r="A79">
        <v>71</v>
      </c>
      <c r="B79">
        <v>1.5</v>
      </c>
      <c r="C79">
        <v>2.9999600000000002</v>
      </c>
      <c r="D79">
        <v>-0.76435900000000001</v>
      </c>
      <c r="E79">
        <v>1.1172599999999999</v>
      </c>
      <c r="F79">
        <f t="shared" si="5"/>
        <v>1.1178205000000001</v>
      </c>
      <c r="G79">
        <f t="shared" si="6"/>
        <v>-2.2420000000007434E-2</v>
      </c>
      <c r="H79">
        <f t="shared" si="9"/>
        <v>-224.20000000007434</v>
      </c>
      <c r="I79">
        <v>10824</v>
      </c>
      <c r="J79">
        <v>-10824</v>
      </c>
      <c r="K79">
        <f t="shared" si="7"/>
        <v>1.1177065604644825</v>
      </c>
      <c r="L79">
        <f t="shared" si="8"/>
        <v>-45.575814207055032</v>
      </c>
    </row>
    <row r="80" spans="1:12" x14ac:dyDescent="0.3">
      <c r="A80">
        <v>72</v>
      </c>
      <c r="B80">
        <v>1.5</v>
      </c>
      <c r="C80">
        <v>2.9999799999999999</v>
      </c>
      <c r="D80">
        <v>-0.73865099999999995</v>
      </c>
      <c r="E80">
        <v>1.1301099999999999</v>
      </c>
      <c r="F80">
        <f t="shared" si="5"/>
        <v>1.1306745</v>
      </c>
      <c r="G80">
        <f t="shared" si="6"/>
        <v>-2.2580000000003153E-2</v>
      </c>
      <c r="H80">
        <f t="shared" si="9"/>
        <v>-225.80000000003153</v>
      </c>
      <c r="I80">
        <v>10824</v>
      </c>
      <c r="J80">
        <v>-10824</v>
      </c>
      <c r="K80">
        <f t="shared" si="7"/>
        <v>1.1305514053109191</v>
      </c>
      <c r="L80">
        <f t="shared" si="8"/>
        <v>-49.237875632357486</v>
      </c>
    </row>
    <row r="81" spans="1:12" x14ac:dyDescent="0.3">
      <c r="A81">
        <v>73</v>
      </c>
      <c r="B81">
        <v>1.5</v>
      </c>
      <c r="C81">
        <v>2.9999600000000002</v>
      </c>
      <c r="D81">
        <v>-0.71449300000000004</v>
      </c>
      <c r="E81">
        <v>1.14219</v>
      </c>
      <c r="F81">
        <f t="shared" si="5"/>
        <v>1.1427535</v>
      </c>
      <c r="G81">
        <f t="shared" si="6"/>
        <v>-2.2539999999997562E-2</v>
      </c>
      <c r="H81">
        <f t="shared" si="9"/>
        <v>-225.39999999997562</v>
      </c>
      <c r="I81">
        <v>10824</v>
      </c>
      <c r="J81">
        <v>-10824</v>
      </c>
      <c r="K81">
        <f t="shared" si="7"/>
        <v>1.1426265590653901</v>
      </c>
      <c r="L81">
        <f t="shared" si="8"/>
        <v>-50.776373843941514</v>
      </c>
    </row>
    <row r="82" spans="1:12" x14ac:dyDescent="0.3">
      <c r="A82">
        <v>74</v>
      </c>
      <c r="B82">
        <v>1.5</v>
      </c>
      <c r="C82">
        <v>2.9999699999999998</v>
      </c>
      <c r="D82">
        <v>-0.68914900000000001</v>
      </c>
      <c r="E82">
        <v>1.15486</v>
      </c>
      <c r="F82">
        <f t="shared" si="5"/>
        <v>1.1554255</v>
      </c>
      <c r="G82">
        <f t="shared" si="6"/>
        <v>-2.2619999999999862E-2</v>
      </c>
      <c r="H82">
        <f t="shared" si="9"/>
        <v>-226.19999999999862</v>
      </c>
      <c r="I82">
        <v>10824</v>
      </c>
      <c r="J82">
        <v>-10824</v>
      </c>
      <c r="K82">
        <f t="shared" si="7"/>
        <v>1.1552914761240942</v>
      </c>
      <c r="L82">
        <f t="shared" si="8"/>
        <v>-53.609550362310188</v>
      </c>
    </row>
    <row r="83" spans="1:12" x14ac:dyDescent="0.3">
      <c r="A83">
        <v>75</v>
      </c>
      <c r="B83">
        <v>1.5</v>
      </c>
      <c r="C83">
        <v>2.9999600000000002</v>
      </c>
      <c r="D83">
        <v>-0.66504399999999997</v>
      </c>
      <c r="E83">
        <v>1.1669099999999999</v>
      </c>
      <c r="F83">
        <f t="shared" si="5"/>
        <v>1.167478</v>
      </c>
      <c r="G83">
        <f t="shared" si="6"/>
        <v>-2.2720000000004958E-2</v>
      </c>
      <c r="H83">
        <f t="shared" si="9"/>
        <v>-227.20000000004958</v>
      </c>
      <c r="I83">
        <v>10824</v>
      </c>
      <c r="J83">
        <v>-10824</v>
      </c>
      <c r="K83">
        <f t="shared" si="7"/>
        <v>1.1673366419139428</v>
      </c>
      <c r="L83">
        <f t="shared" si="8"/>
        <v>-56.543234422878896</v>
      </c>
    </row>
    <row r="84" spans="1:12" x14ac:dyDescent="0.3">
      <c r="A84">
        <v>76</v>
      </c>
      <c r="B84">
        <v>1.5</v>
      </c>
      <c r="C84">
        <v>2.9999600000000002</v>
      </c>
      <c r="D84">
        <v>-0.63936999999999999</v>
      </c>
      <c r="E84">
        <v>1.1797500000000001</v>
      </c>
      <c r="F84">
        <f t="shared" si="5"/>
        <v>1.180315</v>
      </c>
      <c r="G84">
        <f t="shared" si="6"/>
        <v>-2.2599999999997067E-2</v>
      </c>
      <c r="H84">
        <f t="shared" si="9"/>
        <v>-225.99999999997067</v>
      </c>
      <c r="I84">
        <v>10824</v>
      </c>
      <c r="J84">
        <v>-10824</v>
      </c>
      <c r="K84">
        <f t="shared" si="7"/>
        <v>1.1801714907721721</v>
      </c>
      <c r="L84">
        <f t="shared" si="8"/>
        <v>-57.403691131163725</v>
      </c>
    </row>
    <row r="85" spans="1:12" x14ac:dyDescent="0.3">
      <c r="A85">
        <v>77</v>
      </c>
      <c r="B85">
        <v>1.5</v>
      </c>
      <c r="C85">
        <v>2.9999699999999998</v>
      </c>
      <c r="D85">
        <v>-0.61525399999999997</v>
      </c>
      <c r="E85">
        <v>1.19181</v>
      </c>
      <c r="F85">
        <f t="shared" si="5"/>
        <v>1.1923729999999999</v>
      </c>
      <c r="G85">
        <f t="shared" si="6"/>
        <v>-2.2519999999994766E-2</v>
      </c>
      <c r="H85">
        <f t="shared" si="9"/>
        <v>-225.19999999994766</v>
      </c>
      <c r="I85">
        <v>10824</v>
      </c>
      <c r="J85">
        <v>-10824</v>
      </c>
      <c r="K85">
        <f t="shared" si="7"/>
        <v>1.1922266525502281</v>
      </c>
      <c r="L85">
        <f t="shared" si="8"/>
        <v>-58.538979908728805</v>
      </c>
    </row>
    <row r="86" spans="1:12" x14ac:dyDescent="0.3">
      <c r="A86">
        <v>78</v>
      </c>
      <c r="B86">
        <v>1.5</v>
      </c>
      <c r="C86">
        <v>2.9999799999999999</v>
      </c>
      <c r="D86">
        <v>-0.58962700000000001</v>
      </c>
      <c r="E86">
        <v>1.20462</v>
      </c>
      <c r="F86">
        <f t="shared" si="5"/>
        <v>1.2051864999999999</v>
      </c>
      <c r="G86">
        <f t="shared" si="6"/>
        <v>-2.2659999999996572E-2</v>
      </c>
      <c r="H86">
        <f t="shared" si="9"/>
        <v>-226.59999999996572</v>
      </c>
      <c r="I86">
        <v>10824</v>
      </c>
      <c r="J86">
        <v>-10824</v>
      </c>
      <c r="K86">
        <f t="shared" si="7"/>
        <v>1.2050315134438352</v>
      </c>
      <c r="L86">
        <f t="shared" si="8"/>
        <v>-61.994622465899603</v>
      </c>
    </row>
    <row r="87" spans="1:12" x14ac:dyDescent="0.3">
      <c r="A87">
        <v>79</v>
      </c>
      <c r="B87">
        <v>1.5</v>
      </c>
      <c r="C87">
        <v>2.9999799999999999</v>
      </c>
      <c r="D87">
        <v>-0.56551499999999999</v>
      </c>
      <c r="E87">
        <v>1.21668</v>
      </c>
      <c r="F87">
        <f t="shared" si="5"/>
        <v>1.2172425</v>
      </c>
      <c r="G87">
        <f t="shared" si="6"/>
        <v>-2.2500000000000853E-2</v>
      </c>
      <c r="H87">
        <f t="shared" si="9"/>
        <v>-225.00000000000853</v>
      </c>
      <c r="I87">
        <v>10824</v>
      </c>
      <c r="J87">
        <v>-10824</v>
      </c>
      <c r="K87">
        <f t="shared" si="7"/>
        <v>1.2170866752218912</v>
      </c>
      <c r="L87">
        <f t="shared" si="8"/>
        <v>-62.329911243530496</v>
      </c>
    </row>
    <row r="88" spans="1:12" x14ac:dyDescent="0.3">
      <c r="A88">
        <v>80</v>
      </c>
      <c r="B88">
        <v>1.5</v>
      </c>
      <c r="C88">
        <v>2.9999799999999999</v>
      </c>
      <c r="D88">
        <v>-0.53982300000000005</v>
      </c>
      <c r="E88">
        <v>1.22953</v>
      </c>
      <c r="F88">
        <f t="shared" si="5"/>
        <v>1.2300884999999999</v>
      </c>
      <c r="G88">
        <f t="shared" si="6"/>
        <v>-2.2339999999996252E-2</v>
      </c>
      <c r="H88">
        <f t="shared" si="9"/>
        <v>-223.39999999996252</v>
      </c>
      <c r="I88">
        <v>10824</v>
      </c>
      <c r="J88">
        <v>-10824</v>
      </c>
      <c r="K88">
        <f t="shared" si="7"/>
        <v>1.2299315200683274</v>
      </c>
      <c r="L88">
        <f t="shared" si="8"/>
        <v>-62.791972669007379</v>
      </c>
    </row>
    <row r="89" spans="1:12" x14ac:dyDescent="0.3">
      <c r="A89">
        <v>81</v>
      </c>
      <c r="B89">
        <v>1.5</v>
      </c>
      <c r="C89">
        <v>2.9999699999999998</v>
      </c>
      <c r="D89">
        <v>-0.51569699999999996</v>
      </c>
      <c r="E89">
        <v>1.24159</v>
      </c>
      <c r="F89">
        <f t="shared" si="5"/>
        <v>1.2421515000000001</v>
      </c>
      <c r="G89">
        <f t="shared" si="6"/>
        <v>-2.2460000000004143E-2</v>
      </c>
      <c r="H89">
        <f t="shared" si="9"/>
        <v>-224.60000000004143</v>
      </c>
      <c r="I89">
        <v>10824</v>
      </c>
      <c r="J89">
        <v>-10824</v>
      </c>
      <c r="K89">
        <f t="shared" si="7"/>
        <v>1.2419866818463836</v>
      </c>
      <c r="L89">
        <f t="shared" si="8"/>
        <v>-65.927261446585561</v>
      </c>
    </row>
    <row r="90" spans="1:12" x14ac:dyDescent="0.3">
      <c r="A90">
        <v>82</v>
      </c>
      <c r="B90">
        <v>1.5</v>
      </c>
      <c r="C90">
        <v>2.9999699999999998</v>
      </c>
      <c r="D90">
        <v>-0.49021700000000001</v>
      </c>
      <c r="E90">
        <v>1.25434</v>
      </c>
      <c r="F90">
        <f t="shared" si="5"/>
        <v>1.2548915</v>
      </c>
      <c r="G90">
        <f t="shared" si="6"/>
        <v>-2.2060000000001523E-2</v>
      </c>
      <c r="H90">
        <f t="shared" si="9"/>
        <v>-220.60000000001523</v>
      </c>
      <c r="I90">
        <v>10824</v>
      </c>
      <c r="J90">
        <v>-10824</v>
      </c>
      <c r="K90">
        <f t="shared" si="7"/>
        <v>1.2547315668107464</v>
      </c>
      <c r="L90">
        <f t="shared" si="8"/>
        <v>-63.973275701467713</v>
      </c>
    </row>
    <row r="91" spans="1:12" x14ac:dyDescent="0.3">
      <c r="A91">
        <v>83</v>
      </c>
      <c r="B91">
        <v>1.5000100000000001</v>
      </c>
      <c r="C91">
        <v>2.9999799999999999</v>
      </c>
      <c r="D91">
        <v>-0.46607700000000002</v>
      </c>
      <c r="E91">
        <v>1.2664200000000001</v>
      </c>
      <c r="F91">
        <f t="shared" si="5"/>
        <v>1.2669614999999999</v>
      </c>
      <c r="G91">
        <f t="shared" si="6"/>
        <v>-2.1659999999990021E-2</v>
      </c>
      <c r="H91">
        <f t="shared" si="9"/>
        <v>-216.59999999990021</v>
      </c>
      <c r="I91">
        <v>10824</v>
      </c>
      <c r="J91">
        <v>-10824</v>
      </c>
      <c r="K91">
        <f t="shared" si="7"/>
        <v>1.2668067205652174</v>
      </c>
      <c r="L91">
        <f t="shared" si="8"/>
        <v>-61.911773912992636</v>
      </c>
    </row>
    <row r="92" spans="1:12" x14ac:dyDescent="0.3">
      <c r="A92">
        <v>84</v>
      </c>
      <c r="B92">
        <v>1.5</v>
      </c>
      <c r="C92">
        <v>2.9999799999999999</v>
      </c>
      <c r="D92">
        <v>-0.44040000000000001</v>
      </c>
      <c r="E92">
        <v>1.2792600000000001</v>
      </c>
      <c r="F92">
        <f t="shared" si="5"/>
        <v>1.2798</v>
      </c>
      <c r="G92">
        <f t="shared" si="6"/>
        <v>-2.1599999999999397E-2</v>
      </c>
      <c r="H92">
        <f t="shared" si="9"/>
        <v>-215.99999999999397</v>
      </c>
      <c r="I92">
        <v>10824</v>
      </c>
      <c r="J92">
        <v>-10824</v>
      </c>
      <c r="K92">
        <f t="shared" si="7"/>
        <v>1.2796415694234464</v>
      </c>
      <c r="L92">
        <f t="shared" si="8"/>
        <v>-63.37223062145015</v>
      </c>
    </row>
    <row r="93" spans="1:12" x14ac:dyDescent="0.3">
      <c r="A93">
        <v>85</v>
      </c>
      <c r="B93">
        <v>1.5</v>
      </c>
      <c r="C93">
        <v>2.9999799999999999</v>
      </c>
      <c r="D93">
        <v>-0.41464499999999999</v>
      </c>
      <c r="E93">
        <v>1.2921100000000001</v>
      </c>
      <c r="F93">
        <f t="shared" si="5"/>
        <v>1.2926774999999999</v>
      </c>
      <c r="G93">
        <f t="shared" si="6"/>
        <v>-2.2699999999993281E-2</v>
      </c>
      <c r="H93">
        <f t="shared" si="9"/>
        <v>-226.99999999993281</v>
      </c>
      <c r="I93">
        <v>10824</v>
      </c>
      <c r="J93">
        <v>-10824</v>
      </c>
      <c r="K93">
        <f t="shared" si="7"/>
        <v>1.2924864142698826</v>
      </c>
      <c r="L93">
        <f t="shared" si="8"/>
        <v>-76.434292046911878</v>
      </c>
    </row>
    <row r="94" spans="1:12" x14ac:dyDescent="0.3">
      <c r="A94">
        <v>86</v>
      </c>
      <c r="B94">
        <v>1.5</v>
      </c>
      <c r="C94">
        <v>2.9999799999999999</v>
      </c>
      <c r="D94">
        <v>-0.39060699999999998</v>
      </c>
      <c r="E94">
        <v>1.3041499999999999</v>
      </c>
      <c r="F94">
        <f t="shared" si="5"/>
        <v>1.3046964999999999</v>
      </c>
      <c r="G94">
        <f t="shared" si="6"/>
        <v>-2.1860000000000213E-2</v>
      </c>
      <c r="H94">
        <f t="shared" si="9"/>
        <v>-218.60000000000213</v>
      </c>
      <c r="I94">
        <v>10824</v>
      </c>
      <c r="J94">
        <v>-10824</v>
      </c>
      <c r="K94">
        <f t="shared" si="7"/>
        <v>1.3045215840715241</v>
      </c>
      <c r="L94">
        <f t="shared" si="8"/>
        <v>-69.966371390339788</v>
      </c>
    </row>
    <row r="95" spans="1:12" x14ac:dyDescent="0.3">
      <c r="A95">
        <v>87</v>
      </c>
      <c r="B95">
        <v>1.5</v>
      </c>
      <c r="C95">
        <v>2.9999699999999998</v>
      </c>
      <c r="D95">
        <v>-0.36487900000000001</v>
      </c>
      <c r="E95">
        <v>1.3169999999999999</v>
      </c>
      <c r="F95">
        <f t="shared" si="5"/>
        <v>1.3175604999999999</v>
      </c>
      <c r="G95">
        <f t="shared" si="6"/>
        <v>-2.2419999999998552E-2</v>
      </c>
      <c r="H95">
        <f t="shared" si="9"/>
        <v>-224.19999999998552</v>
      </c>
      <c r="I95">
        <v>10824</v>
      </c>
      <c r="J95">
        <v>-10824</v>
      </c>
      <c r="K95">
        <f t="shared" si="7"/>
        <v>1.3173664289179605</v>
      </c>
      <c r="L95">
        <f t="shared" si="8"/>
        <v>-77.628432815757265</v>
      </c>
    </row>
    <row r="96" spans="1:12" x14ac:dyDescent="0.3">
      <c r="A96">
        <v>88</v>
      </c>
      <c r="B96">
        <v>1.5</v>
      </c>
      <c r="C96">
        <v>2.9999799999999999</v>
      </c>
      <c r="D96">
        <v>-0.34080899999999997</v>
      </c>
      <c r="E96">
        <v>1.3290500000000001</v>
      </c>
      <c r="F96">
        <f t="shared" si="5"/>
        <v>1.3295954999999999</v>
      </c>
      <c r="G96">
        <f t="shared" si="6"/>
        <v>-2.1819999999994621E-2</v>
      </c>
      <c r="H96">
        <f t="shared" si="9"/>
        <v>-218.19999999994621</v>
      </c>
      <c r="I96">
        <v>10824</v>
      </c>
      <c r="J96">
        <v>-10824</v>
      </c>
      <c r="K96">
        <f t="shared" si="7"/>
        <v>1.3294115947078093</v>
      </c>
      <c r="L96">
        <f t="shared" si="8"/>
        <v>-73.562116876235706</v>
      </c>
    </row>
    <row r="97" spans="1:12" x14ac:dyDescent="0.3">
      <c r="A97">
        <v>89</v>
      </c>
      <c r="B97">
        <v>1.4999899999999999</v>
      </c>
      <c r="C97">
        <v>2.9999699999999998</v>
      </c>
      <c r="D97">
        <v>-0.31509999999999999</v>
      </c>
      <c r="E97">
        <v>1.34189</v>
      </c>
      <c r="F97">
        <f t="shared" si="5"/>
        <v>1.3424499999999999</v>
      </c>
      <c r="G97">
        <f t="shared" si="6"/>
        <v>-2.2399999999995757E-2</v>
      </c>
      <c r="H97">
        <f t="shared" si="9"/>
        <v>-223.99999999995757</v>
      </c>
      <c r="I97">
        <v>10824</v>
      </c>
      <c r="J97">
        <v>-10824</v>
      </c>
      <c r="K97">
        <f t="shared" si="7"/>
        <v>1.3422464435660384</v>
      </c>
      <c r="L97">
        <f t="shared" si="8"/>
        <v>-81.422573584610802</v>
      </c>
    </row>
    <row r="98" spans="1:12" x14ac:dyDescent="0.3">
      <c r="A98">
        <v>90</v>
      </c>
      <c r="B98">
        <v>1.5</v>
      </c>
      <c r="C98">
        <v>2.9999699999999998</v>
      </c>
      <c r="D98">
        <v>-0.29098600000000002</v>
      </c>
      <c r="E98">
        <v>1.3539600000000001</v>
      </c>
      <c r="F98">
        <f t="shared" si="5"/>
        <v>1.3545069999999999</v>
      </c>
      <c r="G98">
        <f t="shared" si="6"/>
        <v>-2.1879999999994126E-2</v>
      </c>
      <c r="H98">
        <f t="shared" si="9"/>
        <v>-218.79999999994126</v>
      </c>
      <c r="I98">
        <v>10824</v>
      </c>
      <c r="J98">
        <v>-10824</v>
      </c>
      <c r="K98">
        <f t="shared" si="7"/>
        <v>1.354311601332302</v>
      </c>
      <c r="L98">
        <f t="shared" si="8"/>
        <v>-78.159467079164102</v>
      </c>
    </row>
    <row r="99" spans="1:12" x14ac:dyDescent="0.3">
      <c r="A99">
        <v>91</v>
      </c>
      <c r="B99">
        <v>1.5</v>
      </c>
      <c r="C99">
        <v>2.9999699999999998</v>
      </c>
      <c r="D99">
        <v>-0.26543600000000001</v>
      </c>
      <c r="E99">
        <v>1.36673</v>
      </c>
      <c r="F99">
        <f t="shared" si="5"/>
        <v>1.3672819999999999</v>
      </c>
      <c r="G99">
        <f t="shared" si="6"/>
        <v>-2.2079999999995437E-2</v>
      </c>
      <c r="H99">
        <f t="shared" si="9"/>
        <v>-220.79999999995437</v>
      </c>
      <c r="I99">
        <v>10824</v>
      </c>
      <c r="J99">
        <v>-10824</v>
      </c>
      <c r="K99">
        <f t="shared" si="7"/>
        <v>1.3670764782730793</v>
      </c>
      <c r="L99">
        <f t="shared" si="8"/>
        <v>-82.208690768226234</v>
      </c>
    </row>
    <row r="100" spans="1:12" x14ac:dyDescent="0.3">
      <c r="A100">
        <v>92</v>
      </c>
      <c r="B100">
        <v>1.5</v>
      </c>
      <c r="C100">
        <v>2.9999799999999999</v>
      </c>
      <c r="D100">
        <v>-0.241309</v>
      </c>
      <c r="E100">
        <v>1.3788</v>
      </c>
      <c r="F100">
        <f t="shared" si="5"/>
        <v>1.3793454999999999</v>
      </c>
      <c r="G100">
        <f t="shared" si="6"/>
        <v>-2.1819999999994621E-2</v>
      </c>
      <c r="H100">
        <f t="shared" si="9"/>
        <v>-218.19999999994621</v>
      </c>
      <c r="I100">
        <v>10824</v>
      </c>
      <c r="J100">
        <v>-10824</v>
      </c>
      <c r="K100">
        <f t="shared" si="7"/>
        <v>1.3791416360393429</v>
      </c>
      <c r="L100">
        <f t="shared" si="8"/>
        <v>-81.545584262787685</v>
      </c>
    </row>
    <row r="101" spans="1:12" x14ac:dyDescent="0.3">
      <c r="A101">
        <v>93</v>
      </c>
      <c r="B101">
        <v>1.5</v>
      </c>
      <c r="C101">
        <v>2.9999699999999998</v>
      </c>
      <c r="D101">
        <v>-0.21560099999999999</v>
      </c>
      <c r="E101">
        <v>1.3916500000000001</v>
      </c>
      <c r="F101">
        <f t="shared" si="5"/>
        <v>1.3921995</v>
      </c>
      <c r="G101">
        <f t="shared" si="6"/>
        <v>-2.1979999999999222E-2</v>
      </c>
      <c r="H101">
        <f t="shared" si="9"/>
        <v>-219.79999999999222</v>
      </c>
      <c r="I101">
        <v>10824</v>
      </c>
      <c r="J101">
        <v>-10824</v>
      </c>
      <c r="K101">
        <f t="shared" si="7"/>
        <v>1.3919864808857794</v>
      </c>
      <c r="L101">
        <f t="shared" si="8"/>
        <v>-85.207645688267775</v>
      </c>
    </row>
    <row r="102" spans="1:12" x14ac:dyDescent="0.3">
      <c r="A102">
        <v>94</v>
      </c>
      <c r="B102">
        <v>1.5</v>
      </c>
      <c r="C102">
        <v>2.9999799999999999</v>
      </c>
      <c r="D102">
        <v>-0.19148899999999999</v>
      </c>
      <c r="E102">
        <v>1.4037200000000001</v>
      </c>
      <c r="F102">
        <f t="shared" si="5"/>
        <v>1.4042555000000001</v>
      </c>
      <c r="G102">
        <f t="shared" si="6"/>
        <v>-2.1420000000000883E-2</v>
      </c>
      <c r="H102">
        <f t="shared" si="9"/>
        <v>-214.20000000000883</v>
      </c>
      <c r="I102">
        <v>10824</v>
      </c>
      <c r="J102">
        <v>-10824</v>
      </c>
      <c r="K102">
        <f t="shared" si="7"/>
        <v>1.404051638652043</v>
      </c>
      <c r="L102">
        <f t="shared" si="8"/>
        <v>-81.544539182853981</v>
      </c>
    </row>
    <row r="103" spans="1:12" x14ac:dyDescent="0.3">
      <c r="A103">
        <v>95</v>
      </c>
      <c r="B103">
        <v>1.5</v>
      </c>
      <c r="C103">
        <v>2.9999699999999998</v>
      </c>
      <c r="D103">
        <v>-0.165829</v>
      </c>
      <c r="E103">
        <v>1.4165399999999999</v>
      </c>
      <c r="F103">
        <f t="shared" si="5"/>
        <v>1.4170855</v>
      </c>
      <c r="G103">
        <f t="shared" si="6"/>
        <v>-2.1820000000003503E-2</v>
      </c>
      <c r="H103">
        <f t="shared" si="9"/>
        <v>-218.20000000003503</v>
      </c>
      <c r="I103">
        <v>10824</v>
      </c>
      <c r="J103">
        <v>-10824</v>
      </c>
      <c r="K103">
        <f t="shared" si="7"/>
        <v>1.4168664955338568</v>
      </c>
      <c r="L103">
        <f t="shared" si="8"/>
        <v>-87.601786457280895</v>
      </c>
    </row>
    <row r="104" spans="1:12" x14ac:dyDescent="0.3">
      <c r="A104">
        <v>96</v>
      </c>
      <c r="B104">
        <v>1.5</v>
      </c>
      <c r="C104">
        <v>2.9999699999999998</v>
      </c>
      <c r="D104">
        <v>-0.141765</v>
      </c>
      <c r="E104">
        <v>1.4285699999999999</v>
      </c>
      <c r="F104">
        <f t="shared" si="5"/>
        <v>1.4291175</v>
      </c>
      <c r="G104">
        <f t="shared" si="6"/>
        <v>-2.1900000000005804E-2</v>
      </c>
      <c r="H104">
        <f t="shared" si="9"/>
        <v>-219.00000000005804</v>
      </c>
      <c r="I104">
        <v>10824</v>
      </c>
      <c r="J104">
        <v>-10824</v>
      </c>
      <c r="K104">
        <f t="shared" si="7"/>
        <v>1.4288916693472913</v>
      </c>
      <c r="L104">
        <f t="shared" si="8"/>
        <v>-90.33226108350334</v>
      </c>
    </row>
    <row r="105" spans="1:12" x14ac:dyDescent="0.3">
      <c r="A105">
        <v>97</v>
      </c>
      <c r="B105">
        <v>1.5</v>
      </c>
      <c r="C105">
        <v>2.9999699999999998</v>
      </c>
      <c r="D105">
        <v>-0.116106</v>
      </c>
      <c r="E105">
        <v>1.4414100000000001</v>
      </c>
      <c r="F105">
        <f t="shared" si="5"/>
        <v>1.4419470000000001</v>
      </c>
      <c r="G105">
        <f t="shared" si="6"/>
        <v>-2.1480000000000388E-2</v>
      </c>
      <c r="H105">
        <f t="shared" si="9"/>
        <v>-214.80000000000388</v>
      </c>
      <c r="I105">
        <v>10824</v>
      </c>
      <c r="J105">
        <v>-10824</v>
      </c>
      <c r="K105">
        <f t="shared" si="7"/>
        <v>1.4417265182055203</v>
      </c>
      <c r="L105">
        <f t="shared" si="8"/>
        <v>-88.192717791901742</v>
      </c>
    </row>
    <row r="106" spans="1:12" x14ac:dyDescent="0.3">
      <c r="A106">
        <v>98</v>
      </c>
      <c r="B106">
        <v>1.5</v>
      </c>
      <c r="C106">
        <v>2.9999699999999998</v>
      </c>
      <c r="D106">
        <v>-9.1957200000000003E-2</v>
      </c>
      <c r="E106">
        <v>1.4534899999999999</v>
      </c>
      <c r="F106">
        <f t="shared" si="5"/>
        <v>1.4540214</v>
      </c>
      <c r="G106">
        <f t="shared" si="6"/>
        <v>-2.1256000000002828E-2</v>
      </c>
      <c r="H106">
        <f t="shared" si="9"/>
        <v>-212.56000000002828</v>
      </c>
      <c r="I106">
        <v>10824</v>
      </c>
      <c r="J106">
        <v>-10824</v>
      </c>
      <c r="K106">
        <f t="shared" si="7"/>
        <v>1.4538016719599909</v>
      </c>
      <c r="L106">
        <f t="shared" si="8"/>
        <v>-87.891216003654904</v>
      </c>
    </row>
    <row r="107" spans="1:12" x14ac:dyDescent="0.3">
      <c r="A107">
        <v>99</v>
      </c>
      <c r="B107">
        <v>1.5</v>
      </c>
      <c r="C107">
        <v>2.9999600000000002</v>
      </c>
      <c r="D107">
        <v>-6.6436400000000007E-2</v>
      </c>
      <c r="E107">
        <v>1.4662500000000001</v>
      </c>
      <c r="F107">
        <f t="shared" si="5"/>
        <v>1.4667817999999999</v>
      </c>
      <c r="G107">
        <f t="shared" si="6"/>
        <v>-2.1271999999994406E-2</v>
      </c>
      <c r="H107">
        <f t="shared" si="9"/>
        <v>-212.71999999994406</v>
      </c>
      <c r="I107">
        <v>10824</v>
      </c>
      <c r="J107">
        <v>-10824</v>
      </c>
      <c r="K107">
        <f t="shared" si="7"/>
        <v>1.4665565529125613</v>
      </c>
      <c r="L107">
        <f t="shared" si="8"/>
        <v>-90.098834975460562</v>
      </c>
    </row>
    <row r="108" spans="1:12" x14ac:dyDescent="0.3">
      <c r="A108">
        <v>100</v>
      </c>
      <c r="B108">
        <v>1.5</v>
      </c>
      <c r="C108">
        <v>2.9999699999999998</v>
      </c>
      <c r="D108">
        <v>-4.2311399999999999E-2</v>
      </c>
      <c r="E108">
        <v>1.47831</v>
      </c>
      <c r="F108">
        <f t="shared" si="5"/>
        <v>1.4788443</v>
      </c>
      <c r="G108">
        <f t="shared" si="6"/>
        <v>-2.1371999999999503E-2</v>
      </c>
      <c r="H108">
        <f t="shared" si="9"/>
        <v>-213.71999999999503</v>
      </c>
      <c r="I108">
        <v>10824</v>
      </c>
      <c r="J108">
        <v>-10824</v>
      </c>
      <c r="K108">
        <f t="shared" si="7"/>
        <v>1.4786117146906173</v>
      </c>
      <c r="L108">
        <f t="shared" si="8"/>
        <v>-93.034123753099607</v>
      </c>
    </row>
    <row r="109" spans="1:12" x14ac:dyDescent="0.3">
      <c r="A109">
        <v>101</v>
      </c>
      <c r="B109">
        <v>1.5</v>
      </c>
      <c r="C109">
        <v>2.9999799999999999</v>
      </c>
      <c r="D109">
        <v>-1.6650100000000001E-2</v>
      </c>
      <c r="E109">
        <v>1.49115</v>
      </c>
      <c r="F109">
        <f t="shared" si="5"/>
        <v>1.4916749499999999</v>
      </c>
      <c r="G109">
        <f t="shared" si="6"/>
        <v>-2.099799999999874E-2</v>
      </c>
      <c r="H109">
        <f t="shared" si="9"/>
        <v>-209.9799999999874</v>
      </c>
      <c r="I109">
        <v>10824</v>
      </c>
      <c r="J109">
        <v>-10824</v>
      </c>
      <c r="K109">
        <f t="shared" si="7"/>
        <v>1.4914465635488465</v>
      </c>
      <c r="L109">
        <f t="shared" si="8"/>
        <v>-91.354580461366908</v>
      </c>
    </row>
    <row r="110" spans="1:12" x14ac:dyDescent="0.3">
      <c r="A110">
        <v>1</v>
      </c>
      <c r="B110">
        <v>1.5000100000000001</v>
      </c>
      <c r="C110">
        <v>2.9999600000000002</v>
      </c>
      <c r="D110">
        <v>1.62985E-2</v>
      </c>
      <c r="E110">
        <v>1.5076400000000001</v>
      </c>
      <c r="F110">
        <f t="shared" si="5"/>
        <v>1.50814925</v>
      </c>
      <c r="G110">
        <f t="shared" si="6"/>
        <v>-2.0369999999996224E-2</v>
      </c>
      <c r="H110">
        <f t="shared" si="9"/>
        <v>-203.69999999996224</v>
      </c>
      <c r="I110">
        <v>10824</v>
      </c>
      <c r="J110">
        <v>-10824</v>
      </c>
      <c r="K110">
        <f t="shared" si="7"/>
        <v>1.5079299481027559</v>
      </c>
      <c r="L110">
        <f t="shared" si="8"/>
        <v>-87.720758897624762</v>
      </c>
    </row>
    <row r="111" spans="1:12" x14ac:dyDescent="0.3">
      <c r="A111">
        <v>2</v>
      </c>
      <c r="B111">
        <v>1.5</v>
      </c>
      <c r="C111">
        <v>2.9999699999999998</v>
      </c>
      <c r="D111">
        <v>4.2064299999999999E-2</v>
      </c>
      <c r="E111">
        <v>1.5205299999999999</v>
      </c>
      <c r="F111">
        <f t="shared" si="5"/>
        <v>1.5210321499999999</v>
      </c>
      <c r="G111">
        <f t="shared" si="6"/>
        <v>-2.008599999999916E-2</v>
      </c>
      <c r="H111">
        <f t="shared" si="9"/>
        <v>-200.8599999999916</v>
      </c>
      <c r="I111">
        <v>10824</v>
      </c>
      <c r="J111">
        <v>-10824</v>
      </c>
      <c r="K111">
        <f t="shared" si="7"/>
        <v>1.5208147769020213</v>
      </c>
      <c r="L111">
        <f t="shared" si="8"/>
        <v>-86.949239191458361</v>
      </c>
    </row>
    <row r="112" spans="1:12" x14ac:dyDescent="0.3">
      <c r="A112">
        <v>3</v>
      </c>
      <c r="B112">
        <v>1.5</v>
      </c>
      <c r="C112">
        <v>2.9999699999999998</v>
      </c>
      <c r="D112">
        <v>6.6234299999999996E-2</v>
      </c>
      <c r="E112">
        <v>1.5326299999999999</v>
      </c>
      <c r="F112">
        <f t="shared" si="5"/>
        <v>1.53311715</v>
      </c>
      <c r="G112">
        <f t="shared" si="6"/>
        <v>-1.9486000000004111E-2</v>
      </c>
      <c r="H112">
        <f t="shared" si="9"/>
        <v>-194.86000000004111</v>
      </c>
      <c r="I112">
        <v>10824</v>
      </c>
      <c r="J112">
        <v>-10824</v>
      </c>
      <c r="K112">
        <f t="shared" si="7"/>
        <v>1.532909922632907</v>
      </c>
      <c r="L112">
        <f t="shared" si="8"/>
        <v>-82.890946837199664</v>
      </c>
    </row>
    <row r="113" spans="1:12" x14ac:dyDescent="0.3">
      <c r="A113">
        <v>4</v>
      </c>
      <c r="B113">
        <v>1.5</v>
      </c>
      <c r="C113">
        <v>2.9999699999999998</v>
      </c>
      <c r="D113">
        <v>9.1794600000000004E-2</v>
      </c>
      <c r="E113">
        <v>1.54541</v>
      </c>
      <c r="F113">
        <f t="shared" si="5"/>
        <v>1.5458973</v>
      </c>
      <c r="G113">
        <f t="shared" si="6"/>
        <v>-1.9492000000003173E-2</v>
      </c>
      <c r="H113">
        <f t="shared" si="9"/>
        <v>-194.92000000003173</v>
      </c>
      <c r="I113">
        <v>10824</v>
      </c>
      <c r="J113">
        <v>-10824</v>
      </c>
      <c r="K113">
        <f t="shared" si="7"/>
        <v>1.5456847955618918</v>
      </c>
      <c r="L113">
        <f t="shared" si="8"/>
        <v>-85.001775243309652</v>
      </c>
    </row>
    <row r="114" spans="1:12" x14ac:dyDescent="0.3">
      <c r="A114">
        <v>5</v>
      </c>
      <c r="B114">
        <v>1.5</v>
      </c>
      <c r="C114">
        <v>2.9999699999999998</v>
      </c>
      <c r="D114">
        <v>0.115976</v>
      </c>
      <c r="E114">
        <v>1.5575000000000001</v>
      </c>
      <c r="F114">
        <f t="shared" si="5"/>
        <v>1.5579879999999999</v>
      </c>
      <c r="G114">
        <f t="shared" si="6"/>
        <v>-1.9519999999992876E-2</v>
      </c>
      <c r="H114">
        <f t="shared" si="9"/>
        <v>-195.19999999992876</v>
      </c>
      <c r="I114">
        <v>10824</v>
      </c>
      <c r="J114">
        <v>-10824</v>
      </c>
      <c r="K114">
        <f t="shared" si="7"/>
        <v>1.5577699453045701</v>
      </c>
      <c r="L114">
        <f t="shared" si="8"/>
        <v>-87.221878171916956</v>
      </c>
    </row>
    <row r="115" spans="1:12" x14ac:dyDescent="0.3">
      <c r="A115">
        <v>6</v>
      </c>
      <c r="B115">
        <v>1.5000100000000001</v>
      </c>
      <c r="C115">
        <v>2.9999799999999999</v>
      </c>
      <c r="D115">
        <v>0.14180100000000001</v>
      </c>
      <c r="E115">
        <v>1.57039</v>
      </c>
      <c r="F115">
        <f t="shared" si="5"/>
        <v>1.5709005</v>
      </c>
      <c r="G115">
        <f t="shared" si="6"/>
        <v>-2.0420000000003213E-2</v>
      </c>
      <c r="H115">
        <f t="shared" si="9"/>
        <v>-204.20000000003213</v>
      </c>
      <c r="I115">
        <v>10824</v>
      </c>
      <c r="J115">
        <v>-10824</v>
      </c>
      <c r="K115">
        <f t="shared" si="7"/>
        <v>1.5706547741038359</v>
      </c>
      <c r="L115">
        <f t="shared" si="8"/>
        <v>-98.290358465646932</v>
      </c>
    </row>
    <row r="116" spans="1:12" x14ac:dyDescent="0.3">
      <c r="A116">
        <v>7</v>
      </c>
      <c r="B116">
        <v>1.5000100000000001</v>
      </c>
      <c r="C116">
        <v>2.9999699999999998</v>
      </c>
      <c r="D116">
        <v>0.165913</v>
      </c>
      <c r="E116">
        <v>1.58243</v>
      </c>
      <c r="F116">
        <f t="shared" si="5"/>
        <v>1.5829565000000001</v>
      </c>
      <c r="G116">
        <f t="shared" si="6"/>
        <v>-2.1060000000003853E-2</v>
      </c>
      <c r="H116">
        <f t="shared" si="9"/>
        <v>-210.60000000003853</v>
      </c>
      <c r="I116">
        <v>10824</v>
      </c>
      <c r="J116">
        <v>-10824</v>
      </c>
      <c r="K116">
        <f t="shared" si="7"/>
        <v>1.5826899439054771</v>
      </c>
      <c r="L116">
        <f t="shared" si="8"/>
        <v>-106.62243780918956</v>
      </c>
    </row>
    <row r="117" spans="1:12" x14ac:dyDescent="0.3">
      <c r="A117">
        <v>8</v>
      </c>
      <c r="B117">
        <v>1.5000100000000001</v>
      </c>
      <c r="C117">
        <v>2.9999699999999998</v>
      </c>
      <c r="D117">
        <v>0.191579</v>
      </c>
      <c r="E117">
        <v>1.59528</v>
      </c>
      <c r="F117">
        <f t="shared" si="5"/>
        <v>1.5957895</v>
      </c>
      <c r="G117">
        <f t="shared" si="6"/>
        <v>-2.0379999999997622E-2</v>
      </c>
      <c r="H117">
        <f t="shared" si="9"/>
        <v>-203.79999999997622</v>
      </c>
      <c r="I117">
        <v>10824</v>
      </c>
      <c r="J117">
        <v>-10824</v>
      </c>
      <c r="K117">
        <f t="shared" si="7"/>
        <v>1.5955347887519138</v>
      </c>
      <c r="L117">
        <f t="shared" si="8"/>
        <v>-101.88449923447251</v>
      </c>
    </row>
    <row r="118" spans="1:12" x14ac:dyDescent="0.3">
      <c r="A118">
        <v>9</v>
      </c>
      <c r="B118">
        <v>1.5</v>
      </c>
      <c r="C118">
        <v>2.9999699999999998</v>
      </c>
      <c r="D118">
        <v>0.21568599999999999</v>
      </c>
      <c r="E118">
        <v>1.6073299999999999</v>
      </c>
      <c r="F118">
        <f t="shared" si="5"/>
        <v>1.6078429999999999</v>
      </c>
      <c r="G118">
        <f t="shared" si="6"/>
        <v>-2.0519999999999428E-2</v>
      </c>
      <c r="H118">
        <f t="shared" si="9"/>
        <v>-205.19999999999428</v>
      </c>
      <c r="I118">
        <v>10824</v>
      </c>
      <c r="J118">
        <v>-10824</v>
      </c>
      <c r="K118">
        <f t="shared" si="7"/>
        <v>1.6075799545417624</v>
      </c>
      <c r="L118">
        <f t="shared" si="8"/>
        <v>-105.21818329500832</v>
      </c>
    </row>
    <row r="119" spans="1:12" x14ac:dyDescent="0.3">
      <c r="A119">
        <v>10</v>
      </c>
      <c r="B119">
        <v>1.5</v>
      </c>
      <c r="C119">
        <v>2.9999699999999998</v>
      </c>
      <c r="D119">
        <v>0.241372</v>
      </c>
      <c r="E119">
        <v>1.6201700000000001</v>
      </c>
      <c r="F119">
        <f t="shared" si="5"/>
        <v>1.6206860000000001</v>
      </c>
      <c r="G119">
        <f t="shared" si="6"/>
        <v>-2.0639999999998437E-2</v>
      </c>
      <c r="H119">
        <f t="shared" si="9"/>
        <v>-206.39999999998437</v>
      </c>
      <c r="I119">
        <v>10824</v>
      </c>
      <c r="J119">
        <v>-10824</v>
      </c>
      <c r="K119">
        <f t="shared" si="7"/>
        <v>1.6204148033999917</v>
      </c>
      <c r="L119">
        <f t="shared" si="8"/>
        <v>-108.47864000336216</v>
      </c>
    </row>
    <row r="120" spans="1:12" x14ac:dyDescent="0.3">
      <c r="A120">
        <v>11</v>
      </c>
      <c r="B120">
        <v>1.5</v>
      </c>
      <c r="C120">
        <v>2.9999600000000002</v>
      </c>
      <c r="D120">
        <v>0.26551000000000002</v>
      </c>
      <c r="E120">
        <v>1.6322399999999999</v>
      </c>
      <c r="F120">
        <f t="shared" si="5"/>
        <v>1.632755</v>
      </c>
      <c r="G120">
        <f t="shared" si="6"/>
        <v>-2.0600000000001728E-2</v>
      </c>
      <c r="H120">
        <f t="shared" si="9"/>
        <v>-206.00000000001728</v>
      </c>
      <c r="I120">
        <v>10824</v>
      </c>
      <c r="J120">
        <v>-10824</v>
      </c>
      <c r="K120">
        <f t="shared" si="7"/>
        <v>1.6324799611662548</v>
      </c>
      <c r="L120">
        <f t="shared" si="8"/>
        <v>-110.01553349805349</v>
      </c>
    </row>
    <row r="121" spans="1:12" x14ac:dyDescent="0.3">
      <c r="A121">
        <v>12</v>
      </c>
      <c r="B121">
        <v>1.5</v>
      </c>
      <c r="C121">
        <v>2.9999699999999998</v>
      </c>
      <c r="D121">
        <v>0.29106700000000002</v>
      </c>
      <c r="E121">
        <v>1.645</v>
      </c>
      <c r="F121">
        <f t="shared" si="5"/>
        <v>1.6455335</v>
      </c>
      <c r="G121">
        <f t="shared" si="6"/>
        <v>-2.1339999999998582E-2</v>
      </c>
      <c r="H121">
        <f t="shared" si="9"/>
        <v>-213.39999999998582</v>
      </c>
      <c r="I121">
        <v>10824</v>
      </c>
      <c r="J121">
        <v>-10824</v>
      </c>
      <c r="K121">
        <f t="shared" si="7"/>
        <v>1.645234842118825</v>
      </c>
      <c r="L121">
        <f t="shared" si="8"/>
        <v>-119.46315247000072</v>
      </c>
    </row>
    <row r="122" spans="1:12" x14ac:dyDescent="0.3">
      <c r="A122">
        <v>13</v>
      </c>
      <c r="B122">
        <v>1.5</v>
      </c>
      <c r="C122">
        <v>2.9999600000000002</v>
      </c>
      <c r="D122">
        <v>0.31521300000000002</v>
      </c>
      <c r="E122">
        <v>1.65709</v>
      </c>
      <c r="F122">
        <f t="shared" si="5"/>
        <v>1.6576065</v>
      </c>
      <c r="G122">
        <f t="shared" si="6"/>
        <v>-2.0660000000001233E-2</v>
      </c>
      <c r="H122">
        <f t="shared" si="9"/>
        <v>-206.60000000001233</v>
      </c>
      <c r="I122">
        <v>10824</v>
      </c>
      <c r="J122">
        <v>-10824</v>
      </c>
      <c r="K122">
        <f t="shared" si="7"/>
        <v>1.6573199918615034</v>
      </c>
      <c r="L122">
        <f t="shared" si="8"/>
        <v>-114.60325539864868</v>
      </c>
    </row>
    <row r="123" spans="1:12" x14ac:dyDescent="0.3">
      <c r="A123">
        <v>14</v>
      </c>
      <c r="B123">
        <v>1.5</v>
      </c>
      <c r="C123">
        <v>2.9999699999999998</v>
      </c>
      <c r="D123">
        <v>0.340891</v>
      </c>
      <c r="E123">
        <v>1.6699299999999999</v>
      </c>
      <c r="F123">
        <f t="shared" si="5"/>
        <v>1.6704455</v>
      </c>
      <c r="G123">
        <f t="shared" si="6"/>
        <v>-2.0620000000004524E-2</v>
      </c>
      <c r="H123">
        <f t="shared" si="9"/>
        <v>-206.20000000004524</v>
      </c>
      <c r="I123">
        <v>10824</v>
      </c>
      <c r="J123">
        <v>-10824</v>
      </c>
      <c r="K123">
        <f t="shared" si="7"/>
        <v>1.6701548407197322</v>
      </c>
      <c r="L123">
        <f t="shared" si="8"/>
        <v>-116.26371210713415</v>
      </c>
    </row>
    <row r="124" spans="1:12" x14ac:dyDescent="0.3">
      <c r="A124">
        <v>15</v>
      </c>
      <c r="B124">
        <v>1.5</v>
      </c>
      <c r="C124">
        <v>2.9999600000000002</v>
      </c>
      <c r="D124">
        <v>0.36499999999999999</v>
      </c>
      <c r="E124">
        <v>1.68197</v>
      </c>
      <c r="F124">
        <f t="shared" si="5"/>
        <v>1.6825000000000001</v>
      </c>
      <c r="G124">
        <f t="shared" si="6"/>
        <v>-2.1200000000005659E-2</v>
      </c>
      <c r="H124">
        <f t="shared" si="9"/>
        <v>-212.00000000005659</v>
      </c>
      <c r="I124">
        <v>10824</v>
      </c>
      <c r="J124">
        <v>-10824</v>
      </c>
      <c r="K124">
        <f t="shared" si="7"/>
        <v>1.6821900105213738</v>
      </c>
      <c r="L124">
        <f t="shared" si="8"/>
        <v>-123.9957914505041</v>
      </c>
    </row>
    <row r="125" spans="1:12" x14ac:dyDescent="0.3">
      <c r="A125">
        <v>16</v>
      </c>
      <c r="B125">
        <v>1.5</v>
      </c>
      <c r="C125">
        <v>2.9999699999999998</v>
      </c>
      <c r="D125">
        <v>0.39069799999999999</v>
      </c>
      <c r="E125">
        <v>1.6948399999999999</v>
      </c>
      <c r="F125">
        <f t="shared" si="5"/>
        <v>1.695349</v>
      </c>
      <c r="G125">
        <f t="shared" si="6"/>
        <v>-2.0360000000003708E-2</v>
      </c>
      <c r="H125">
        <f t="shared" si="9"/>
        <v>-203.60000000003708</v>
      </c>
      <c r="I125">
        <v>10824</v>
      </c>
      <c r="J125">
        <v>-10824</v>
      </c>
      <c r="K125">
        <f t="shared" si="7"/>
        <v>1.6950548473442248</v>
      </c>
      <c r="L125">
        <f t="shared" si="8"/>
        <v>-117.66106231005935</v>
      </c>
    </row>
    <row r="126" spans="1:12" x14ac:dyDescent="0.3">
      <c r="A126">
        <v>17</v>
      </c>
      <c r="B126">
        <v>1.5</v>
      </c>
      <c r="C126">
        <v>2.9999600000000002</v>
      </c>
      <c r="D126">
        <v>0.41477399999999998</v>
      </c>
      <c r="E126">
        <v>1.7068700000000001</v>
      </c>
      <c r="F126">
        <f t="shared" si="5"/>
        <v>1.707387</v>
      </c>
      <c r="G126">
        <f t="shared" si="6"/>
        <v>-2.0679999999995147E-2</v>
      </c>
      <c r="H126">
        <f t="shared" si="9"/>
        <v>-206.79999999995147</v>
      </c>
      <c r="I126">
        <v>10824</v>
      </c>
      <c r="J126">
        <v>-10824</v>
      </c>
      <c r="K126">
        <f t="shared" si="7"/>
        <v>1.7070800211576591</v>
      </c>
      <c r="L126">
        <f t="shared" si="8"/>
        <v>-122.79153693635082</v>
      </c>
    </row>
    <row r="127" spans="1:12" x14ac:dyDescent="0.3">
      <c r="A127">
        <v>18</v>
      </c>
      <c r="B127">
        <v>1.5</v>
      </c>
      <c r="C127">
        <v>2.9999600000000002</v>
      </c>
      <c r="D127">
        <v>0.44048900000000002</v>
      </c>
      <c r="E127">
        <v>1.71973</v>
      </c>
      <c r="F127">
        <f t="shared" si="5"/>
        <v>1.7202445</v>
      </c>
      <c r="G127">
        <f t="shared" si="6"/>
        <v>-2.0579999999998932E-2</v>
      </c>
      <c r="H127">
        <f t="shared" si="9"/>
        <v>-205.79999999998932</v>
      </c>
      <c r="I127">
        <v>10824</v>
      </c>
      <c r="J127">
        <v>-10824</v>
      </c>
      <c r="K127">
        <f t="shared" si="7"/>
        <v>1.7199348619923027</v>
      </c>
      <c r="L127">
        <f t="shared" si="8"/>
        <v>-123.85520307889308</v>
      </c>
    </row>
    <row r="128" spans="1:12" x14ac:dyDescent="0.3">
      <c r="A128">
        <v>19</v>
      </c>
      <c r="B128">
        <v>1.5</v>
      </c>
      <c r="C128">
        <v>2.9999600000000002</v>
      </c>
      <c r="D128">
        <v>0.466196</v>
      </c>
      <c r="E128">
        <v>1.73258</v>
      </c>
      <c r="F128">
        <f t="shared" si="5"/>
        <v>1.733098</v>
      </c>
      <c r="G128">
        <f t="shared" si="6"/>
        <v>-2.0720000000000738E-2</v>
      </c>
      <c r="H128">
        <f t="shared" si="9"/>
        <v>-207.20000000000738</v>
      </c>
      <c r="I128">
        <v>10824</v>
      </c>
      <c r="J128">
        <v>-10824</v>
      </c>
      <c r="K128">
        <f t="shared" si="7"/>
        <v>1.7327797068387389</v>
      </c>
      <c r="L128">
        <f t="shared" si="8"/>
        <v>-127.31726450443404</v>
      </c>
    </row>
    <row r="129" spans="1:12" x14ac:dyDescent="0.3">
      <c r="A129">
        <v>20</v>
      </c>
      <c r="B129">
        <v>1.5</v>
      </c>
      <c r="C129">
        <v>2.9999699999999998</v>
      </c>
      <c r="D129">
        <v>0.49032399999999998</v>
      </c>
      <c r="E129">
        <v>1.74465</v>
      </c>
      <c r="F129">
        <f t="shared" si="5"/>
        <v>1.7451620000000001</v>
      </c>
      <c r="G129">
        <f t="shared" si="6"/>
        <v>-2.0480000000002718E-2</v>
      </c>
      <c r="H129">
        <f t="shared" si="9"/>
        <v>-204.80000000002718</v>
      </c>
      <c r="I129">
        <v>10824</v>
      </c>
      <c r="J129">
        <v>-10824</v>
      </c>
      <c r="K129">
        <f t="shared" si="7"/>
        <v>1.7448448646050023</v>
      </c>
      <c r="L129">
        <f t="shared" si="8"/>
        <v>-126.85415799911225</v>
      </c>
    </row>
    <row r="130" spans="1:12" x14ac:dyDescent="0.3">
      <c r="A130">
        <v>21</v>
      </c>
      <c r="B130">
        <v>1.5</v>
      </c>
      <c r="C130">
        <v>2.9999600000000002</v>
      </c>
      <c r="D130">
        <v>0.51582799999999995</v>
      </c>
      <c r="E130">
        <v>1.7574000000000001</v>
      </c>
      <c r="F130">
        <f t="shared" si="5"/>
        <v>1.757914</v>
      </c>
      <c r="G130">
        <f t="shared" si="6"/>
        <v>-2.0559999999996137E-2</v>
      </c>
      <c r="H130">
        <f t="shared" si="9"/>
        <v>-205.59999999996137</v>
      </c>
      <c r="I130">
        <v>10824</v>
      </c>
      <c r="J130">
        <v>-10824</v>
      </c>
      <c r="K130">
        <f t="shared" si="7"/>
        <v>1.7575897495693653</v>
      </c>
      <c r="L130">
        <f t="shared" si="8"/>
        <v>-129.70017225386599</v>
      </c>
    </row>
    <row r="131" spans="1:12" x14ac:dyDescent="0.3">
      <c r="A131">
        <v>22</v>
      </c>
      <c r="B131">
        <v>1.5</v>
      </c>
      <c r="C131">
        <v>2.9999600000000002</v>
      </c>
      <c r="D131">
        <v>0.53994699999999995</v>
      </c>
      <c r="E131">
        <v>1.76946</v>
      </c>
      <c r="F131">
        <f t="shared" si="5"/>
        <v>1.7699734999999999</v>
      </c>
      <c r="G131">
        <f t="shared" si="6"/>
        <v>-2.0539999999993341E-2</v>
      </c>
      <c r="H131">
        <f t="shared" si="9"/>
        <v>-205.39999999993341</v>
      </c>
      <c r="I131">
        <v>10824</v>
      </c>
      <c r="J131">
        <v>-10824</v>
      </c>
      <c r="K131">
        <f t="shared" si="7"/>
        <v>1.7696449113474215</v>
      </c>
      <c r="L131">
        <f t="shared" si="8"/>
        <v>-131.4354610313373</v>
      </c>
    </row>
    <row r="132" spans="1:12" x14ac:dyDescent="0.3">
      <c r="A132">
        <v>23</v>
      </c>
      <c r="B132">
        <v>1.5</v>
      </c>
      <c r="C132">
        <v>2.9999699999999998</v>
      </c>
      <c r="D132">
        <v>0.56564300000000001</v>
      </c>
      <c r="E132">
        <v>1.7823199999999999</v>
      </c>
      <c r="F132">
        <f t="shared" si="5"/>
        <v>1.7828215000000001</v>
      </c>
      <c r="G132">
        <f t="shared" si="6"/>
        <v>-2.0060000000006184E-2</v>
      </c>
      <c r="H132">
        <f t="shared" si="9"/>
        <v>-200.60000000006184</v>
      </c>
      <c r="I132">
        <v>10824</v>
      </c>
      <c r="J132">
        <v>-10824</v>
      </c>
      <c r="K132">
        <f t="shared" si="7"/>
        <v>1.7824997521820649</v>
      </c>
      <c r="L132">
        <f t="shared" si="8"/>
        <v>-128.69912717405896</v>
      </c>
    </row>
    <row r="133" spans="1:12" x14ac:dyDescent="0.3">
      <c r="A133">
        <v>24</v>
      </c>
      <c r="B133">
        <v>1.5000100000000001</v>
      </c>
      <c r="C133">
        <v>2.9999699999999998</v>
      </c>
      <c r="D133">
        <v>0.58973200000000003</v>
      </c>
      <c r="E133">
        <v>1.79437</v>
      </c>
      <c r="F133">
        <f t="shared" si="5"/>
        <v>1.7948660000000001</v>
      </c>
      <c r="G133">
        <f t="shared" si="6"/>
        <v>-1.9840000000002078E-2</v>
      </c>
      <c r="H133">
        <f t="shared" si="9"/>
        <v>-198.40000000002078</v>
      </c>
      <c r="I133">
        <v>10824</v>
      </c>
      <c r="J133">
        <v>-10824</v>
      </c>
      <c r="K133">
        <f t="shared" si="7"/>
        <v>1.7945449179719142</v>
      </c>
      <c r="L133">
        <f t="shared" si="8"/>
        <v>-128.43281123435801</v>
      </c>
    </row>
    <row r="134" spans="1:12" x14ac:dyDescent="0.3">
      <c r="A134">
        <v>25</v>
      </c>
      <c r="B134">
        <v>1.5</v>
      </c>
      <c r="C134">
        <v>2.9999600000000002</v>
      </c>
      <c r="D134">
        <v>0.61540099999999998</v>
      </c>
      <c r="E134">
        <v>1.8071999999999999</v>
      </c>
      <c r="F134">
        <f t="shared" si="5"/>
        <v>1.8077004999999999</v>
      </c>
      <c r="G134">
        <f t="shared" si="6"/>
        <v>-2.0020000000000593E-2</v>
      </c>
      <c r="H134">
        <f t="shared" si="9"/>
        <v>-200.20000000000593</v>
      </c>
      <c r="I134">
        <v>10824</v>
      </c>
      <c r="J134">
        <v>-10824</v>
      </c>
      <c r="K134">
        <f t="shared" si="7"/>
        <v>1.8073697708419354</v>
      </c>
      <c r="L134">
        <f t="shared" si="8"/>
        <v>-132.2916632258142</v>
      </c>
    </row>
    <row r="135" spans="1:12" x14ac:dyDescent="0.3">
      <c r="A135">
        <v>26</v>
      </c>
      <c r="B135">
        <v>1.5</v>
      </c>
      <c r="C135">
        <v>2.9999699999999998</v>
      </c>
      <c r="D135">
        <v>0.63954900000000003</v>
      </c>
      <c r="E135">
        <v>1.81925</v>
      </c>
      <c r="F135">
        <f t="shared" si="5"/>
        <v>1.8197745000000001</v>
      </c>
      <c r="G135">
        <f t="shared" si="6"/>
        <v>-2.0980000000001553E-2</v>
      </c>
      <c r="H135">
        <f t="shared" si="9"/>
        <v>-209.80000000001553</v>
      </c>
      <c r="I135">
        <v>10824</v>
      </c>
      <c r="J135">
        <v>-10824</v>
      </c>
      <c r="K135">
        <f t="shared" si="7"/>
        <v>1.8194149366317847</v>
      </c>
      <c r="L135">
        <f t="shared" si="8"/>
        <v>-143.82534728616392</v>
      </c>
    </row>
    <row r="136" spans="1:12" x14ac:dyDescent="0.3">
      <c r="A136">
        <v>27</v>
      </c>
      <c r="B136">
        <v>1.5</v>
      </c>
      <c r="C136">
        <v>2.9999699999999998</v>
      </c>
      <c r="D136">
        <v>0.66519899999999998</v>
      </c>
      <c r="E136">
        <v>1.8321099999999999</v>
      </c>
      <c r="F136">
        <f t="shared" si="5"/>
        <v>1.8325994999999999</v>
      </c>
      <c r="G136">
        <f t="shared" si="6"/>
        <v>-1.9580000000001263E-2</v>
      </c>
      <c r="H136">
        <f t="shared" si="9"/>
        <v>-195.80000000001263</v>
      </c>
      <c r="I136">
        <v>10824</v>
      </c>
      <c r="J136">
        <v>-10824</v>
      </c>
      <c r="K136">
        <f t="shared" si="7"/>
        <v>1.8322697774664283</v>
      </c>
      <c r="L136">
        <f t="shared" si="8"/>
        <v>-131.88901342866544</v>
      </c>
    </row>
    <row r="137" spans="1:12" x14ac:dyDescent="0.3">
      <c r="A137">
        <v>28</v>
      </c>
      <c r="B137">
        <v>1.5000100000000001</v>
      </c>
      <c r="C137">
        <v>2.9999699999999998</v>
      </c>
      <c r="D137">
        <v>0.68932300000000002</v>
      </c>
      <c r="E137">
        <v>1.8441700000000001</v>
      </c>
      <c r="F137">
        <f t="shared" ref="F137:F200" si="10">Vbiasideal+(D137*Rshunt*Gain)</f>
        <v>1.8446615</v>
      </c>
      <c r="G137">
        <f t="shared" ref="G137:G200" si="11">(E137-F137)/fsr*100</f>
        <v>-1.9659999999994682E-2</v>
      </c>
      <c r="H137">
        <f t="shared" si="9"/>
        <v>-196.59999999994682</v>
      </c>
      <c r="I137">
        <v>10824</v>
      </c>
      <c r="J137">
        <v>-10824</v>
      </c>
      <c r="K137">
        <f t="shared" ref="K137:K200" si="12">(E137-beta)*alpha</f>
        <v>1.8443249392444843</v>
      </c>
      <c r="L137">
        <f t="shared" ref="L137:L200" si="13">(K137-F137)/fsr*1000000</f>
        <v>-134.62430220627652</v>
      </c>
    </row>
    <row r="138" spans="1:12" x14ac:dyDescent="0.3">
      <c r="A138">
        <v>29</v>
      </c>
      <c r="B138">
        <v>1.5</v>
      </c>
      <c r="C138">
        <v>2.9999699999999998</v>
      </c>
      <c r="D138">
        <v>0.71468900000000002</v>
      </c>
      <c r="E138">
        <v>1.8568499999999999</v>
      </c>
      <c r="F138">
        <f t="shared" si="10"/>
        <v>1.8573445</v>
      </c>
      <c r="G138">
        <f t="shared" si="11"/>
        <v>-1.9780000000002573E-2</v>
      </c>
      <c r="H138">
        <f t="shared" ref="H138:H201" si="14">G138*10000</f>
        <v>-197.80000000002573</v>
      </c>
      <c r="I138">
        <v>10824</v>
      </c>
      <c r="J138">
        <v>-10824</v>
      </c>
      <c r="K138">
        <f t="shared" si="12"/>
        <v>1.8569998522913957</v>
      </c>
      <c r="L138">
        <f t="shared" si="13"/>
        <v>-137.85908344168263</v>
      </c>
    </row>
    <row r="139" spans="1:12" x14ac:dyDescent="0.3">
      <c r="A139">
        <v>30</v>
      </c>
      <c r="B139">
        <v>1.5</v>
      </c>
      <c r="C139">
        <v>2.9999699999999998</v>
      </c>
      <c r="D139">
        <v>0.73880100000000004</v>
      </c>
      <c r="E139">
        <v>1.8689199999999999</v>
      </c>
      <c r="F139">
        <f t="shared" si="10"/>
        <v>1.8694005</v>
      </c>
      <c r="G139">
        <f t="shared" si="11"/>
        <v>-1.9220000000004234E-2</v>
      </c>
      <c r="H139">
        <f t="shared" si="14"/>
        <v>-192.20000000004234</v>
      </c>
      <c r="I139">
        <v>10824</v>
      </c>
      <c r="J139">
        <v>-10824</v>
      </c>
      <c r="K139">
        <f t="shared" si="12"/>
        <v>1.8690650100576593</v>
      </c>
      <c r="L139">
        <f t="shared" si="13"/>
        <v>-134.19597693626883</v>
      </c>
    </row>
    <row r="140" spans="1:12" x14ac:dyDescent="0.3">
      <c r="A140">
        <v>31</v>
      </c>
      <c r="B140">
        <v>1.5</v>
      </c>
      <c r="C140">
        <v>2.9999699999999998</v>
      </c>
      <c r="D140">
        <v>0.76451100000000005</v>
      </c>
      <c r="E140">
        <v>1.8817600000000001</v>
      </c>
      <c r="F140">
        <f t="shared" si="10"/>
        <v>1.8822555000000001</v>
      </c>
      <c r="G140">
        <f t="shared" si="11"/>
        <v>-1.9819999999999283E-2</v>
      </c>
      <c r="H140">
        <f t="shared" si="14"/>
        <v>-198.19999999999283</v>
      </c>
      <c r="I140">
        <v>10824</v>
      </c>
      <c r="J140">
        <v>-10824</v>
      </c>
      <c r="K140">
        <f t="shared" si="12"/>
        <v>1.8818998589158884</v>
      </c>
      <c r="L140">
        <f t="shared" si="13"/>
        <v>-142.25643364467189</v>
      </c>
    </row>
    <row r="141" spans="1:12" x14ac:dyDescent="0.3">
      <c r="A141">
        <v>32</v>
      </c>
      <c r="B141">
        <v>1.5</v>
      </c>
      <c r="C141">
        <v>2.9999699999999998</v>
      </c>
      <c r="D141">
        <v>0.78856000000000004</v>
      </c>
      <c r="E141">
        <v>1.8938200000000001</v>
      </c>
      <c r="F141">
        <f t="shared" si="10"/>
        <v>1.8942800000000002</v>
      </c>
      <c r="G141">
        <f t="shared" si="11"/>
        <v>-1.8400000000005079E-2</v>
      </c>
      <c r="H141">
        <f t="shared" si="14"/>
        <v>-184.00000000005079</v>
      </c>
      <c r="I141">
        <v>10824</v>
      </c>
      <c r="J141">
        <v>-10824</v>
      </c>
      <c r="K141">
        <f t="shared" si="12"/>
        <v>1.8939550206939446</v>
      </c>
      <c r="L141">
        <f t="shared" si="13"/>
        <v>-129.99172242222912</v>
      </c>
    </row>
    <row r="142" spans="1:12" x14ac:dyDescent="0.3">
      <c r="A142">
        <v>33</v>
      </c>
      <c r="B142">
        <v>1.5000100000000001</v>
      </c>
      <c r="C142">
        <v>2.9999699999999998</v>
      </c>
      <c r="D142">
        <v>0.81418599999999997</v>
      </c>
      <c r="E142">
        <v>1.9066099999999999</v>
      </c>
      <c r="F142">
        <f t="shared" si="10"/>
        <v>1.9070929999999999</v>
      </c>
      <c r="G142">
        <f t="shared" si="11"/>
        <v>-1.9320000000000448E-2</v>
      </c>
      <c r="H142">
        <f t="shared" si="14"/>
        <v>-193.20000000000448</v>
      </c>
      <c r="I142">
        <v>10824</v>
      </c>
      <c r="J142">
        <v>-10824</v>
      </c>
      <c r="K142">
        <f t="shared" si="12"/>
        <v>1.9067398896111367</v>
      </c>
      <c r="L142">
        <f t="shared" si="13"/>
        <v>-141.24415554528369</v>
      </c>
    </row>
    <row r="143" spans="1:12" x14ac:dyDescent="0.3">
      <c r="A143">
        <v>34</v>
      </c>
      <c r="B143">
        <v>1.5000100000000001</v>
      </c>
      <c r="C143">
        <v>2.9999699999999998</v>
      </c>
      <c r="D143">
        <v>0.838283</v>
      </c>
      <c r="E143">
        <v>1.91866</v>
      </c>
      <c r="F143">
        <f t="shared" si="10"/>
        <v>1.9191415000000001</v>
      </c>
      <c r="G143">
        <f t="shared" si="11"/>
        <v>-1.9260000000000943E-2</v>
      </c>
      <c r="H143">
        <f t="shared" si="14"/>
        <v>-192.60000000000943</v>
      </c>
      <c r="I143">
        <v>10824</v>
      </c>
      <c r="J143">
        <v>-10824</v>
      </c>
      <c r="K143">
        <f t="shared" si="12"/>
        <v>1.9187850554009855</v>
      </c>
      <c r="L143">
        <f t="shared" si="13"/>
        <v>-142.57783960580639</v>
      </c>
    </row>
    <row r="144" spans="1:12" x14ac:dyDescent="0.3">
      <c r="A144">
        <v>35</v>
      </c>
      <c r="B144">
        <v>1.5</v>
      </c>
      <c r="C144">
        <v>2.9999699999999998</v>
      </c>
      <c r="D144">
        <v>0.86395999999999995</v>
      </c>
      <c r="E144">
        <v>1.9315100000000001</v>
      </c>
      <c r="F144">
        <f t="shared" si="10"/>
        <v>1.93198</v>
      </c>
      <c r="G144">
        <f t="shared" si="11"/>
        <v>-1.8799999999998818E-2</v>
      </c>
      <c r="H144">
        <f t="shared" si="14"/>
        <v>-187.99999999998818</v>
      </c>
      <c r="I144">
        <v>10824</v>
      </c>
      <c r="J144">
        <v>-10824</v>
      </c>
      <c r="K144">
        <f t="shared" si="12"/>
        <v>1.931629900247422</v>
      </c>
      <c r="L144">
        <f t="shared" si="13"/>
        <v>-140.03990103121922</v>
      </c>
    </row>
    <row r="145" spans="1:12" x14ac:dyDescent="0.3">
      <c r="A145">
        <v>36</v>
      </c>
      <c r="B145">
        <v>1.5</v>
      </c>
      <c r="C145">
        <v>2.9999699999999998</v>
      </c>
      <c r="D145">
        <v>0.88807100000000005</v>
      </c>
      <c r="E145">
        <v>1.94356</v>
      </c>
      <c r="F145">
        <f t="shared" si="10"/>
        <v>1.9440355</v>
      </c>
      <c r="G145">
        <f t="shared" si="11"/>
        <v>-1.9020000000002923E-2</v>
      </c>
      <c r="H145">
        <f t="shared" si="14"/>
        <v>-190.20000000002923</v>
      </c>
      <c r="I145">
        <v>10824</v>
      </c>
      <c r="J145">
        <v>-10824</v>
      </c>
      <c r="K145">
        <f t="shared" si="12"/>
        <v>1.9436750660372708</v>
      </c>
      <c r="L145">
        <f t="shared" si="13"/>
        <v>-144.1735850916892</v>
      </c>
    </row>
    <row r="146" spans="1:12" x14ac:dyDescent="0.3">
      <c r="A146">
        <v>37</v>
      </c>
      <c r="B146">
        <v>1.5000100000000001</v>
      </c>
      <c r="C146">
        <v>2.9999699999999998</v>
      </c>
      <c r="D146">
        <v>0.91359699999999999</v>
      </c>
      <c r="E146">
        <v>1.9563600000000001</v>
      </c>
      <c r="F146">
        <f t="shared" si="10"/>
        <v>1.9567985000000001</v>
      </c>
      <c r="G146">
        <f t="shared" si="11"/>
        <v>-1.7540000000000333E-2</v>
      </c>
      <c r="H146">
        <f t="shared" si="14"/>
        <v>-175.40000000000333</v>
      </c>
      <c r="I146">
        <v>10824</v>
      </c>
      <c r="J146">
        <v>-10824</v>
      </c>
      <c r="K146">
        <f t="shared" si="12"/>
        <v>1.9564699309426703</v>
      </c>
      <c r="L146">
        <f t="shared" si="13"/>
        <v>-131.42762293192334</v>
      </c>
    </row>
    <row r="147" spans="1:12" x14ac:dyDescent="0.3">
      <c r="A147">
        <v>38</v>
      </c>
      <c r="B147">
        <v>1.5000100000000001</v>
      </c>
      <c r="C147">
        <v>2.9999699999999998</v>
      </c>
      <c r="D147">
        <v>0.939361</v>
      </c>
      <c r="E147">
        <v>1.96922</v>
      </c>
      <c r="F147">
        <f t="shared" si="10"/>
        <v>1.9696804999999999</v>
      </c>
      <c r="G147">
        <f t="shared" si="11"/>
        <v>-1.8419999999998993E-2</v>
      </c>
      <c r="H147">
        <f t="shared" si="14"/>
        <v>-184.19999999998993</v>
      </c>
      <c r="I147">
        <v>10824</v>
      </c>
      <c r="J147">
        <v>-10824</v>
      </c>
      <c r="K147">
        <f t="shared" si="12"/>
        <v>1.9693247717773139</v>
      </c>
      <c r="L147">
        <f t="shared" si="13"/>
        <v>-142.29128907441435</v>
      </c>
    </row>
    <row r="148" spans="1:12" x14ac:dyDescent="0.3">
      <c r="A148">
        <v>39</v>
      </c>
      <c r="B148">
        <v>1.5000100000000001</v>
      </c>
      <c r="C148">
        <v>2.9999699999999998</v>
      </c>
      <c r="D148">
        <v>0.96342399999999995</v>
      </c>
      <c r="E148">
        <v>1.98125</v>
      </c>
      <c r="F148">
        <f t="shared" si="10"/>
        <v>1.9817119999999999</v>
      </c>
      <c r="G148">
        <f t="shared" si="11"/>
        <v>-1.8479999999998498E-2</v>
      </c>
      <c r="H148">
        <f t="shared" si="14"/>
        <v>-184.79999999998498</v>
      </c>
      <c r="I148">
        <v>10824</v>
      </c>
      <c r="J148">
        <v>-10824</v>
      </c>
      <c r="K148">
        <f t="shared" si="12"/>
        <v>1.9813499455907482</v>
      </c>
      <c r="L148">
        <f t="shared" si="13"/>
        <v>-144.82176370069766</v>
      </c>
    </row>
    <row r="149" spans="1:12" x14ac:dyDescent="0.3">
      <c r="A149">
        <v>40</v>
      </c>
      <c r="B149">
        <v>1.5000100000000001</v>
      </c>
      <c r="C149">
        <v>2.9999699999999998</v>
      </c>
      <c r="D149">
        <v>0.98910799999999999</v>
      </c>
      <c r="E149">
        <v>1.9940899999999999</v>
      </c>
      <c r="F149">
        <f t="shared" si="10"/>
        <v>1.9945539999999999</v>
      </c>
      <c r="G149">
        <f t="shared" si="11"/>
        <v>-1.8560000000000798E-2</v>
      </c>
      <c r="H149">
        <f t="shared" si="14"/>
        <v>-185.60000000000798</v>
      </c>
      <c r="I149">
        <v>10824</v>
      </c>
      <c r="J149">
        <v>-10824</v>
      </c>
      <c r="K149">
        <f t="shared" si="12"/>
        <v>1.994184794448977</v>
      </c>
      <c r="L149">
        <f t="shared" si="13"/>
        <v>-147.68222040917323</v>
      </c>
    </row>
    <row r="150" spans="1:12" x14ac:dyDescent="0.3">
      <c r="A150">
        <v>41</v>
      </c>
      <c r="B150">
        <v>1.5</v>
      </c>
      <c r="C150">
        <v>2.9999699999999998</v>
      </c>
      <c r="D150">
        <v>1.01312</v>
      </c>
      <c r="E150">
        <v>2.0061100000000001</v>
      </c>
      <c r="F150">
        <f t="shared" si="10"/>
        <v>2.0065599999999999</v>
      </c>
      <c r="G150">
        <f t="shared" si="11"/>
        <v>-1.7999999999993577E-2</v>
      </c>
      <c r="H150">
        <f t="shared" si="14"/>
        <v>-179.99999999993577</v>
      </c>
      <c r="I150">
        <v>10824</v>
      </c>
      <c r="J150">
        <v>-10824</v>
      </c>
      <c r="K150">
        <f t="shared" si="12"/>
        <v>2.0061999722742039</v>
      </c>
      <c r="L150">
        <f t="shared" si="13"/>
        <v>-144.01109031840775</v>
      </c>
    </row>
    <row r="151" spans="1:12" x14ac:dyDescent="0.3">
      <c r="A151">
        <v>42</v>
      </c>
      <c r="B151">
        <v>1.5000100000000001</v>
      </c>
      <c r="C151">
        <v>2.9999799999999999</v>
      </c>
      <c r="D151">
        <v>1.0388299999999999</v>
      </c>
      <c r="E151">
        <v>2.0189699999999999</v>
      </c>
      <c r="F151">
        <f t="shared" si="10"/>
        <v>2.019415</v>
      </c>
      <c r="G151">
        <f t="shared" si="11"/>
        <v>-1.7800000000001148E-2</v>
      </c>
      <c r="H151">
        <f t="shared" si="14"/>
        <v>-178.00000000001148</v>
      </c>
      <c r="I151">
        <v>10824</v>
      </c>
      <c r="J151">
        <v>-10824</v>
      </c>
      <c r="K151">
        <f t="shared" si="12"/>
        <v>2.0190548131088475</v>
      </c>
      <c r="L151">
        <f t="shared" si="13"/>
        <v>-144.07475646098789</v>
      </c>
    </row>
    <row r="152" spans="1:12" x14ac:dyDescent="0.3">
      <c r="A152">
        <v>43</v>
      </c>
      <c r="B152">
        <v>1.5000100000000001</v>
      </c>
      <c r="C152">
        <v>2.9999799999999999</v>
      </c>
      <c r="D152">
        <v>1.06294</v>
      </c>
      <c r="E152">
        <v>2.0310299999999999</v>
      </c>
      <c r="F152">
        <f t="shared" si="10"/>
        <v>2.0314700000000001</v>
      </c>
      <c r="G152">
        <f t="shared" si="11"/>
        <v>-1.760000000000872E-2</v>
      </c>
      <c r="H152">
        <f t="shared" si="14"/>
        <v>-176.0000000000872</v>
      </c>
      <c r="I152">
        <v>10824</v>
      </c>
      <c r="J152">
        <v>-10824</v>
      </c>
      <c r="K152">
        <f t="shared" si="12"/>
        <v>2.0311099748869035</v>
      </c>
      <c r="L152">
        <f t="shared" si="13"/>
        <v>-144.01004523865168</v>
      </c>
    </row>
    <row r="153" spans="1:12" x14ac:dyDescent="0.3">
      <c r="A153">
        <v>44</v>
      </c>
      <c r="B153">
        <v>1.5000100000000001</v>
      </c>
      <c r="C153">
        <v>2.9999699999999998</v>
      </c>
      <c r="D153">
        <v>1.08866</v>
      </c>
      <c r="E153">
        <v>2.0438900000000002</v>
      </c>
      <c r="F153">
        <f t="shared" si="10"/>
        <v>2.04433</v>
      </c>
      <c r="G153">
        <f t="shared" si="11"/>
        <v>-1.7599999999990956E-2</v>
      </c>
      <c r="H153">
        <f t="shared" si="14"/>
        <v>-175.99999999990956</v>
      </c>
      <c r="I153">
        <v>10824</v>
      </c>
      <c r="J153">
        <v>-10824</v>
      </c>
      <c r="K153">
        <f t="shared" si="12"/>
        <v>2.0439648157215475</v>
      </c>
      <c r="L153">
        <f t="shared" si="13"/>
        <v>-146.07371138097847</v>
      </c>
    </row>
    <row r="154" spans="1:12" x14ac:dyDescent="0.3">
      <c r="A154">
        <v>45</v>
      </c>
      <c r="B154">
        <v>1.5000100000000001</v>
      </c>
      <c r="C154">
        <v>2.9999799999999999</v>
      </c>
      <c r="D154">
        <v>1.1126400000000001</v>
      </c>
      <c r="E154">
        <v>2.05586</v>
      </c>
      <c r="F154">
        <f t="shared" si="10"/>
        <v>2.0563199999999999</v>
      </c>
      <c r="G154">
        <f t="shared" si="11"/>
        <v>-1.8399999999996197E-2</v>
      </c>
      <c r="H154">
        <f t="shared" si="14"/>
        <v>-183.99999999996197</v>
      </c>
      <c r="I154">
        <v>10824</v>
      </c>
      <c r="J154">
        <v>-10824</v>
      </c>
      <c r="K154">
        <f t="shared" si="12"/>
        <v>2.0559300136057375</v>
      </c>
      <c r="L154">
        <f t="shared" si="13"/>
        <v>-155.99455770498594</v>
      </c>
    </row>
    <row r="155" spans="1:12" x14ac:dyDescent="0.3">
      <c r="A155">
        <v>46</v>
      </c>
      <c r="B155">
        <v>1.5000100000000001</v>
      </c>
      <c r="C155">
        <v>2.9999699999999998</v>
      </c>
      <c r="D155">
        <v>1.13835</v>
      </c>
      <c r="E155">
        <v>2.06874</v>
      </c>
      <c r="F155">
        <f t="shared" si="10"/>
        <v>2.069175</v>
      </c>
      <c r="G155">
        <f t="shared" si="11"/>
        <v>-1.7399999999998528E-2</v>
      </c>
      <c r="H155">
        <f t="shared" si="14"/>
        <v>-173.99999999998528</v>
      </c>
      <c r="I155">
        <v>10824</v>
      </c>
      <c r="J155">
        <v>-10824</v>
      </c>
      <c r="K155">
        <f t="shared" si="12"/>
        <v>2.0688048464167959</v>
      </c>
      <c r="L155">
        <f t="shared" si="13"/>
        <v>-148.06143328165433</v>
      </c>
    </row>
    <row r="156" spans="1:12" x14ac:dyDescent="0.3">
      <c r="A156">
        <v>47</v>
      </c>
      <c r="B156">
        <v>1.5000100000000001</v>
      </c>
      <c r="C156">
        <v>2.9999699999999998</v>
      </c>
      <c r="D156">
        <v>1.1624300000000001</v>
      </c>
      <c r="E156">
        <v>2.0807799999999999</v>
      </c>
      <c r="F156">
        <f t="shared" si="10"/>
        <v>2.0812150000000003</v>
      </c>
      <c r="G156">
        <f t="shared" si="11"/>
        <v>-1.7400000000016291E-2</v>
      </c>
      <c r="H156">
        <f t="shared" si="14"/>
        <v>-174.00000000016291</v>
      </c>
      <c r="I156">
        <v>10824</v>
      </c>
      <c r="J156">
        <v>-10824</v>
      </c>
      <c r="K156">
        <f t="shared" si="12"/>
        <v>2.0808400162184371</v>
      </c>
      <c r="L156">
        <f t="shared" si="13"/>
        <v>-149.99351262527938</v>
      </c>
    </row>
    <row r="157" spans="1:12" x14ac:dyDescent="0.3">
      <c r="A157">
        <v>48</v>
      </c>
      <c r="B157">
        <v>1.5</v>
      </c>
      <c r="C157">
        <v>2.9999699999999998</v>
      </c>
      <c r="D157">
        <v>1.18814</v>
      </c>
      <c r="E157">
        <v>2.0936300000000001</v>
      </c>
      <c r="F157">
        <f t="shared" si="10"/>
        <v>2.0940699999999999</v>
      </c>
      <c r="G157">
        <f t="shared" si="11"/>
        <v>-1.7599999999990956E-2</v>
      </c>
      <c r="H157">
        <f t="shared" si="14"/>
        <v>-175.99999999990956</v>
      </c>
      <c r="I157">
        <v>10824</v>
      </c>
      <c r="J157">
        <v>-10824</v>
      </c>
      <c r="K157">
        <f t="shared" si="12"/>
        <v>2.0936848610648737</v>
      </c>
      <c r="L157">
        <f t="shared" si="13"/>
        <v>-154.05557405046011</v>
      </c>
    </row>
    <row r="158" spans="1:12" x14ac:dyDescent="0.3">
      <c r="A158">
        <v>49</v>
      </c>
      <c r="B158">
        <v>1.5000100000000001</v>
      </c>
      <c r="C158">
        <v>2.9999799999999999</v>
      </c>
      <c r="D158">
        <v>1.21221</v>
      </c>
      <c r="E158">
        <v>2.1056699999999999</v>
      </c>
      <c r="F158">
        <f t="shared" si="10"/>
        <v>2.1061049999999999</v>
      </c>
      <c r="G158">
        <f t="shared" si="11"/>
        <v>-1.7399999999998528E-2</v>
      </c>
      <c r="H158">
        <f t="shared" si="14"/>
        <v>-173.99999999998528</v>
      </c>
      <c r="I158">
        <v>10824</v>
      </c>
      <c r="J158">
        <v>-10824</v>
      </c>
      <c r="K158">
        <f t="shared" si="12"/>
        <v>2.1057200308665149</v>
      </c>
      <c r="L158">
        <f t="shared" si="13"/>
        <v>-153.98765339398324</v>
      </c>
    </row>
    <row r="159" spans="1:12" x14ac:dyDescent="0.3">
      <c r="A159">
        <v>50</v>
      </c>
      <c r="B159">
        <v>1.5000100000000001</v>
      </c>
      <c r="C159">
        <v>2.9999699999999998</v>
      </c>
      <c r="D159">
        <v>1.2378899999999999</v>
      </c>
      <c r="E159">
        <v>2.1185100000000001</v>
      </c>
      <c r="F159">
        <f t="shared" si="10"/>
        <v>2.1189450000000001</v>
      </c>
      <c r="G159">
        <f t="shared" si="11"/>
        <v>-1.7399999999998528E-2</v>
      </c>
      <c r="H159">
        <f t="shared" si="14"/>
        <v>-173.99999999998528</v>
      </c>
      <c r="I159">
        <v>10824</v>
      </c>
      <c r="J159">
        <v>-10824</v>
      </c>
      <c r="K159">
        <f t="shared" si="12"/>
        <v>2.1185548797247442</v>
      </c>
      <c r="L159">
        <f t="shared" si="13"/>
        <v>-156.04811010234698</v>
      </c>
    </row>
    <row r="160" spans="1:12" x14ac:dyDescent="0.3">
      <c r="A160">
        <v>51</v>
      </c>
      <c r="B160">
        <v>1.5000100000000001</v>
      </c>
      <c r="C160">
        <v>2.9999799999999999</v>
      </c>
      <c r="D160">
        <v>1.2620100000000001</v>
      </c>
      <c r="E160">
        <v>2.1305700000000001</v>
      </c>
      <c r="F160">
        <f t="shared" si="10"/>
        <v>2.131005</v>
      </c>
      <c r="G160">
        <f t="shared" si="11"/>
        <v>-1.7399999999998528E-2</v>
      </c>
      <c r="H160">
        <f t="shared" si="14"/>
        <v>-173.99999999998528</v>
      </c>
      <c r="I160">
        <v>10824</v>
      </c>
      <c r="J160">
        <v>-10824</v>
      </c>
      <c r="K160">
        <f t="shared" si="12"/>
        <v>2.1306100415028002</v>
      </c>
      <c r="L160">
        <f t="shared" si="13"/>
        <v>-157.98339887993507</v>
      </c>
    </row>
    <row r="161" spans="1:12" x14ac:dyDescent="0.3">
      <c r="A161">
        <v>52</v>
      </c>
      <c r="B161">
        <v>1.5000100000000001</v>
      </c>
      <c r="C161">
        <v>2.9999799999999999</v>
      </c>
      <c r="D161">
        <v>1.28769</v>
      </c>
      <c r="E161">
        <v>2.1434099999999998</v>
      </c>
      <c r="F161">
        <f t="shared" si="10"/>
        <v>2.1438449999999998</v>
      </c>
      <c r="G161">
        <f t="shared" si="11"/>
        <v>-1.7399999999998528E-2</v>
      </c>
      <c r="H161">
        <f t="shared" si="14"/>
        <v>-173.99999999998528</v>
      </c>
      <c r="I161">
        <v>10824</v>
      </c>
      <c r="J161">
        <v>-10824</v>
      </c>
      <c r="K161">
        <f t="shared" si="12"/>
        <v>2.143444890361029</v>
      </c>
      <c r="L161">
        <f t="shared" si="13"/>
        <v>-160.04385558829881</v>
      </c>
    </row>
    <row r="162" spans="1:12" x14ac:dyDescent="0.3">
      <c r="A162">
        <v>53</v>
      </c>
      <c r="B162">
        <v>1.5000100000000001</v>
      </c>
      <c r="C162">
        <v>2.9999799999999999</v>
      </c>
      <c r="D162">
        <v>1.31182</v>
      </c>
      <c r="E162">
        <v>2.1554799999999998</v>
      </c>
      <c r="F162">
        <f t="shared" si="10"/>
        <v>2.15591</v>
      </c>
      <c r="G162">
        <f t="shared" si="11"/>
        <v>-1.7200000000006099E-2</v>
      </c>
      <c r="H162">
        <f t="shared" si="14"/>
        <v>-172.00000000006099</v>
      </c>
      <c r="I162">
        <v>10824</v>
      </c>
      <c r="J162">
        <v>-10824</v>
      </c>
      <c r="K162">
        <f t="shared" si="12"/>
        <v>2.1555100481272924</v>
      </c>
      <c r="L162">
        <f t="shared" si="13"/>
        <v>-159.98074908303295</v>
      </c>
    </row>
    <row r="163" spans="1:12" x14ac:dyDescent="0.3">
      <c r="A163">
        <v>54</v>
      </c>
      <c r="B163">
        <v>1.5000100000000001</v>
      </c>
      <c r="C163">
        <v>2.9999799999999999</v>
      </c>
      <c r="D163">
        <v>1.33727</v>
      </c>
      <c r="E163">
        <v>2.1682000000000001</v>
      </c>
      <c r="F163">
        <f t="shared" si="10"/>
        <v>2.1686350000000001</v>
      </c>
      <c r="G163">
        <f t="shared" si="11"/>
        <v>-1.7399999999998528E-2</v>
      </c>
      <c r="H163">
        <f t="shared" si="14"/>
        <v>-173.99999999998528</v>
      </c>
      <c r="I163">
        <v>10824</v>
      </c>
      <c r="J163">
        <v>-10824</v>
      </c>
      <c r="K163">
        <f t="shared" si="12"/>
        <v>2.1682249451270335</v>
      </c>
      <c r="L163">
        <f t="shared" si="13"/>
        <v>-164.02194918665458</v>
      </c>
    </row>
    <row r="164" spans="1:12" x14ac:dyDescent="0.3">
      <c r="A164">
        <v>55</v>
      </c>
      <c r="B164">
        <v>1.5000100000000001</v>
      </c>
      <c r="C164">
        <v>2.9999699999999998</v>
      </c>
      <c r="D164">
        <v>1.36137</v>
      </c>
      <c r="E164">
        <v>2.1802700000000002</v>
      </c>
      <c r="F164">
        <f t="shared" si="10"/>
        <v>2.180685</v>
      </c>
      <c r="G164">
        <f t="shared" si="11"/>
        <v>-1.6599999999993287E-2</v>
      </c>
      <c r="H164">
        <f t="shared" si="14"/>
        <v>-165.99999999993287</v>
      </c>
      <c r="I164">
        <v>10824</v>
      </c>
      <c r="J164">
        <v>-10824</v>
      </c>
      <c r="K164">
        <f t="shared" si="12"/>
        <v>2.1802901028932973</v>
      </c>
      <c r="L164">
        <f t="shared" si="13"/>
        <v>-157.95884268108296</v>
      </c>
    </row>
    <row r="165" spans="1:12" x14ac:dyDescent="0.3">
      <c r="A165">
        <v>56</v>
      </c>
      <c r="B165">
        <v>1.5000199999999999</v>
      </c>
      <c r="C165">
        <v>2.9999899999999999</v>
      </c>
      <c r="D165">
        <v>1.3870899999999999</v>
      </c>
      <c r="E165">
        <v>2.19313</v>
      </c>
      <c r="F165">
        <f t="shared" si="10"/>
        <v>2.1935449999999999</v>
      </c>
      <c r="G165">
        <f t="shared" si="11"/>
        <v>-1.6599999999993287E-2</v>
      </c>
      <c r="H165">
        <f t="shared" si="14"/>
        <v>-165.99999999993287</v>
      </c>
      <c r="I165">
        <v>10824</v>
      </c>
      <c r="J165">
        <v>-10824</v>
      </c>
      <c r="K165">
        <f t="shared" si="12"/>
        <v>2.1931449437279409</v>
      </c>
      <c r="L165">
        <f t="shared" si="13"/>
        <v>-160.02250882358737</v>
      </c>
    </row>
    <row r="166" spans="1:12" x14ac:dyDescent="0.3">
      <c r="A166">
        <v>57</v>
      </c>
      <c r="B166">
        <v>1.5000199999999999</v>
      </c>
      <c r="C166">
        <v>2.9999699999999998</v>
      </c>
      <c r="D166">
        <v>1.41283</v>
      </c>
      <c r="E166">
        <v>2.206</v>
      </c>
      <c r="F166">
        <f t="shared" si="10"/>
        <v>2.2064149999999998</v>
      </c>
      <c r="G166">
        <f t="shared" si="11"/>
        <v>-1.6599999999993287E-2</v>
      </c>
      <c r="H166">
        <f t="shared" si="14"/>
        <v>-165.99999999993287</v>
      </c>
      <c r="I166">
        <v>10824</v>
      </c>
      <c r="J166">
        <v>-10824</v>
      </c>
      <c r="K166">
        <f t="shared" si="12"/>
        <v>2.2060097805507919</v>
      </c>
      <c r="L166">
        <f t="shared" si="13"/>
        <v>-162.08777968316213</v>
      </c>
    </row>
    <row r="167" spans="1:12" x14ac:dyDescent="0.3">
      <c r="A167">
        <v>58</v>
      </c>
      <c r="B167">
        <v>1.5000100000000001</v>
      </c>
      <c r="C167">
        <v>2.9999799999999999</v>
      </c>
      <c r="D167">
        <v>1.4368399999999999</v>
      </c>
      <c r="E167">
        <v>2.21801</v>
      </c>
      <c r="F167">
        <f t="shared" si="10"/>
        <v>2.2184200000000001</v>
      </c>
      <c r="G167">
        <f t="shared" si="11"/>
        <v>-1.6400000000000858E-2</v>
      </c>
      <c r="H167">
        <f t="shared" si="14"/>
        <v>-164.00000000000858</v>
      </c>
      <c r="I167">
        <v>10824</v>
      </c>
      <c r="J167">
        <v>-10824</v>
      </c>
      <c r="K167">
        <f t="shared" si="12"/>
        <v>2.2180149623878114</v>
      </c>
      <c r="L167">
        <f t="shared" si="13"/>
        <v>-162.01504487547425</v>
      </c>
    </row>
    <row r="168" spans="1:12" x14ac:dyDescent="0.3">
      <c r="A168">
        <v>59</v>
      </c>
      <c r="B168">
        <v>1.5000100000000001</v>
      </c>
      <c r="C168">
        <v>2.9999799999999999</v>
      </c>
      <c r="D168">
        <v>1.4625999999999999</v>
      </c>
      <c r="E168">
        <v>2.23088</v>
      </c>
      <c r="F168">
        <f t="shared" si="10"/>
        <v>2.2313000000000001</v>
      </c>
      <c r="G168">
        <f t="shared" si="11"/>
        <v>-1.6800000000003479E-2</v>
      </c>
      <c r="H168">
        <f t="shared" si="14"/>
        <v>-168.00000000003479</v>
      </c>
      <c r="I168">
        <v>10824</v>
      </c>
      <c r="J168">
        <v>-10824</v>
      </c>
      <c r="K168">
        <f t="shared" si="12"/>
        <v>2.2308797992106624</v>
      </c>
      <c r="L168">
        <f t="shared" si="13"/>
        <v>-168.0803157350752</v>
      </c>
    </row>
    <row r="169" spans="1:12" x14ac:dyDescent="0.3">
      <c r="A169">
        <v>60</v>
      </c>
      <c r="B169">
        <v>1.5000100000000001</v>
      </c>
      <c r="C169">
        <v>2.9999799999999999</v>
      </c>
      <c r="D169">
        <v>1.4866900000000001</v>
      </c>
      <c r="E169">
        <v>2.2429299999999999</v>
      </c>
      <c r="F169">
        <f t="shared" si="10"/>
        <v>2.2433450000000001</v>
      </c>
      <c r="G169">
        <f t="shared" si="11"/>
        <v>-1.660000000001105E-2</v>
      </c>
      <c r="H169">
        <f t="shared" si="14"/>
        <v>-166.0000000001105</v>
      </c>
      <c r="I169">
        <v>10824</v>
      </c>
      <c r="J169">
        <v>-10824</v>
      </c>
      <c r="K169">
        <f t="shared" si="12"/>
        <v>2.242924965000511</v>
      </c>
      <c r="L169">
        <f t="shared" si="13"/>
        <v>-168.01399979566867</v>
      </c>
    </row>
    <row r="170" spans="1:12" x14ac:dyDescent="0.3">
      <c r="A170">
        <v>61</v>
      </c>
      <c r="B170">
        <v>1.5000100000000001</v>
      </c>
      <c r="C170">
        <v>2.9999699999999998</v>
      </c>
      <c r="D170">
        <v>1.5124</v>
      </c>
      <c r="E170">
        <v>2.2557800000000001</v>
      </c>
      <c r="F170">
        <f t="shared" si="10"/>
        <v>2.2561999999999998</v>
      </c>
      <c r="G170">
        <f t="shared" si="11"/>
        <v>-1.6799999999985715E-2</v>
      </c>
      <c r="H170">
        <f t="shared" si="14"/>
        <v>-167.99999999985715</v>
      </c>
      <c r="I170">
        <v>10824</v>
      </c>
      <c r="J170">
        <v>-10824</v>
      </c>
      <c r="K170">
        <f t="shared" si="12"/>
        <v>2.2557698098469476</v>
      </c>
      <c r="L170">
        <f t="shared" si="13"/>
        <v>-172.0760612208494</v>
      </c>
    </row>
    <row r="171" spans="1:12" x14ac:dyDescent="0.3">
      <c r="A171">
        <v>62</v>
      </c>
      <c r="B171">
        <v>1.5000100000000001</v>
      </c>
      <c r="C171">
        <v>2.9999799999999999</v>
      </c>
      <c r="D171">
        <v>1.5365500000000001</v>
      </c>
      <c r="E171">
        <v>2.2678699999999998</v>
      </c>
      <c r="F171">
        <f t="shared" si="10"/>
        <v>2.268275</v>
      </c>
      <c r="G171">
        <f t="shared" si="11"/>
        <v>-1.620000000000843E-2</v>
      </c>
      <c r="H171">
        <f t="shared" si="14"/>
        <v>-162.0000000000843</v>
      </c>
      <c r="I171">
        <v>10824</v>
      </c>
      <c r="J171">
        <v>-10824</v>
      </c>
      <c r="K171">
        <f t="shared" si="12"/>
        <v>2.2678549595896254</v>
      </c>
      <c r="L171">
        <f t="shared" si="13"/>
        <v>-168.01616414987564</v>
      </c>
    </row>
    <row r="172" spans="1:12" x14ac:dyDescent="0.3">
      <c r="A172">
        <v>63</v>
      </c>
      <c r="B172">
        <v>1.5000100000000001</v>
      </c>
      <c r="C172">
        <v>2.9999899999999999</v>
      </c>
      <c r="D172">
        <v>1.56227</v>
      </c>
      <c r="E172">
        <v>2.28071</v>
      </c>
      <c r="F172">
        <f t="shared" si="10"/>
        <v>2.2811349999999999</v>
      </c>
      <c r="G172">
        <f t="shared" si="11"/>
        <v>-1.6999999999995907E-2</v>
      </c>
      <c r="H172">
        <f t="shared" si="14"/>
        <v>-169.99999999995907</v>
      </c>
      <c r="I172">
        <v>10824</v>
      </c>
      <c r="J172">
        <v>-10824</v>
      </c>
      <c r="K172">
        <f t="shared" si="12"/>
        <v>2.2806898084478546</v>
      </c>
      <c r="L172">
        <f t="shared" si="13"/>
        <v>-178.07662085811415</v>
      </c>
    </row>
    <row r="173" spans="1:12" x14ac:dyDescent="0.3">
      <c r="A173">
        <v>64</v>
      </c>
      <c r="B173">
        <v>1.5000100000000001</v>
      </c>
      <c r="C173">
        <v>2.9999799999999999</v>
      </c>
      <c r="D173">
        <v>1.58636</v>
      </c>
      <c r="E173">
        <v>2.29278</v>
      </c>
      <c r="F173">
        <f t="shared" si="10"/>
        <v>2.29318</v>
      </c>
      <c r="G173">
        <f t="shared" si="11"/>
        <v>-1.5999999999998238E-2</v>
      </c>
      <c r="H173">
        <f t="shared" si="14"/>
        <v>-159.99999999998238</v>
      </c>
      <c r="I173">
        <v>10824</v>
      </c>
      <c r="J173">
        <v>-10824</v>
      </c>
      <c r="K173">
        <f t="shared" si="12"/>
        <v>2.292754966214118</v>
      </c>
      <c r="L173">
        <f t="shared" si="13"/>
        <v>-170.01351435279588</v>
      </c>
    </row>
    <row r="174" spans="1:12" x14ac:dyDescent="0.3">
      <c r="A174">
        <v>65</v>
      </c>
      <c r="B174">
        <v>1.5000100000000001</v>
      </c>
      <c r="C174">
        <v>2.9999799999999999</v>
      </c>
      <c r="D174">
        <v>1.61208</v>
      </c>
      <c r="E174">
        <v>2.3056399999999999</v>
      </c>
      <c r="F174">
        <f t="shared" si="10"/>
        <v>2.3060400000000003</v>
      </c>
      <c r="G174">
        <f t="shared" si="11"/>
        <v>-1.6000000000016001E-2</v>
      </c>
      <c r="H174">
        <f t="shared" si="14"/>
        <v>-160.00000000016001</v>
      </c>
      <c r="I174">
        <v>10824</v>
      </c>
      <c r="J174">
        <v>-10824</v>
      </c>
      <c r="K174">
        <f t="shared" si="12"/>
        <v>2.3056098070487616</v>
      </c>
      <c r="L174">
        <f t="shared" si="13"/>
        <v>-172.07718049547793</v>
      </c>
    </row>
    <row r="175" spans="1:12" x14ac:dyDescent="0.3">
      <c r="A175">
        <v>66</v>
      </c>
      <c r="B175">
        <v>1.5000199999999999</v>
      </c>
      <c r="C175">
        <v>2.9999799999999999</v>
      </c>
      <c r="D175">
        <v>1.63602</v>
      </c>
      <c r="E175">
        <v>2.3176000000000001</v>
      </c>
      <c r="F175">
        <f t="shared" si="10"/>
        <v>2.3180100000000001</v>
      </c>
      <c r="G175">
        <f t="shared" si="11"/>
        <v>-1.6400000000000858E-2</v>
      </c>
      <c r="H175">
        <f t="shared" si="14"/>
        <v>-164.00000000000858</v>
      </c>
      <c r="I175">
        <v>10824</v>
      </c>
      <c r="J175">
        <v>-10824</v>
      </c>
      <c r="K175">
        <f t="shared" si="12"/>
        <v>2.3175650089447446</v>
      </c>
      <c r="L175">
        <f t="shared" si="13"/>
        <v>-177.99642210221123</v>
      </c>
    </row>
    <row r="176" spans="1:12" x14ac:dyDescent="0.3">
      <c r="A176">
        <v>67</v>
      </c>
      <c r="B176">
        <v>1.5000100000000001</v>
      </c>
      <c r="C176">
        <v>2.9999799999999999</v>
      </c>
      <c r="D176">
        <v>1.6617299999999999</v>
      </c>
      <c r="E176">
        <v>2.33047</v>
      </c>
      <c r="F176">
        <f t="shared" si="10"/>
        <v>2.3308649999999997</v>
      </c>
      <c r="G176">
        <f t="shared" si="11"/>
        <v>-1.5799999999988046E-2</v>
      </c>
      <c r="H176">
        <f t="shared" si="14"/>
        <v>-157.99999999988046</v>
      </c>
      <c r="I176">
        <v>10824</v>
      </c>
      <c r="J176">
        <v>-10824</v>
      </c>
      <c r="K176">
        <f t="shared" si="12"/>
        <v>2.3304298457675956</v>
      </c>
      <c r="L176">
        <f t="shared" si="13"/>
        <v>-174.06169296165785</v>
      </c>
    </row>
    <row r="177" spans="1:12" x14ac:dyDescent="0.3">
      <c r="A177">
        <v>68</v>
      </c>
      <c r="B177">
        <v>1.5000100000000001</v>
      </c>
      <c r="C177">
        <v>2.9999699999999998</v>
      </c>
      <c r="D177">
        <v>1.68581</v>
      </c>
      <c r="E177">
        <v>2.3424999999999998</v>
      </c>
      <c r="F177">
        <f t="shared" si="10"/>
        <v>2.342905</v>
      </c>
      <c r="G177">
        <f t="shared" si="11"/>
        <v>-1.620000000000843E-2</v>
      </c>
      <c r="H177">
        <f t="shared" si="14"/>
        <v>-162.0000000000843</v>
      </c>
      <c r="I177">
        <v>10824</v>
      </c>
      <c r="J177">
        <v>-10824</v>
      </c>
      <c r="K177">
        <f t="shared" si="12"/>
        <v>2.3424550195810294</v>
      </c>
      <c r="L177">
        <f t="shared" si="13"/>
        <v>-179.99216758823877</v>
      </c>
    </row>
    <row r="178" spans="1:12" x14ac:dyDescent="0.3">
      <c r="A178">
        <v>69</v>
      </c>
      <c r="B178">
        <v>1.5000100000000001</v>
      </c>
      <c r="C178">
        <v>2.9999699999999998</v>
      </c>
      <c r="D178">
        <v>1.7115199999999999</v>
      </c>
      <c r="E178">
        <v>2.3553500000000001</v>
      </c>
      <c r="F178">
        <f t="shared" si="10"/>
        <v>2.3557600000000001</v>
      </c>
      <c r="G178">
        <f t="shared" si="11"/>
        <v>-1.6400000000000858E-2</v>
      </c>
      <c r="H178">
        <f t="shared" si="14"/>
        <v>-164.00000000000858</v>
      </c>
      <c r="I178">
        <v>10824</v>
      </c>
      <c r="J178">
        <v>-10824</v>
      </c>
      <c r="K178">
        <f t="shared" si="12"/>
        <v>2.3552998644274661</v>
      </c>
      <c r="L178">
        <f t="shared" si="13"/>
        <v>-184.05422901359714</v>
      </c>
    </row>
    <row r="179" spans="1:12" x14ac:dyDescent="0.3">
      <c r="A179">
        <v>70</v>
      </c>
      <c r="B179">
        <v>1.5000100000000001</v>
      </c>
      <c r="C179">
        <v>2.9999799999999999</v>
      </c>
      <c r="D179">
        <v>1.7354700000000001</v>
      </c>
      <c r="E179">
        <v>2.36734</v>
      </c>
      <c r="F179">
        <f t="shared" si="10"/>
        <v>2.3677350000000001</v>
      </c>
      <c r="G179">
        <f t="shared" si="11"/>
        <v>-1.5800000000005809E-2</v>
      </c>
      <c r="H179">
        <f t="shared" si="14"/>
        <v>-158.00000000005809</v>
      </c>
      <c r="I179">
        <v>10824</v>
      </c>
      <c r="J179">
        <v>-10824</v>
      </c>
      <c r="K179">
        <f t="shared" si="12"/>
        <v>2.3672850542880708</v>
      </c>
      <c r="L179">
        <f t="shared" si="13"/>
        <v>-179.97828477174238</v>
      </c>
    </row>
    <row r="180" spans="1:12" x14ac:dyDescent="0.3">
      <c r="A180">
        <v>71</v>
      </c>
      <c r="B180">
        <v>1.5000100000000001</v>
      </c>
      <c r="C180">
        <v>2.9999799999999999</v>
      </c>
      <c r="D180">
        <v>1.7612000000000001</v>
      </c>
      <c r="E180">
        <v>2.3802099999999999</v>
      </c>
      <c r="F180">
        <f t="shared" si="10"/>
        <v>2.3806000000000003</v>
      </c>
      <c r="G180">
        <f t="shared" si="11"/>
        <v>-1.5600000000013381E-2</v>
      </c>
      <c r="H180">
        <f t="shared" si="14"/>
        <v>-156.00000000013381</v>
      </c>
      <c r="I180">
        <v>10824</v>
      </c>
      <c r="J180">
        <v>-10824</v>
      </c>
      <c r="K180">
        <f t="shared" si="12"/>
        <v>2.3801498911109218</v>
      </c>
      <c r="L180">
        <f t="shared" si="13"/>
        <v>-180.04355563139285</v>
      </c>
    </row>
    <row r="181" spans="1:12" x14ac:dyDescent="0.3">
      <c r="A181">
        <v>72</v>
      </c>
      <c r="B181">
        <v>1.5000100000000001</v>
      </c>
      <c r="C181">
        <v>2.9999799999999999</v>
      </c>
      <c r="D181">
        <v>1.7853000000000001</v>
      </c>
      <c r="E181">
        <v>2.3922599999999998</v>
      </c>
      <c r="F181">
        <f t="shared" si="10"/>
        <v>2.3926500000000002</v>
      </c>
      <c r="G181">
        <f t="shared" si="11"/>
        <v>-1.5600000000013381E-2</v>
      </c>
      <c r="H181">
        <f t="shared" si="14"/>
        <v>-156.00000000013381</v>
      </c>
      <c r="I181">
        <v>10824</v>
      </c>
      <c r="J181">
        <v>-10824</v>
      </c>
      <c r="K181">
        <f t="shared" si="12"/>
        <v>2.3921950569007704</v>
      </c>
      <c r="L181">
        <f t="shared" si="13"/>
        <v>-181.9772396919106</v>
      </c>
    </row>
    <row r="182" spans="1:12" x14ac:dyDescent="0.3">
      <c r="A182">
        <v>73</v>
      </c>
      <c r="B182">
        <v>1.5000100000000001</v>
      </c>
      <c r="C182">
        <v>2.9999799999999999</v>
      </c>
      <c r="D182">
        <v>1.81101</v>
      </c>
      <c r="E182">
        <v>2.4051</v>
      </c>
      <c r="F182">
        <f t="shared" si="10"/>
        <v>2.4055049999999998</v>
      </c>
      <c r="G182">
        <f t="shared" si="11"/>
        <v>-1.6199999999990666E-2</v>
      </c>
      <c r="H182">
        <f t="shared" si="14"/>
        <v>-161.99999999990666</v>
      </c>
      <c r="I182">
        <v>10824</v>
      </c>
      <c r="J182">
        <v>-10824</v>
      </c>
      <c r="K182">
        <f t="shared" si="12"/>
        <v>2.4050299057589997</v>
      </c>
      <c r="L182">
        <f t="shared" si="13"/>
        <v>-190.0376964000472</v>
      </c>
    </row>
    <row r="183" spans="1:12" x14ac:dyDescent="0.3">
      <c r="A183">
        <v>74</v>
      </c>
      <c r="B183">
        <v>1.5000199999999999</v>
      </c>
      <c r="C183">
        <v>2.9999699999999998</v>
      </c>
      <c r="D183">
        <v>1.8349899999999999</v>
      </c>
      <c r="E183">
        <v>2.41709</v>
      </c>
      <c r="F183">
        <f t="shared" si="10"/>
        <v>2.4174949999999997</v>
      </c>
      <c r="G183">
        <f t="shared" si="11"/>
        <v>-1.6199999999990666E-2</v>
      </c>
      <c r="H183">
        <f t="shared" si="14"/>
        <v>-161.99999999990666</v>
      </c>
      <c r="I183">
        <v>10824</v>
      </c>
      <c r="J183">
        <v>-10824</v>
      </c>
      <c r="K183">
        <f t="shared" si="12"/>
        <v>2.4170150956196044</v>
      </c>
      <c r="L183">
        <f t="shared" si="13"/>
        <v>-191.96175215814293</v>
      </c>
    </row>
    <row r="184" spans="1:12" x14ac:dyDescent="0.3">
      <c r="A184">
        <v>75</v>
      </c>
      <c r="B184">
        <v>1.5000199999999999</v>
      </c>
      <c r="C184">
        <v>2.9999899999999999</v>
      </c>
      <c r="D184">
        <v>1.86069</v>
      </c>
      <c r="E184">
        <v>2.4299599999999999</v>
      </c>
      <c r="F184">
        <f t="shared" si="10"/>
        <v>2.430345</v>
      </c>
      <c r="G184">
        <f t="shared" si="11"/>
        <v>-1.5400000000003187E-2</v>
      </c>
      <c r="H184">
        <f t="shared" si="14"/>
        <v>-154.00000000003186</v>
      </c>
      <c r="I184">
        <v>10824</v>
      </c>
      <c r="J184">
        <v>-10824</v>
      </c>
      <c r="K184">
        <f t="shared" si="12"/>
        <v>2.4298799324424554</v>
      </c>
      <c r="L184">
        <f t="shared" si="13"/>
        <v>-186.02702301784291</v>
      </c>
    </row>
    <row r="185" spans="1:12" x14ac:dyDescent="0.3">
      <c r="A185">
        <v>76</v>
      </c>
      <c r="B185">
        <v>1.5000100000000001</v>
      </c>
      <c r="C185">
        <v>2.9999799999999999</v>
      </c>
      <c r="D185">
        <v>1.8863799999999999</v>
      </c>
      <c r="E185">
        <v>2.4428000000000001</v>
      </c>
      <c r="F185">
        <f t="shared" si="10"/>
        <v>2.44319</v>
      </c>
      <c r="G185">
        <f t="shared" si="11"/>
        <v>-1.5599999999995617E-2</v>
      </c>
      <c r="H185">
        <f t="shared" si="14"/>
        <v>-155.99999999995617</v>
      </c>
      <c r="I185">
        <v>10824</v>
      </c>
      <c r="J185">
        <v>-10824</v>
      </c>
      <c r="K185">
        <f t="shared" si="12"/>
        <v>2.4427147813006842</v>
      </c>
      <c r="L185">
        <f t="shared" si="13"/>
        <v>-190.08747972630857</v>
      </c>
    </row>
    <row r="186" spans="1:12" x14ac:dyDescent="0.3">
      <c r="A186">
        <v>77</v>
      </c>
      <c r="B186">
        <v>1.5000100000000001</v>
      </c>
      <c r="C186">
        <v>2.9999799999999999</v>
      </c>
      <c r="D186">
        <v>1.9105399999999999</v>
      </c>
      <c r="E186">
        <v>2.4548700000000001</v>
      </c>
      <c r="F186">
        <f t="shared" si="10"/>
        <v>2.4552700000000001</v>
      </c>
      <c r="G186">
        <f t="shared" si="11"/>
        <v>-1.5999999999998238E-2</v>
      </c>
      <c r="H186">
        <f t="shared" si="14"/>
        <v>-159.99999999998238</v>
      </c>
      <c r="I186">
        <v>10824</v>
      </c>
      <c r="J186">
        <v>-10824</v>
      </c>
      <c r="K186">
        <f t="shared" si="12"/>
        <v>2.454779939066948</v>
      </c>
      <c r="L186">
        <f t="shared" si="13"/>
        <v>-196.02437322081556</v>
      </c>
    </row>
    <row r="187" spans="1:12" x14ac:dyDescent="0.3">
      <c r="A187">
        <v>78</v>
      </c>
      <c r="B187">
        <v>1.5000100000000001</v>
      </c>
      <c r="C187">
        <v>2.9999699999999998</v>
      </c>
      <c r="D187">
        <v>1.9361200000000001</v>
      </c>
      <c r="E187">
        <v>2.46767</v>
      </c>
      <c r="F187">
        <f t="shared" si="10"/>
        <v>2.4680600000000004</v>
      </c>
      <c r="G187">
        <f t="shared" si="11"/>
        <v>-1.5600000000013381E-2</v>
      </c>
      <c r="H187">
        <f t="shared" si="14"/>
        <v>-156.00000000013381</v>
      </c>
      <c r="I187">
        <v>10824</v>
      </c>
      <c r="J187">
        <v>-10824</v>
      </c>
      <c r="K187">
        <f t="shared" si="12"/>
        <v>2.4675748039723473</v>
      </c>
      <c r="L187">
        <f t="shared" si="13"/>
        <v>-194.07841106122703</v>
      </c>
    </row>
    <row r="188" spans="1:12" x14ac:dyDescent="0.3">
      <c r="A188">
        <v>79</v>
      </c>
      <c r="B188">
        <v>1.5000199999999999</v>
      </c>
      <c r="C188">
        <v>2.9999799999999999</v>
      </c>
      <c r="D188">
        <v>1.96024</v>
      </c>
      <c r="E188">
        <v>2.4797400000000001</v>
      </c>
      <c r="F188">
        <f t="shared" si="10"/>
        <v>2.4801199999999999</v>
      </c>
      <c r="G188">
        <f t="shared" si="11"/>
        <v>-1.5199999999992997E-2</v>
      </c>
      <c r="H188">
        <f t="shared" si="14"/>
        <v>-151.99999999992997</v>
      </c>
      <c r="I188">
        <v>10824</v>
      </c>
      <c r="J188">
        <v>-10824</v>
      </c>
      <c r="K188">
        <f t="shared" si="12"/>
        <v>2.4796399617386111</v>
      </c>
      <c r="L188">
        <f t="shared" si="13"/>
        <v>-192.01530455550397</v>
      </c>
    </row>
    <row r="189" spans="1:12" x14ac:dyDescent="0.3">
      <c r="A189">
        <v>80</v>
      </c>
      <c r="B189">
        <v>1.5000199999999999</v>
      </c>
      <c r="C189">
        <v>2.9999899999999999</v>
      </c>
      <c r="D189">
        <v>1.9859199999999999</v>
      </c>
      <c r="E189">
        <v>2.4925600000000001</v>
      </c>
      <c r="F189">
        <f t="shared" si="10"/>
        <v>2.4929600000000001</v>
      </c>
      <c r="G189">
        <f t="shared" si="11"/>
        <v>-1.5999999999998238E-2</v>
      </c>
      <c r="H189">
        <f t="shared" si="14"/>
        <v>-159.99999999998238</v>
      </c>
      <c r="I189">
        <v>10824</v>
      </c>
      <c r="J189">
        <v>-10824</v>
      </c>
      <c r="K189">
        <f t="shared" si="12"/>
        <v>2.4924548186204252</v>
      </c>
      <c r="L189">
        <f t="shared" si="13"/>
        <v>-202.07255182995709</v>
      </c>
    </row>
    <row r="190" spans="1:12" x14ac:dyDescent="0.3">
      <c r="A190">
        <v>81</v>
      </c>
      <c r="B190">
        <v>1.5000199999999999</v>
      </c>
      <c r="C190">
        <v>2.9999799999999999</v>
      </c>
      <c r="D190">
        <v>2.0100600000000002</v>
      </c>
      <c r="E190">
        <v>2.5046300000000001</v>
      </c>
      <c r="F190">
        <f t="shared" si="10"/>
        <v>2.5050300000000001</v>
      </c>
      <c r="G190">
        <f t="shared" si="11"/>
        <v>-1.5999999999998238E-2</v>
      </c>
      <c r="H190">
        <f t="shared" si="14"/>
        <v>-159.99999999998238</v>
      </c>
      <c r="I190">
        <v>10824</v>
      </c>
      <c r="J190">
        <v>-10824</v>
      </c>
      <c r="K190">
        <f t="shared" si="12"/>
        <v>2.504519976386689</v>
      </c>
      <c r="L190">
        <f t="shared" si="13"/>
        <v>-204.00944532443788</v>
      </c>
    </row>
    <row r="191" spans="1:12" x14ac:dyDescent="0.3">
      <c r="A191">
        <v>82</v>
      </c>
      <c r="B191">
        <v>1.5000199999999999</v>
      </c>
      <c r="C191">
        <v>2.9999799999999999</v>
      </c>
      <c r="D191">
        <v>2.0356999999999998</v>
      </c>
      <c r="E191">
        <v>2.5174699999999999</v>
      </c>
      <c r="F191">
        <f t="shared" si="10"/>
        <v>2.5178500000000001</v>
      </c>
      <c r="G191">
        <f t="shared" si="11"/>
        <v>-1.5200000000010762E-2</v>
      </c>
      <c r="H191">
        <f t="shared" si="14"/>
        <v>-152.00000000010763</v>
      </c>
      <c r="I191">
        <v>10824</v>
      </c>
      <c r="J191">
        <v>-10824</v>
      </c>
      <c r="K191">
        <f t="shared" si="12"/>
        <v>2.5173548252449174</v>
      </c>
      <c r="L191">
        <f t="shared" si="13"/>
        <v>-198.06990203310448</v>
      </c>
    </row>
    <row r="192" spans="1:12" x14ac:dyDescent="0.3">
      <c r="A192">
        <v>83</v>
      </c>
      <c r="B192">
        <v>1.5000199999999999</v>
      </c>
      <c r="C192">
        <v>2.9999799999999999</v>
      </c>
      <c r="D192">
        <v>2.0597599999999998</v>
      </c>
      <c r="E192">
        <v>2.52949</v>
      </c>
      <c r="F192">
        <f t="shared" si="10"/>
        <v>2.5298799999999999</v>
      </c>
      <c r="G192">
        <f t="shared" si="11"/>
        <v>-1.5599999999995617E-2</v>
      </c>
      <c r="H192">
        <f t="shared" si="14"/>
        <v>-155.99999999995617</v>
      </c>
      <c r="I192">
        <v>10824</v>
      </c>
      <c r="J192">
        <v>-10824</v>
      </c>
      <c r="K192">
        <f t="shared" si="12"/>
        <v>2.5293700030701447</v>
      </c>
      <c r="L192">
        <f t="shared" si="13"/>
        <v>-203.99877194208216</v>
      </c>
    </row>
    <row r="193" spans="1:12" x14ac:dyDescent="0.3">
      <c r="A193">
        <v>84</v>
      </c>
      <c r="B193">
        <v>1.5000199999999999</v>
      </c>
      <c r="C193">
        <v>2.9999899999999999</v>
      </c>
      <c r="D193">
        <v>2.08548</v>
      </c>
      <c r="E193">
        <v>2.54236</v>
      </c>
      <c r="F193">
        <f t="shared" si="10"/>
        <v>2.5427400000000002</v>
      </c>
      <c r="G193">
        <f t="shared" si="11"/>
        <v>-1.5200000000010762E-2</v>
      </c>
      <c r="H193">
        <f t="shared" si="14"/>
        <v>-152.00000000010763</v>
      </c>
      <c r="I193">
        <v>10824</v>
      </c>
      <c r="J193">
        <v>-10824</v>
      </c>
      <c r="K193">
        <f t="shared" si="12"/>
        <v>2.5422348398929953</v>
      </c>
      <c r="L193">
        <f t="shared" si="13"/>
        <v>-202.06404280198598</v>
      </c>
    </row>
    <row r="194" spans="1:12" x14ac:dyDescent="0.3">
      <c r="A194">
        <v>85</v>
      </c>
      <c r="B194">
        <v>1.5000199999999999</v>
      </c>
      <c r="C194">
        <v>2.9999899999999999</v>
      </c>
      <c r="D194">
        <v>2.1095700000000002</v>
      </c>
      <c r="E194">
        <v>2.5544099999999998</v>
      </c>
      <c r="F194">
        <f t="shared" si="10"/>
        <v>2.5547849999999999</v>
      </c>
      <c r="G194">
        <f t="shared" si="11"/>
        <v>-1.5000000000000568E-2</v>
      </c>
      <c r="H194">
        <f t="shared" si="14"/>
        <v>-150.00000000000568</v>
      </c>
      <c r="I194">
        <v>10824</v>
      </c>
      <c r="J194">
        <v>-10824</v>
      </c>
      <c r="K194">
        <f t="shared" si="12"/>
        <v>2.5542800056828443</v>
      </c>
      <c r="L194">
        <f t="shared" si="13"/>
        <v>-201.99772686222417</v>
      </c>
    </row>
    <row r="195" spans="1:12" x14ac:dyDescent="0.3">
      <c r="A195">
        <v>86</v>
      </c>
      <c r="B195">
        <v>1.5000199999999999</v>
      </c>
      <c r="C195">
        <v>2.9999899999999999</v>
      </c>
      <c r="D195">
        <v>2.13531</v>
      </c>
      <c r="E195">
        <v>2.5672600000000001</v>
      </c>
      <c r="F195">
        <f t="shared" si="10"/>
        <v>2.5676550000000002</v>
      </c>
      <c r="G195">
        <f t="shared" si="11"/>
        <v>-1.5800000000005809E-2</v>
      </c>
      <c r="H195">
        <f t="shared" si="14"/>
        <v>-158.00000000005809</v>
      </c>
      <c r="I195">
        <v>10824</v>
      </c>
      <c r="J195">
        <v>-10824</v>
      </c>
      <c r="K195">
        <f t="shared" si="12"/>
        <v>2.5671248505292805</v>
      </c>
      <c r="L195">
        <f t="shared" si="13"/>
        <v>-212.0597882878883</v>
      </c>
    </row>
    <row r="196" spans="1:12" x14ac:dyDescent="0.3">
      <c r="A196">
        <v>87</v>
      </c>
      <c r="B196">
        <v>1.5000199999999999</v>
      </c>
      <c r="C196">
        <v>2.9999899999999999</v>
      </c>
      <c r="D196">
        <v>2.1591999999999998</v>
      </c>
      <c r="E196">
        <v>2.5792099999999998</v>
      </c>
      <c r="F196">
        <f t="shared" si="10"/>
        <v>2.5796000000000001</v>
      </c>
      <c r="G196">
        <f t="shared" si="11"/>
        <v>-1.5600000000013381E-2</v>
      </c>
      <c r="H196">
        <f t="shared" si="14"/>
        <v>-156.00000000013381</v>
      </c>
      <c r="I196">
        <v>10824</v>
      </c>
      <c r="J196">
        <v>-10824</v>
      </c>
      <c r="K196">
        <f t="shared" si="12"/>
        <v>2.5790700564370557</v>
      </c>
      <c r="L196">
        <f t="shared" si="13"/>
        <v>-211.9774251777784</v>
      </c>
    </row>
    <row r="197" spans="1:12" x14ac:dyDescent="0.3">
      <c r="A197">
        <v>88</v>
      </c>
      <c r="B197">
        <v>1.5000199999999999</v>
      </c>
      <c r="C197">
        <v>2.9999899999999999</v>
      </c>
      <c r="D197">
        <v>2.18493</v>
      </c>
      <c r="E197">
        <v>2.5920800000000002</v>
      </c>
      <c r="F197">
        <f t="shared" si="10"/>
        <v>2.5924649999999998</v>
      </c>
      <c r="G197">
        <f t="shared" si="11"/>
        <v>-1.5399999999985425E-2</v>
      </c>
      <c r="H197">
        <f t="shared" si="14"/>
        <v>-153.99999999985425</v>
      </c>
      <c r="I197">
        <v>10824</v>
      </c>
      <c r="J197">
        <v>-10824</v>
      </c>
      <c r="K197">
        <f t="shared" si="12"/>
        <v>2.5919348932599071</v>
      </c>
      <c r="L197">
        <f t="shared" si="13"/>
        <v>-212.0426960370736</v>
      </c>
    </row>
    <row r="198" spans="1:12" x14ac:dyDescent="0.3">
      <c r="A198">
        <v>89</v>
      </c>
      <c r="B198">
        <v>1.5000199999999999</v>
      </c>
      <c r="C198">
        <v>2.9999799999999999</v>
      </c>
      <c r="D198">
        <v>2.2090200000000002</v>
      </c>
      <c r="E198">
        <v>2.6041300000000001</v>
      </c>
      <c r="F198">
        <f t="shared" si="10"/>
        <v>2.6045100000000003</v>
      </c>
      <c r="G198">
        <f t="shared" si="11"/>
        <v>-1.5200000000010762E-2</v>
      </c>
      <c r="H198">
        <f t="shared" si="14"/>
        <v>-152.00000000010763</v>
      </c>
      <c r="I198">
        <v>10824</v>
      </c>
      <c r="J198">
        <v>-10824</v>
      </c>
      <c r="K198">
        <f t="shared" si="12"/>
        <v>2.6039800590497562</v>
      </c>
      <c r="L198">
        <f t="shared" si="13"/>
        <v>-211.97638009766706</v>
      </c>
    </row>
    <row r="199" spans="1:12" x14ac:dyDescent="0.3">
      <c r="A199">
        <v>90</v>
      </c>
      <c r="B199">
        <v>1.5000199999999999</v>
      </c>
      <c r="C199">
        <v>2.9999899999999999</v>
      </c>
      <c r="D199">
        <v>2.23475</v>
      </c>
      <c r="E199">
        <v>2.6169899999999999</v>
      </c>
      <c r="F199">
        <f t="shared" si="10"/>
        <v>2.617375</v>
      </c>
      <c r="G199">
        <f t="shared" si="11"/>
        <v>-1.5400000000003187E-2</v>
      </c>
      <c r="H199">
        <f t="shared" si="14"/>
        <v>-154.00000000003186</v>
      </c>
      <c r="I199">
        <v>10824</v>
      </c>
      <c r="J199">
        <v>-10824</v>
      </c>
      <c r="K199">
        <f t="shared" si="12"/>
        <v>2.6168348998843993</v>
      </c>
      <c r="L199">
        <f t="shared" si="13"/>
        <v>-216.0400462402734</v>
      </c>
    </row>
    <row r="200" spans="1:12" x14ac:dyDescent="0.3">
      <c r="A200">
        <v>91</v>
      </c>
      <c r="B200">
        <v>1.5000199999999999</v>
      </c>
      <c r="C200">
        <v>2.9999799999999999</v>
      </c>
      <c r="D200">
        <v>2.2587899999999999</v>
      </c>
      <c r="E200">
        <v>2.629</v>
      </c>
      <c r="F200">
        <f t="shared" si="10"/>
        <v>2.6293949999999997</v>
      </c>
      <c r="G200">
        <f t="shared" si="11"/>
        <v>-1.5799999999988046E-2</v>
      </c>
      <c r="H200">
        <f t="shared" si="14"/>
        <v>-157.99999999988046</v>
      </c>
      <c r="I200">
        <v>10824</v>
      </c>
      <c r="J200">
        <v>-10824</v>
      </c>
      <c r="K200">
        <f t="shared" si="12"/>
        <v>2.6288400817214188</v>
      </c>
      <c r="L200">
        <f t="shared" si="13"/>
        <v>-221.96731143235837</v>
      </c>
    </row>
    <row r="201" spans="1:12" x14ac:dyDescent="0.3">
      <c r="A201">
        <v>92</v>
      </c>
      <c r="B201">
        <v>1.5000199999999999</v>
      </c>
      <c r="C201">
        <v>2.9999899999999999</v>
      </c>
      <c r="D201">
        <v>2.2845</v>
      </c>
      <c r="E201">
        <v>2.6418400000000002</v>
      </c>
      <c r="F201">
        <f t="shared" ref="F201:F210" si="15">Vbiasideal+(D201*Rshunt*Gain)</f>
        <v>2.6422499999999998</v>
      </c>
      <c r="G201">
        <f t="shared" ref="G201:G210" si="16">(E201-F201)/fsr*100</f>
        <v>-1.6399999999983095E-2</v>
      </c>
      <c r="H201">
        <f t="shared" si="14"/>
        <v>-163.99999999983095</v>
      </c>
      <c r="I201">
        <v>10824</v>
      </c>
      <c r="J201">
        <v>-10824</v>
      </c>
      <c r="K201">
        <f t="shared" ref="K201:K210" si="17">(E201-beta)*alpha</f>
        <v>2.6416749305796481</v>
      </c>
      <c r="L201">
        <f t="shared" ref="L201:L210" si="18">(K201-F201)/fsr*1000000</f>
        <v>-230.02776814067261</v>
      </c>
    </row>
    <row r="202" spans="1:12" x14ac:dyDescent="0.3">
      <c r="A202">
        <v>93</v>
      </c>
      <c r="B202">
        <v>1.5000100000000001</v>
      </c>
      <c r="C202">
        <v>2.9999799999999999</v>
      </c>
      <c r="D202">
        <v>2.30857</v>
      </c>
      <c r="E202">
        <v>2.6538900000000001</v>
      </c>
      <c r="F202">
        <f t="shared" si="15"/>
        <v>2.6542849999999998</v>
      </c>
      <c r="G202">
        <f t="shared" si="16"/>
        <v>-1.5799999999988046E-2</v>
      </c>
      <c r="H202">
        <f t="shared" ref="H202:H210" si="19">G202*10000</f>
        <v>-157.99999999988046</v>
      </c>
      <c r="I202">
        <v>10824</v>
      </c>
      <c r="J202">
        <v>-10824</v>
      </c>
      <c r="K202">
        <f t="shared" si="17"/>
        <v>2.6537200963694967</v>
      </c>
      <c r="L202">
        <f t="shared" si="18"/>
        <v>-225.96145220123987</v>
      </c>
    </row>
    <row r="203" spans="1:12" x14ac:dyDescent="0.3">
      <c r="A203">
        <v>94</v>
      </c>
      <c r="B203">
        <v>1.5000100000000001</v>
      </c>
      <c r="C203">
        <v>2.9999799999999999</v>
      </c>
      <c r="D203">
        <v>2.3343099999999999</v>
      </c>
      <c r="E203">
        <v>2.66675</v>
      </c>
      <c r="F203">
        <f t="shared" si="15"/>
        <v>2.6671550000000002</v>
      </c>
      <c r="G203">
        <f t="shared" si="16"/>
        <v>-1.620000000000843E-2</v>
      </c>
      <c r="H203">
        <f t="shared" si="19"/>
        <v>-162.0000000000843</v>
      </c>
      <c r="I203">
        <v>10824</v>
      </c>
      <c r="J203">
        <v>-10824</v>
      </c>
      <c r="K203">
        <f t="shared" si="17"/>
        <v>2.6665749372041403</v>
      </c>
      <c r="L203">
        <f t="shared" si="18"/>
        <v>-232.02511834394812</v>
      </c>
    </row>
    <row r="204" spans="1:12" x14ac:dyDescent="0.3">
      <c r="A204">
        <v>95</v>
      </c>
      <c r="B204">
        <v>1.5000199999999999</v>
      </c>
      <c r="C204">
        <v>2.9999699999999998</v>
      </c>
      <c r="D204">
        <v>2.3596699999999999</v>
      </c>
      <c r="E204">
        <v>2.67944</v>
      </c>
      <c r="F204">
        <f t="shared" si="15"/>
        <v>2.6798349999999997</v>
      </c>
      <c r="G204">
        <f t="shared" si="16"/>
        <v>-1.5799999999988046E-2</v>
      </c>
      <c r="H204">
        <f t="shared" si="19"/>
        <v>-157.99999999988046</v>
      </c>
      <c r="I204">
        <v>10824</v>
      </c>
      <c r="J204">
        <v>-10824</v>
      </c>
      <c r="K204">
        <f t="shared" si="17"/>
        <v>2.6792598462392592</v>
      </c>
      <c r="L204">
        <f t="shared" si="18"/>
        <v>-230.06150429623062</v>
      </c>
    </row>
    <row r="205" spans="1:12" x14ac:dyDescent="0.3">
      <c r="A205">
        <v>96</v>
      </c>
      <c r="B205">
        <v>1.5000199999999999</v>
      </c>
      <c r="C205">
        <v>2.9999899999999999</v>
      </c>
      <c r="D205">
        <v>2.3837899999999999</v>
      </c>
      <c r="E205">
        <v>2.6914799999999999</v>
      </c>
      <c r="F205">
        <f t="shared" si="15"/>
        <v>2.6918949999999997</v>
      </c>
      <c r="G205">
        <f t="shared" si="16"/>
        <v>-1.6599999999993287E-2</v>
      </c>
      <c r="H205">
        <f t="shared" si="19"/>
        <v>-165.99999999993287</v>
      </c>
      <c r="I205">
        <v>10824</v>
      </c>
      <c r="J205">
        <v>-10824</v>
      </c>
      <c r="K205">
        <f t="shared" si="17"/>
        <v>2.6912950160409008</v>
      </c>
      <c r="L205">
        <f t="shared" si="18"/>
        <v>-239.99358363955281</v>
      </c>
    </row>
    <row r="206" spans="1:12" x14ac:dyDescent="0.3">
      <c r="A206">
        <v>97</v>
      </c>
      <c r="B206">
        <v>1.5000199999999999</v>
      </c>
      <c r="C206">
        <v>2.9999799999999999</v>
      </c>
      <c r="D206">
        <v>2.40944</v>
      </c>
      <c r="E206">
        <v>2.70431</v>
      </c>
      <c r="F206">
        <f t="shared" si="15"/>
        <v>2.70472</v>
      </c>
      <c r="G206">
        <f t="shared" si="16"/>
        <v>-1.6400000000000858E-2</v>
      </c>
      <c r="H206">
        <f t="shared" si="19"/>
        <v>-164.00000000000858</v>
      </c>
      <c r="I206">
        <v>10824</v>
      </c>
      <c r="J206">
        <v>-10824</v>
      </c>
      <c r="K206">
        <f t="shared" si="17"/>
        <v>2.7041198689109223</v>
      </c>
      <c r="L206">
        <f t="shared" si="18"/>
        <v>-240.05243563109957</v>
      </c>
    </row>
    <row r="207" spans="1:12" x14ac:dyDescent="0.3">
      <c r="A207">
        <v>98</v>
      </c>
      <c r="B207">
        <v>1.5000199999999999</v>
      </c>
      <c r="C207">
        <v>2.9999799999999999</v>
      </c>
      <c r="D207">
        <v>2.4335499999999999</v>
      </c>
      <c r="E207">
        <v>2.7163599999999999</v>
      </c>
      <c r="F207">
        <f t="shared" si="15"/>
        <v>2.7167750000000002</v>
      </c>
      <c r="G207">
        <f t="shared" si="16"/>
        <v>-1.660000000001105E-2</v>
      </c>
      <c r="H207">
        <f t="shared" si="19"/>
        <v>-166.0000000001105</v>
      </c>
      <c r="I207">
        <v>10824</v>
      </c>
      <c r="J207">
        <v>-10824</v>
      </c>
      <c r="K207">
        <f t="shared" si="17"/>
        <v>2.7161650347007713</v>
      </c>
      <c r="L207">
        <f t="shared" si="18"/>
        <v>-243.9861196915416</v>
      </c>
    </row>
    <row r="208" spans="1:12" x14ac:dyDescent="0.3">
      <c r="A208">
        <v>99</v>
      </c>
      <c r="B208">
        <v>1.5000199999999999</v>
      </c>
      <c r="C208">
        <v>2.9999699999999998</v>
      </c>
      <c r="D208">
        <v>2.4592200000000002</v>
      </c>
      <c r="E208">
        <v>2.7292100000000001</v>
      </c>
      <c r="F208">
        <f t="shared" si="15"/>
        <v>2.7296100000000001</v>
      </c>
      <c r="G208">
        <f t="shared" si="16"/>
        <v>-1.5999999999998238E-2</v>
      </c>
      <c r="H208">
        <f t="shared" si="19"/>
        <v>-159.99999999998238</v>
      </c>
      <c r="I208">
        <v>10824</v>
      </c>
      <c r="J208">
        <v>-10824</v>
      </c>
      <c r="K208">
        <f t="shared" si="17"/>
        <v>2.7290098795472075</v>
      </c>
      <c r="L208">
        <f t="shared" si="18"/>
        <v>-240.04818111702519</v>
      </c>
    </row>
    <row r="209" spans="1:12" x14ac:dyDescent="0.3">
      <c r="A209">
        <v>100</v>
      </c>
      <c r="B209">
        <v>1.5000199999999999</v>
      </c>
      <c r="C209">
        <v>2.9999799999999999</v>
      </c>
      <c r="D209">
        <v>2.48326</v>
      </c>
      <c r="E209">
        <v>2.7412200000000002</v>
      </c>
      <c r="F209">
        <f t="shared" si="15"/>
        <v>2.7416299999999998</v>
      </c>
      <c r="G209">
        <f t="shared" si="16"/>
        <v>-1.6399999999983095E-2</v>
      </c>
      <c r="H209">
        <f t="shared" si="19"/>
        <v>-163.99999999983095</v>
      </c>
      <c r="I209">
        <v>10824</v>
      </c>
      <c r="J209">
        <v>-10824</v>
      </c>
      <c r="K209">
        <f t="shared" si="17"/>
        <v>2.7410150613842275</v>
      </c>
      <c r="L209">
        <f t="shared" si="18"/>
        <v>-245.97544630893253</v>
      </c>
    </row>
    <row r="210" spans="1:12" x14ac:dyDescent="0.3">
      <c r="A210">
        <v>101</v>
      </c>
      <c r="B210">
        <v>1.5000199999999999</v>
      </c>
      <c r="C210">
        <v>2.9999799999999999</v>
      </c>
      <c r="D210">
        <v>2.5089899999999998</v>
      </c>
      <c r="E210">
        <v>2.7540900000000001</v>
      </c>
      <c r="F210">
        <f t="shared" si="15"/>
        <v>2.7544949999999999</v>
      </c>
      <c r="G210">
        <f t="shared" si="16"/>
        <v>-1.6199999999990666E-2</v>
      </c>
      <c r="H210">
        <f t="shared" si="19"/>
        <v>-161.99999999990666</v>
      </c>
      <c r="I210">
        <v>10824</v>
      </c>
      <c r="J210">
        <v>-10824</v>
      </c>
      <c r="K210">
        <f t="shared" si="17"/>
        <v>2.753879898207078</v>
      </c>
      <c r="L210">
        <f t="shared" si="18"/>
        <v>-246.04071716876064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="70" zoomScaleNormal="70" workbookViewId="0">
      <selection activeCell="H3" sqref="H3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1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-273.99999999992986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-339.19999999996173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-7.050728631718961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-409.94603886215231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1.50004</v>
      </c>
      <c r="C9">
        <v>3.0000399999999998</v>
      </c>
      <c r="D9">
        <v>-2.5091000000000001</v>
      </c>
      <c r="E9">
        <v>0.24466299999999999</v>
      </c>
      <c r="F9">
        <f t="shared" ref="F9:F72" si="0">Vbiasideal+(D9*Rshunt*Gain)</f>
        <v>0.24544999999999995</v>
      </c>
      <c r="G9">
        <f t="shared" ref="G9:G72" si="1">(E9-F9)/fsr*100</f>
        <v>-3.1479999999998176E-2</v>
      </c>
      <c r="H9">
        <f>G9*10000</f>
        <v>-314.79999999998176</v>
      </c>
      <c r="I9">
        <v>10824</v>
      </c>
      <c r="J9">
        <v>-10824</v>
      </c>
      <c r="K9">
        <f t="shared" ref="K9:K72" si="2">(E9-beta)*alpha</f>
        <v>0.24545962828815679</v>
      </c>
      <c r="L9">
        <f t="shared" ref="L9:L72" si="3">(K9-F9)/fsr*1000000</f>
        <v>3.8513152627372986</v>
      </c>
    </row>
    <row r="10" spans="1:12" x14ac:dyDescent="0.3">
      <c r="A10">
        <v>2</v>
      </c>
      <c r="B10">
        <v>1.50003</v>
      </c>
      <c r="C10">
        <v>3.0000300000000002</v>
      </c>
      <c r="D10">
        <v>-2.48306</v>
      </c>
      <c r="E10">
        <v>0.257631</v>
      </c>
      <c r="F10">
        <f t="shared" si="0"/>
        <v>0.25846999999999998</v>
      </c>
      <c r="G10">
        <f t="shared" si="1"/>
        <v>-3.3559999999999146E-2</v>
      </c>
      <c r="H10">
        <f t="shared" ref="H10:H73" si="4">G10*10000</f>
        <v>-335.59999999999144</v>
      </c>
      <c r="I10">
        <v>10824</v>
      </c>
      <c r="J10">
        <v>-10824</v>
      </c>
      <c r="K10">
        <f t="shared" si="2"/>
        <v>0.25842242579543978</v>
      </c>
      <c r="L10">
        <f t="shared" si="3"/>
        <v>-19.029681824078715</v>
      </c>
    </row>
    <row r="11" spans="1:12" x14ac:dyDescent="0.3">
      <c r="A11">
        <v>3</v>
      </c>
      <c r="B11">
        <v>1.50003</v>
      </c>
      <c r="C11">
        <v>3.0000399999999998</v>
      </c>
      <c r="D11">
        <v>-2.4589099999999999</v>
      </c>
      <c r="E11">
        <v>0.26972499999999999</v>
      </c>
      <c r="F11">
        <f t="shared" si="0"/>
        <v>0.27054500000000004</v>
      </c>
      <c r="G11">
        <f t="shared" si="1"/>
        <v>-3.2800000000001717E-2</v>
      </c>
      <c r="H11">
        <f t="shared" si="4"/>
        <v>-328.00000000001717</v>
      </c>
      <c r="I11">
        <v>10824</v>
      </c>
      <c r="J11">
        <v>-10824</v>
      </c>
      <c r="K11">
        <f t="shared" si="2"/>
        <v>0.27051157393340092</v>
      </c>
      <c r="L11">
        <f t="shared" si="3"/>
        <v>-13.37042663964727</v>
      </c>
    </row>
    <row r="12" spans="1:12" x14ac:dyDescent="0.3">
      <c r="A12">
        <v>4</v>
      </c>
      <c r="B12">
        <v>1.50003</v>
      </c>
      <c r="C12">
        <v>3.0000399999999998</v>
      </c>
      <c r="D12">
        <v>-2.4331900000000002</v>
      </c>
      <c r="E12">
        <v>0.282557</v>
      </c>
      <c r="F12">
        <f t="shared" si="0"/>
        <v>0.28340499999999991</v>
      </c>
      <c r="G12">
        <f t="shared" si="1"/>
        <v>-3.3919999999996175E-2</v>
      </c>
      <c r="H12">
        <f t="shared" si="4"/>
        <v>-339.19999999996173</v>
      </c>
      <c r="I12">
        <v>10824</v>
      </c>
      <c r="J12">
        <v>-10824</v>
      </c>
      <c r="K12">
        <f t="shared" si="2"/>
        <v>0.28333842600106401</v>
      </c>
      <c r="L12">
        <f t="shared" si="3"/>
        <v>-26.629599574357066</v>
      </c>
    </row>
    <row r="13" spans="1:12" x14ac:dyDescent="0.3">
      <c r="A13">
        <v>5</v>
      </c>
      <c r="B13">
        <v>1.50003</v>
      </c>
      <c r="C13">
        <v>3.0000499999999999</v>
      </c>
      <c r="D13">
        <v>-2.40903</v>
      </c>
      <c r="E13">
        <v>0.294659</v>
      </c>
      <c r="F13">
        <f t="shared" si="0"/>
        <v>0.295485</v>
      </c>
      <c r="G13">
        <f t="shared" si="1"/>
        <v>-3.3039999999999736E-2</v>
      </c>
      <c r="H13">
        <f t="shared" si="4"/>
        <v>-330.39999999999736</v>
      </c>
      <c r="I13">
        <v>10824</v>
      </c>
      <c r="J13">
        <v>-10824</v>
      </c>
      <c r="K13">
        <f t="shared" si="2"/>
        <v>0.29543557092959105</v>
      </c>
      <c r="L13">
        <f t="shared" si="3"/>
        <v>-19.77162816357847</v>
      </c>
    </row>
    <row r="14" spans="1:12" x14ac:dyDescent="0.3">
      <c r="A14">
        <v>6</v>
      </c>
      <c r="B14">
        <v>1.50004</v>
      </c>
      <c r="C14">
        <v>3.0000399999999998</v>
      </c>
      <c r="D14">
        <v>-2.3833299999999999</v>
      </c>
      <c r="E14">
        <v>0.30750699999999997</v>
      </c>
      <c r="F14">
        <f t="shared" si="0"/>
        <v>0.30833500000000003</v>
      </c>
      <c r="G14">
        <f t="shared" si="1"/>
        <v>-3.3120000000002037E-2</v>
      </c>
      <c r="H14">
        <f t="shared" si="4"/>
        <v>-331.2000000000204</v>
      </c>
      <c r="I14">
        <v>10824</v>
      </c>
      <c r="J14">
        <v>-10824</v>
      </c>
      <c r="K14">
        <f t="shared" si="2"/>
        <v>0.30827841657838584</v>
      </c>
      <c r="L14">
        <f t="shared" si="3"/>
        <v>-22.633368645674778</v>
      </c>
    </row>
    <row r="15" spans="1:12" x14ac:dyDescent="0.3">
      <c r="A15">
        <v>7</v>
      </c>
      <c r="B15">
        <v>1.50003</v>
      </c>
      <c r="C15">
        <v>3.0000399999999998</v>
      </c>
      <c r="D15">
        <v>-2.3592200000000001</v>
      </c>
      <c r="E15">
        <v>0.319573</v>
      </c>
      <c r="F15">
        <f t="shared" si="0"/>
        <v>0.32038999999999995</v>
      </c>
      <c r="G15">
        <f t="shared" si="1"/>
        <v>-3.2679999999998266E-2</v>
      </c>
      <c r="H15">
        <f t="shared" si="4"/>
        <v>-326.79999999998267</v>
      </c>
      <c r="I15">
        <v>10824</v>
      </c>
      <c r="J15">
        <v>-10824</v>
      </c>
      <c r="K15">
        <f t="shared" si="2"/>
        <v>0.32033957594936646</v>
      </c>
      <c r="L15">
        <f t="shared" si="3"/>
        <v>-20.169620253396303</v>
      </c>
    </row>
    <row r="16" spans="1:12" x14ac:dyDescent="0.3">
      <c r="A16">
        <v>8</v>
      </c>
      <c r="B16">
        <v>1.50003</v>
      </c>
      <c r="C16">
        <v>3.0000399999999998</v>
      </c>
      <c r="D16">
        <v>-2.3339400000000001</v>
      </c>
      <c r="E16">
        <v>0.33222000000000002</v>
      </c>
      <c r="F16">
        <f t="shared" si="0"/>
        <v>0.33302999999999994</v>
      </c>
      <c r="G16">
        <f t="shared" si="1"/>
        <v>-3.2399999999996876E-2</v>
      </c>
      <c r="H16">
        <f t="shared" si="4"/>
        <v>-323.99999999996874</v>
      </c>
      <c r="I16">
        <v>10824</v>
      </c>
      <c r="J16">
        <v>-10824</v>
      </c>
      <c r="K16">
        <f t="shared" si="2"/>
        <v>0.33298150223519374</v>
      </c>
      <c r="L16">
        <f t="shared" si="3"/>
        <v>-19.39910592247962</v>
      </c>
    </row>
    <row r="17" spans="1:12" x14ac:dyDescent="0.3">
      <c r="A17">
        <v>9</v>
      </c>
      <c r="B17">
        <v>1.50004</v>
      </c>
      <c r="C17">
        <v>3.0000399999999998</v>
      </c>
      <c r="D17">
        <v>-2.3082199999999999</v>
      </c>
      <c r="E17">
        <v>0.34511199999999997</v>
      </c>
      <c r="F17">
        <f t="shared" si="0"/>
        <v>0.34589000000000003</v>
      </c>
      <c r="G17">
        <f t="shared" si="1"/>
        <v>-3.1120000000002257E-2</v>
      </c>
      <c r="H17">
        <f t="shared" si="4"/>
        <v>-311.20000000002256</v>
      </c>
      <c r="I17">
        <v>10824</v>
      </c>
      <c r="J17">
        <v>-10824</v>
      </c>
      <c r="K17">
        <f t="shared" si="2"/>
        <v>0.34586833023210084</v>
      </c>
      <c r="L17">
        <f t="shared" si="3"/>
        <v>-8.6679071596762469</v>
      </c>
    </row>
    <row r="18" spans="1:12" x14ac:dyDescent="0.3">
      <c r="A18">
        <v>10</v>
      </c>
      <c r="B18">
        <v>1.50003</v>
      </c>
      <c r="C18">
        <v>3.0000499999999999</v>
      </c>
      <c r="D18">
        <v>-2.28403</v>
      </c>
      <c r="E18">
        <v>0.35720200000000002</v>
      </c>
      <c r="F18">
        <f t="shared" si="0"/>
        <v>0.357985</v>
      </c>
      <c r="G18">
        <f t="shared" si="1"/>
        <v>-3.1319999999999126E-2</v>
      </c>
      <c r="H18">
        <f t="shared" si="4"/>
        <v>-313.19999999999129</v>
      </c>
      <c r="I18">
        <v>10824</v>
      </c>
      <c r="J18">
        <v>-10824</v>
      </c>
      <c r="K18">
        <f t="shared" si="2"/>
        <v>0.35795347997477911</v>
      </c>
      <c r="L18">
        <f t="shared" si="3"/>
        <v>-12.608010088355215</v>
      </c>
    </row>
    <row r="19" spans="1:12" x14ac:dyDescent="0.3">
      <c r="A19">
        <v>11</v>
      </c>
      <c r="B19">
        <v>1.50003</v>
      </c>
      <c r="C19">
        <v>3.0000399999999998</v>
      </c>
      <c r="D19">
        <v>-2.2582900000000001</v>
      </c>
      <c r="E19">
        <v>0.37007400000000001</v>
      </c>
      <c r="F19">
        <f t="shared" si="0"/>
        <v>0.37085499999999993</v>
      </c>
      <c r="G19">
        <f t="shared" si="1"/>
        <v>-3.1239999999996822E-2</v>
      </c>
      <c r="H19">
        <f t="shared" si="4"/>
        <v>-312.3999999999682</v>
      </c>
      <c r="I19">
        <v>10824</v>
      </c>
      <c r="J19">
        <v>-10824</v>
      </c>
      <c r="K19">
        <f t="shared" si="2"/>
        <v>0.37082031599527154</v>
      </c>
      <c r="L19">
        <f t="shared" si="3"/>
        <v>-13.873601891356557</v>
      </c>
    </row>
    <row r="20" spans="1:12" x14ac:dyDescent="0.3">
      <c r="A20">
        <v>12</v>
      </c>
      <c r="B20">
        <v>1.50003</v>
      </c>
      <c r="C20">
        <v>3.0000499999999999</v>
      </c>
      <c r="D20">
        <v>-2.2342399999999998</v>
      </c>
      <c r="E20">
        <v>0.382104</v>
      </c>
      <c r="F20">
        <f t="shared" si="0"/>
        <v>0.38288000000000011</v>
      </c>
      <c r="G20">
        <f t="shared" si="1"/>
        <v>-3.1040000000004397E-2</v>
      </c>
      <c r="H20">
        <f t="shared" si="4"/>
        <v>-310.40000000004397</v>
      </c>
      <c r="I20">
        <v>10824</v>
      </c>
      <c r="J20">
        <v>-10824</v>
      </c>
      <c r="K20">
        <f t="shared" si="2"/>
        <v>0.3828454898087057</v>
      </c>
      <c r="L20">
        <f t="shared" si="3"/>
        <v>-13.80407651776494</v>
      </c>
    </row>
    <row r="21" spans="1:12" x14ac:dyDescent="0.3">
      <c r="A21">
        <v>13</v>
      </c>
      <c r="B21">
        <v>1.50003</v>
      </c>
      <c r="C21">
        <v>3.0000499999999999</v>
      </c>
      <c r="D21">
        <v>-2.20852</v>
      </c>
      <c r="E21">
        <v>0.39496999999999999</v>
      </c>
      <c r="F21">
        <f t="shared" si="0"/>
        <v>0.39573999999999998</v>
      </c>
      <c r="G21">
        <f t="shared" si="1"/>
        <v>-3.079999999999972E-2</v>
      </c>
      <c r="H21">
        <f t="shared" si="4"/>
        <v>-307.99999999999721</v>
      </c>
      <c r="I21">
        <v>10824</v>
      </c>
      <c r="J21">
        <v>-10824</v>
      </c>
      <c r="K21">
        <f t="shared" si="2"/>
        <v>0.39570632823627377</v>
      </c>
      <c r="L21">
        <f t="shared" si="3"/>
        <v>-13.468705490482513</v>
      </c>
    </row>
    <row r="22" spans="1:12" x14ac:dyDescent="0.3">
      <c r="A22">
        <v>14</v>
      </c>
      <c r="B22">
        <v>1.50004</v>
      </c>
      <c r="C22">
        <v>3.0000499999999999</v>
      </c>
      <c r="D22">
        <v>-2.1844700000000001</v>
      </c>
      <c r="E22">
        <v>0.40700900000000001</v>
      </c>
      <c r="F22">
        <f t="shared" si="0"/>
        <v>0.40776499999999993</v>
      </c>
      <c r="G22">
        <f t="shared" si="1"/>
        <v>-3.0239999999996936E-2</v>
      </c>
      <c r="H22">
        <f t="shared" si="4"/>
        <v>-302.39999999996934</v>
      </c>
      <c r="I22">
        <v>10824</v>
      </c>
      <c r="J22">
        <v>-10824</v>
      </c>
      <c r="K22">
        <f t="shared" si="2"/>
        <v>0.40774049843909455</v>
      </c>
      <c r="L22">
        <f t="shared" si="3"/>
        <v>-9.8006243621551192</v>
      </c>
    </row>
    <row r="23" spans="1:12" x14ac:dyDescent="0.3">
      <c r="A23">
        <v>15</v>
      </c>
      <c r="B23">
        <v>1.50004</v>
      </c>
      <c r="C23">
        <v>3.0000499999999999</v>
      </c>
      <c r="D23">
        <v>-2.15876</v>
      </c>
      <c r="E23">
        <v>0.41986899999999999</v>
      </c>
      <c r="F23">
        <f t="shared" si="0"/>
        <v>0.42061999999999999</v>
      </c>
      <c r="G23">
        <f t="shared" si="1"/>
        <v>-3.004000000000007E-2</v>
      </c>
      <c r="H23">
        <f t="shared" si="4"/>
        <v>-300.40000000000072</v>
      </c>
      <c r="I23">
        <v>10824</v>
      </c>
      <c r="J23">
        <v>-10824</v>
      </c>
      <c r="K23">
        <f t="shared" si="2"/>
        <v>0.42059533927373816</v>
      </c>
      <c r="L23">
        <f t="shared" si="3"/>
        <v>-9.8642905047352514</v>
      </c>
    </row>
    <row r="24" spans="1:12" x14ac:dyDescent="0.3">
      <c r="A24">
        <v>16</v>
      </c>
      <c r="B24">
        <v>1.50004</v>
      </c>
      <c r="C24">
        <v>3.0000399999999998</v>
      </c>
      <c r="D24">
        <v>-2.1348600000000002</v>
      </c>
      <c r="E24">
        <v>0.43182999999999999</v>
      </c>
      <c r="F24">
        <f t="shared" si="0"/>
        <v>0.4325699999999999</v>
      </c>
      <c r="G24">
        <f t="shared" si="1"/>
        <v>-2.9599999999996296E-2</v>
      </c>
      <c r="H24">
        <f t="shared" si="4"/>
        <v>-295.99999999996294</v>
      </c>
      <c r="I24">
        <v>10824</v>
      </c>
      <c r="J24">
        <v>-10824</v>
      </c>
      <c r="K24">
        <f t="shared" si="2"/>
        <v>0.43255154076854169</v>
      </c>
      <c r="L24">
        <f t="shared" si="3"/>
        <v>-7.3836925832848621</v>
      </c>
    </row>
    <row r="25" spans="1:12" x14ac:dyDescent="0.3">
      <c r="A25">
        <v>17</v>
      </c>
      <c r="B25">
        <v>1.50004</v>
      </c>
      <c r="C25">
        <v>3.0000499999999999</v>
      </c>
      <c r="D25">
        <v>-2.1091099999999998</v>
      </c>
      <c r="E25">
        <v>0.44471100000000002</v>
      </c>
      <c r="F25">
        <f t="shared" si="0"/>
        <v>0.44544500000000009</v>
      </c>
      <c r="G25">
        <f t="shared" si="1"/>
        <v>-2.9360000000002721E-2</v>
      </c>
      <c r="H25">
        <f t="shared" si="4"/>
        <v>-293.60000000002719</v>
      </c>
      <c r="I25">
        <v>10824</v>
      </c>
      <c r="J25">
        <v>-10824</v>
      </c>
      <c r="K25">
        <f t="shared" si="2"/>
        <v>0.44542737317842079</v>
      </c>
      <c r="L25">
        <f t="shared" si="3"/>
        <v>-7.050728631718961</v>
      </c>
    </row>
    <row r="26" spans="1:12" x14ac:dyDescent="0.3">
      <c r="A26">
        <v>18</v>
      </c>
      <c r="B26">
        <v>1.50004</v>
      </c>
      <c r="C26">
        <v>3.0000499999999999</v>
      </c>
      <c r="D26">
        <v>-2.08501</v>
      </c>
      <c r="E26">
        <v>0.45675700000000002</v>
      </c>
      <c r="F26">
        <f t="shared" si="0"/>
        <v>0.45749499999999999</v>
      </c>
      <c r="G26">
        <f t="shared" si="1"/>
        <v>-2.9519999999998436E-2</v>
      </c>
      <c r="H26">
        <f t="shared" si="4"/>
        <v>-295.19999999998436</v>
      </c>
      <c r="I26">
        <v>10824</v>
      </c>
      <c r="J26">
        <v>-10824</v>
      </c>
      <c r="K26">
        <f t="shared" si="2"/>
        <v>0.45746854057298669</v>
      </c>
      <c r="L26">
        <f t="shared" si="3"/>
        <v>-10.583770805316917</v>
      </c>
    </row>
    <row r="27" spans="1:12" x14ac:dyDescent="0.3">
      <c r="A27">
        <v>19</v>
      </c>
      <c r="B27">
        <v>1.50004</v>
      </c>
      <c r="C27">
        <v>3.0000499999999999</v>
      </c>
      <c r="D27">
        <v>-2.0592999999999999</v>
      </c>
      <c r="E27">
        <v>0.46962199999999998</v>
      </c>
      <c r="F27">
        <f t="shared" si="0"/>
        <v>0.47035000000000005</v>
      </c>
      <c r="G27">
        <f t="shared" si="1"/>
        <v>-2.9120000000002474E-2</v>
      </c>
      <c r="H27">
        <f t="shared" si="4"/>
        <v>-291.20000000002472</v>
      </c>
      <c r="I27">
        <v>10824</v>
      </c>
      <c r="J27">
        <v>-10824</v>
      </c>
      <c r="K27">
        <f t="shared" si="2"/>
        <v>0.47032837940173394</v>
      </c>
      <c r="L27">
        <f t="shared" si="3"/>
        <v>-8.6482393064413188</v>
      </c>
    </row>
    <row r="28" spans="1:12" x14ac:dyDescent="0.3">
      <c r="A28">
        <v>20</v>
      </c>
      <c r="B28">
        <v>1.50004</v>
      </c>
      <c r="C28">
        <v>3.0000499999999999</v>
      </c>
      <c r="D28">
        <v>-2.0352299999999999</v>
      </c>
      <c r="E28">
        <v>0.48165400000000003</v>
      </c>
      <c r="F28">
        <f t="shared" si="0"/>
        <v>0.48238500000000006</v>
      </c>
      <c r="G28">
        <f t="shared" si="1"/>
        <v>-2.9240000000001487E-2</v>
      </c>
      <c r="H28">
        <f t="shared" si="4"/>
        <v>-292.40000000001487</v>
      </c>
      <c r="I28">
        <v>10824</v>
      </c>
      <c r="J28">
        <v>-10824</v>
      </c>
      <c r="K28">
        <f t="shared" si="2"/>
        <v>0.48235555241280964</v>
      </c>
      <c r="L28">
        <f t="shared" si="3"/>
        <v>-11.77903487616927</v>
      </c>
    </row>
    <row r="29" spans="1:12" x14ac:dyDescent="0.3">
      <c r="A29">
        <v>21</v>
      </c>
      <c r="B29">
        <v>1.50003</v>
      </c>
      <c r="C29">
        <v>3.0000399999999998</v>
      </c>
      <c r="D29">
        <v>-2.0095800000000001</v>
      </c>
      <c r="E29">
        <v>0.494473</v>
      </c>
      <c r="F29">
        <f t="shared" si="0"/>
        <v>0.49520999999999993</v>
      </c>
      <c r="G29">
        <f t="shared" si="1"/>
        <v>-2.9479999999997286E-2</v>
      </c>
      <c r="H29">
        <f t="shared" si="4"/>
        <v>-294.79999999997284</v>
      </c>
      <c r="I29">
        <v>10824</v>
      </c>
      <c r="J29">
        <v>-10824</v>
      </c>
      <c r="K29">
        <f t="shared" si="2"/>
        <v>0.49516940969580314</v>
      </c>
      <c r="L29">
        <f t="shared" si="3"/>
        <v>-16.236121678714355</v>
      </c>
    </row>
    <row r="30" spans="1:12" x14ac:dyDescent="0.3">
      <c r="A30">
        <v>22</v>
      </c>
      <c r="B30">
        <v>1.50003</v>
      </c>
      <c r="C30">
        <v>3.0000399999999998</v>
      </c>
      <c r="D30">
        <v>-1.98546</v>
      </c>
      <c r="E30">
        <v>0.50654299999999997</v>
      </c>
      <c r="F30">
        <f t="shared" si="0"/>
        <v>0.50727</v>
      </c>
      <c r="G30">
        <f t="shared" si="1"/>
        <v>-2.9080000000001324E-2</v>
      </c>
      <c r="H30">
        <f t="shared" si="4"/>
        <v>-290.80000000001326</v>
      </c>
      <c r="I30">
        <v>10824</v>
      </c>
      <c r="J30">
        <v>-10824</v>
      </c>
      <c r="K30">
        <f t="shared" si="2"/>
        <v>0.50723456746206663</v>
      </c>
      <c r="L30">
        <f t="shared" si="3"/>
        <v>-14.17301517334657</v>
      </c>
    </row>
    <row r="31" spans="1:12" x14ac:dyDescent="0.3">
      <c r="A31">
        <v>23</v>
      </c>
      <c r="B31">
        <v>1.50004</v>
      </c>
      <c r="C31">
        <v>3.0000499999999999</v>
      </c>
      <c r="D31">
        <v>-1.9597899999999999</v>
      </c>
      <c r="E31">
        <v>0.51938600000000001</v>
      </c>
      <c r="F31">
        <f t="shared" si="0"/>
        <v>0.52010500000000015</v>
      </c>
      <c r="G31">
        <f t="shared" si="1"/>
        <v>-2.8760000000005448E-2</v>
      </c>
      <c r="H31">
        <f t="shared" si="4"/>
        <v>-287.60000000005448</v>
      </c>
      <c r="I31">
        <v>10824</v>
      </c>
      <c r="J31">
        <v>-10824</v>
      </c>
      <c r="K31">
        <f t="shared" si="2"/>
        <v>0.52007241511675784</v>
      </c>
      <c r="L31">
        <f t="shared" si="3"/>
        <v>-13.033953296925915</v>
      </c>
    </row>
    <row r="32" spans="1:12" x14ac:dyDescent="0.3">
      <c r="A32">
        <v>24</v>
      </c>
      <c r="B32">
        <v>1.50004</v>
      </c>
      <c r="C32">
        <v>3.0000499999999999</v>
      </c>
      <c r="D32">
        <v>-1.93564</v>
      </c>
      <c r="E32">
        <v>0.53147800000000001</v>
      </c>
      <c r="F32">
        <f t="shared" si="0"/>
        <v>0.53217999999999999</v>
      </c>
      <c r="G32">
        <f t="shared" si="1"/>
        <v>-2.807999999999922E-2</v>
      </c>
      <c r="H32">
        <f t="shared" si="4"/>
        <v>-280.79999999999222</v>
      </c>
      <c r="I32">
        <v>10824</v>
      </c>
      <c r="J32">
        <v>-10824</v>
      </c>
      <c r="K32">
        <f t="shared" si="2"/>
        <v>0.53215956405707754</v>
      </c>
      <c r="L32">
        <f t="shared" si="3"/>
        <v>-8.1743771689790634</v>
      </c>
    </row>
    <row r="33" spans="1:12" x14ac:dyDescent="0.3">
      <c r="A33">
        <v>25</v>
      </c>
      <c r="B33">
        <v>1.50004</v>
      </c>
      <c r="C33">
        <v>3.0000499999999999</v>
      </c>
      <c r="D33">
        <v>-1.9100699999999999</v>
      </c>
      <c r="E33">
        <v>0.54426099999999999</v>
      </c>
      <c r="F33">
        <f t="shared" si="0"/>
        <v>0.54496500000000014</v>
      </c>
      <c r="G33">
        <f t="shared" si="1"/>
        <v>-2.8160000000005958E-2</v>
      </c>
      <c r="H33">
        <f t="shared" si="4"/>
        <v>-281.60000000005959</v>
      </c>
      <c r="I33">
        <v>10824</v>
      </c>
      <c r="J33">
        <v>-10824</v>
      </c>
      <c r="K33">
        <f t="shared" si="2"/>
        <v>0.54493743578252463</v>
      </c>
      <c r="L33">
        <f t="shared" si="3"/>
        <v>-11.025686990207006</v>
      </c>
    </row>
    <row r="34" spans="1:12" x14ac:dyDescent="0.3">
      <c r="A34">
        <v>26</v>
      </c>
      <c r="B34">
        <v>1.50004</v>
      </c>
      <c r="C34">
        <v>3.0000399999999998</v>
      </c>
      <c r="D34">
        <v>-1.88595</v>
      </c>
      <c r="E34">
        <v>0.55632400000000004</v>
      </c>
      <c r="F34">
        <f t="shared" si="0"/>
        <v>0.55702499999999988</v>
      </c>
      <c r="G34">
        <f t="shared" si="1"/>
        <v>-2.8039999999993622E-2</v>
      </c>
      <c r="H34">
        <f t="shared" si="4"/>
        <v>-280.3999999999362</v>
      </c>
      <c r="I34">
        <v>10824</v>
      </c>
      <c r="J34">
        <v>-10824</v>
      </c>
      <c r="K34">
        <f t="shared" si="2"/>
        <v>0.5569955963570431</v>
      </c>
      <c r="L34">
        <f t="shared" si="3"/>
        <v>-11.761457182712931</v>
      </c>
    </row>
    <row r="35" spans="1:12" x14ac:dyDescent="0.3">
      <c r="A35">
        <v>27</v>
      </c>
      <c r="B35">
        <v>1.50003</v>
      </c>
      <c r="C35">
        <v>3.0000399999999998</v>
      </c>
      <c r="D35">
        <v>-1.86029</v>
      </c>
      <c r="E35">
        <v>0.569137</v>
      </c>
      <c r="F35">
        <f t="shared" si="0"/>
        <v>0.56985499999999989</v>
      </c>
      <c r="G35">
        <f t="shared" si="1"/>
        <v>-2.8719999999995419E-2</v>
      </c>
      <c r="H35">
        <f t="shared" si="4"/>
        <v>-287.19999999995417</v>
      </c>
      <c r="I35">
        <v>10824</v>
      </c>
      <c r="J35">
        <v>-10824</v>
      </c>
      <c r="K35">
        <f t="shared" si="2"/>
        <v>0.56980345604711213</v>
      </c>
      <c r="L35">
        <f t="shared" si="3"/>
        <v>-20.617581155102371</v>
      </c>
    </row>
    <row r="36" spans="1:12" x14ac:dyDescent="0.3">
      <c r="A36">
        <v>28</v>
      </c>
      <c r="B36">
        <v>1.50004</v>
      </c>
      <c r="C36">
        <v>3.0000499999999999</v>
      </c>
      <c r="D36">
        <v>-1.8345899999999999</v>
      </c>
      <c r="E36">
        <v>0.58199599999999996</v>
      </c>
      <c r="F36">
        <f t="shared" si="0"/>
        <v>0.58270500000000003</v>
      </c>
      <c r="G36">
        <f t="shared" si="1"/>
        <v>-2.8360000000002824E-2</v>
      </c>
      <c r="H36">
        <f t="shared" si="4"/>
        <v>-283.60000000002822</v>
      </c>
      <c r="I36">
        <v>10824</v>
      </c>
      <c r="J36">
        <v>-10824</v>
      </c>
      <c r="K36">
        <f t="shared" si="2"/>
        <v>0.58265729728293503</v>
      </c>
      <c r="L36">
        <f t="shared" si="3"/>
        <v>-19.081086826000515</v>
      </c>
    </row>
    <row r="37" spans="1:12" x14ac:dyDescent="0.3">
      <c r="A37">
        <v>29</v>
      </c>
      <c r="B37">
        <v>1.50004</v>
      </c>
      <c r="C37">
        <v>3.0000499999999999</v>
      </c>
      <c r="D37">
        <v>-1.81057</v>
      </c>
      <c r="E37">
        <v>0.59400600000000003</v>
      </c>
      <c r="F37">
        <f t="shared" si="0"/>
        <v>0.5947150000000001</v>
      </c>
      <c r="G37">
        <f t="shared" si="1"/>
        <v>-2.8360000000002824E-2</v>
      </c>
      <c r="H37">
        <f t="shared" si="4"/>
        <v>-283.60000000002822</v>
      </c>
      <c r="I37">
        <v>10824</v>
      </c>
      <c r="J37">
        <v>-10824</v>
      </c>
      <c r="K37">
        <f t="shared" si="2"/>
        <v>0.59466247911995462</v>
      </c>
      <c r="L37">
        <f t="shared" si="3"/>
        <v>-21.008352018192511</v>
      </c>
    </row>
    <row r="38" spans="1:12" x14ac:dyDescent="0.3">
      <c r="A38">
        <v>30</v>
      </c>
      <c r="B38">
        <v>1.50003</v>
      </c>
      <c r="C38">
        <v>3.0000399999999998</v>
      </c>
      <c r="D38">
        <v>-1.78487</v>
      </c>
      <c r="E38">
        <v>0.60685900000000004</v>
      </c>
      <c r="F38">
        <f t="shared" si="0"/>
        <v>0.60756500000000002</v>
      </c>
      <c r="G38">
        <f t="shared" si="1"/>
        <v>-2.8239999999999373E-2</v>
      </c>
      <c r="H38">
        <f t="shared" si="4"/>
        <v>-282.39999999999372</v>
      </c>
      <c r="I38">
        <v>10824</v>
      </c>
      <c r="J38">
        <v>-10824</v>
      </c>
      <c r="K38">
        <f t="shared" si="2"/>
        <v>0.60751032276285311</v>
      </c>
      <c r="L38">
        <f t="shared" si="3"/>
        <v>-21.870894858766476</v>
      </c>
    </row>
    <row r="39" spans="1:12" x14ac:dyDescent="0.3">
      <c r="A39">
        <v>31</v>
      </c>
      <c r="B39">
        <v>1.50004</v>
      </c>
      <c r="C39">
        <v>3.0000499999999999</v>
      </c>
      <c r="D39">
        <v>-1.76081</v>
      </c>
      <c r="E39">
        <v>0.618896</v>
      </c>
      <c r="F39">
        <f t="shared" si="0"/>
        <v>0.6195949999999999</v>
      </c>
      <c r="G39">
        <f t="shared" si="1"/>
        <v>-2.7959999999995769E-2</v>
      </c>
      <c r="H39">
        <f t="shared" si="4"/>
        <v>-279.59999999995767</v>
      </c>
      <c r="I39">
        <v>10824</v>
      </c>
      <c r="J39">
        <v>-10824</v>
      </c>
      <c r="K39">
        <f t="shared" si="2"/>
        <v>0.61954249376803239</v>
      </c>
      <c r="L39">
        <f t="shared" si="3"/>
        <v>-21.002492787003391</v>
      </c>
    </row>
    <row r="40" spans="1:12" x14ac:dyDescent="0.3">
      <c r="A40">
        <v>32</v>
      </c>
      <c r="B40">
        <v>1.50004</v>
      </c>
      <c r="C40">
        <v>3.0000499999999999</v>
      </c>
      <c r="D40">
        <v>-1.73509</v>
      </c>
      <c r="E40">
        <v>0.63174399999999997</v>
      </c>
      <c r="F40">
        <f t="shared" si="0"/>
        <v>0.6324550000000001</v>
      </c>
      <c r="G40">
        <f t="shared" si="1"/>
        <v>-2.8440000000005124E-2</v>
      </c>
      <c r="H40">
        <f t="shared" si="4"/>
        <v>-284.40000000005125</v>
      </c>
      <c r="I40">
        <v>10824</v>
      </c>
      <c r="J40">
        <v>-10824</v>
      </c>
      <c r="K40">
        <f t="shared" si="2"/>
        <v>0.63238533941682717</v>
      </c>
      <c r="L40">
        <f t="shared" si="3"/>
        <v>-27.864233269170313</v>
      </c>
    </row>
    <row r="41" spans="1:12" x14ac:dyDescent="0.3">
      <c r="A41">
        <v>33</v>
      </c>
      <c r="B41">
        <v>1.50004</v>
      </c>
      <c r="C41">
        <v>3.0000399999999998</v>
      </c>
      <c r="D41">
        <v>-1.7111700000000001</v>
      </c>
      <c r="E41">
        <v>0.64371500000000004</v>
      </c>
      <c r="F41">
        <f t="shared" si="0"/>
        <v>0.64441499999999996</v>
      </c>
      <c r="G41">
        <f t="shared" si="1"/>
        <v>-2.799999999999692E-2</v>
      </c>
      <c r="H41">
        <f t="shared" si="4"/>
        <v>-279.99999999996919</v>
      </c>
      <c r="I41">
        <v>10824</v>
      </c>
      <c r="J41">
        <v>-10824</v>
      </c>
      <c r="K41">
        <f t="shared" si="2"/>
        <v>0.64435153689983804</v>
      </c>
      <c r="L41">
        <f t="shared" si="3"/>
        <v>-25.385240064768055</v>
      </c>
    </row>
    <row r="42" spans="1:12" x14ac:dyDescent="0.3">
      <c r="A42">
        <v>34</v>
      </c>
      <c r="B42">
        <v>1.50004</v>
      </c>
      <c r="C42">
        <v>3.0000499999999999</v>
      </c>
      <c r="D42">
        <v>-1.6854499999999999</v>
      </c>
      <c r="E42">
        <v>0.65657200000000004</v>
      </c>
      <c r="F42">
        <f t="shared" si="0"/>
        <v>0.65727500000000005</v>
      </c>
      <c r="G42">
        <f t="shared" si="1"/>
        <v>-2.812000000000037E-2</v>
      </c>
      <c r="H42">
        <f t="shared" si="4"/>
        <v>-281.20000000000368</v>
      </c>
      <c r="I42">
        <v>10824</v>
      </c>
      <c r="J42">
        <v>-10824</v>
      </c>
      <c r="K42">
        <f t="shared" si="2"/>
        <v>0.6572033789380195</v>
      </c>
      <c r="L42">
        <f t="shared" si="3"/>
        <v>-28.648424792221405</v>
      </c>
    </row>
    <row r="43" spans="1:12" x14ac:dyDescent="0.3">
      <c r="A43">
        <v>35</v>
      </c>
      <c r="B43">
        <v>1.50003</v>
      </c>
      <c r="C43">
        <v>3.0000399999999998</v>
      </c>
      <c r="D43">
        <v>-1.6614</v>
      </c>
      <c r="E43">
        <v>0.66860200000000003</v>
      </c>
      <c r="F43">
        <f t="shared" si="0"/>
        <v>0.66930000000000001</v>
      </c>
      <c r="G43">
        <f t="shared" si="1"/>
        <v>-2.7919999999999057E-2</v>
      </c>
      <c r="H43">
        <f t="shared" si="4"/>
        <v>-279.19999999999055</v>
      </c>
      <c r="I43">
        <v>10824</v>
      </c>
      <c r="J43">
        <v>-10824</v>
      </c>
      <c r="K43">
        <f t="shared" si="2"/>
        <v>0.66922855275145365</v>
      </c>
      <c r="L43">
        <f t="shared" si="3"/>
        <v>-28.578899418540971</v>
      </c>
    </row>
    <row r="44" spans="1:12" x14ac:dyDescent="0.3">
      <c r="A44">
        <v>36</v>
      </c>
      <c r="B44">
        <v>1.50004</v>
      </c>
      <c r="C44">
        <v>3.0000399999999998</v>
      </c>
      <c r="D44">
        <v>-1.6357600000000001</v>
      </c>
      <c r="E44">
        <v>0.68141700000000005</v>
      </c>
      <c r="F44">
        <f t="shared" si="0"/>
        <v>0.68212000000000006</v>
      </c>
      <c r="G44">
        <f t="shared" si="1"/>
        <v>-2.812000000000037E-2</v>
      </c>
      <c r="H44">
        <f t="shared" si="4"/>
        <v>-281.20000000000368</v>
      </c>
      <c r="I44">
        <v>10824</v>
      </c>
      <c r="J44">
        <v>-10824</v>
      </c>
      <c r="K44">
        <f t="shared" si="2"/>
        <v>0.68203841163916434</v>
      </c>
      <c r="L44">
        <f t="shared" si="3"/>
        <v>-32.635344334286387</v>
      </c>
    </row>
    <row r="45" spans="1:12" x14ac:dyDescent="0.3">
      <c r="A45">
        <v>37</v>
      </c>
      <c r="B45">
        <v>1.50004</v>
      </c>
      <c r="C45">
        <v>3.0000499999999999</v>
      </c>
      <c r="D45">
        <v>-1.61178</v>
      </c>
      <c r="E45">
        <v>0.69341299999999995</v>
      </c>
      <c r="F45">
        <f t="shared" si="0"/>
        <v>0.69410999999999989</v>
      </c>
      <c r="G45">
        <f t="shared" si="1"/>
        <v>-2.7879999999997906E-2</v>
      </c>
      <c r="H45">
        <f t="shared" si="4"/>
        <v>-278.79999999997904</v>
      </c>
      <c r="I45">
        <v>10824</v>
      </c>
      <c r="J45">
        <v>-10824</v>
      </c>
      <c r="K45">
        <f t="shared" si="2"/>
        <v>0.69402959909269335</v>
      </c>
      <c r="L45">
        <f t="shared" si="3"/>
        <v>-32.16036292261748</v>
      </c>
    </row>
    <row r="46" spans="1:12" x14ac:dyDescent="0.3">
      <c r="A46">
        <v>38</v>
      </c>
      <c r="B46">
        <v>1.50004</v>
      </c>
      <c r="C46">
        <v>3.0000399999999998</v>
      </c>
      <c r="D46">
        <v>-1.5860300000000001</v>
      </c>
      <c r="E46">
        <v>0.70629699999999995</v>
      </c>
      <c r="F46">
        <f t="shared" si="0"/>
        <v>0.70698499999999997</v>
      </c>
      <c r="G46">
        <f t="shared" si="1"/>
        <v>-2.7520000000000874E-2</v>
      </c>
      <c r="H46">
        <f t="shared" si="4"/>
        <v>-275.20000000000874</v>
      </c>
      <c r="I46">
        <v>10824</v>
      </c>
      <c r="J46">
        <v>-10824</v>
      </c>
      <c r="K46">
        <f t="shared" si="2"/>
        <v>0.70690843029903472</v>
      </c>
      <c r="L46">
        <f t="shared" si="3"/>
        <v>-30.627880386102646</v>
      </c>
    </row>
    <row r="47" spans="1:12" x14ac:dyDescent="0.3">
      <c r="A47">
        <v>39</v>
      </c>
      <c r="B47">
        <v>1.50004</v>
      </c>
      <c r="C47">
        <v>3.0000499999999999</v>
      </c>
      <c r="D47">
        <v>-1.5619000000000001</v>
      </c>
      <c r="E47">
        <v>0.71834200000000004</v>
      </c>
      <c r="F47">
        <f t="shared" si="0"/>
        <v>0.71904999999999997</v>
      </c>
      <c r="G47">
        <f t="shared" si="1"/>
        <v>-2.8319999999997236E-2</v>
      </c>
      <c r="H47">
        <f t="shared" si="4"/>
        <v>-283.19999999997236</v>
      </c>
      <c r="I47">
        <v>10824</v>
      </c>
      <c r="J47">
        <v>-10824</v>
      </c>
      <c r="K47">
        <f t="shared" si="2"/>
        <v>0.71894859809477996</v>
      </c>
      <c r="L47">
        <f t="shared" si="3"/>
        <v>-40.56076208800441</v>
      </c>
    </row>
    <row r="48" spans="1:12" x14ac:dyDescent="0.3">
      <c r="A48">
        <v>40</v>
      </c>
      <c r="B48">
        <v>1.50004</v>
      </c>
      <c r="C48">
        <v>3.0000399999999998</v>
      </c>
      <c r="D48">
        <v>-1.5361899999999999</v>
      </c>
      <c r="E48">
        <v>0.73119400000000001</v>
      </c>
      <c r="F48">
        <f t="shared" si="0"/>
        <v>0.73190500000000003</v>
      </c>
      <c r="G48">
        <f t="shared" si="1"/>
        <v>-2.8440000000000687E-2</v>
      </c>
      <c r="H48">
        <f t="shared" si="4"/>
        <v>-284.40000000000686</v>
      </c>
      <c r="I48">
        <v>10824</v>
      </c>
      <c r="J48">
        <v>-10824</v>
      </c>
      <c r="K48">
        <f t="shared" si="2"/>
        <v>0.73179544213885772</v>
      </c>
      <c r="L48">
        <f t="shared" si="3"/>
        <v>-43.823144456922591</v>
      </c>
    </row>
    <row r="49" spans="1:12" x14ac:dyDescent="0.3">
      <c r="A49">
        <v>41</v>
      </c>
      <c r="B49">
        <v>1.50004</v>
      </c>
      <c r="C49">
        <v>3.0000399999999998</v>
      </c>
      <c r="D49">
        <v>-1.5120400000000001</v>
      </c>
      <c r="E49">
        <v>0.743286</v>
      </c>
      <c r="F49">
        <f t="shared" si="0"/>
        <v>0.74397999999999997</v>
      </c>
      <c r="G49">
        <f t="shared" si="1"/>
        <v>-2.7759999999998897E-2</v>
      </c>
      <c r="H49">
        <f t="shared" si="4"/>
        <v>-277.599999999989</v>
      </c>
      <c r="I49">
        <v>10824</v>
      </c>
      <c r="J49">
        <v>-10824</v>
      </c>
      <c r="K49">
        <f t="shared" si="2"/>
        <v>0.74388259107917731</v>
      </c>
      <c r="L49">
        <f t="shared" si="3"/>
        <v>-38.963568329064557</v>
      </c>
    </row>
    <row r="50" spans="1:12" x14ac:dyDescent="0.3">
      <c r="A50">
        <v>42</v>
      </c>
      <c r="B50">
        <v>1.5000500000000001</v>
      </c>
      <c r="C50">
        <v>3.0000499999999999</v>
      </c>
      <c r="D50">
        <v>-1.4863299999999999</v>
      </c>
      <c r="E50">
        <v>0.75614300000000001</v>
      </c>
      <c r="F50">
        <f t="shared" si="0"/>
        <v>0.75683500000000004</v>
      </c>
      <c r="G50">
        <f t="shared" si="1"/>
        <v>-2.7680000000001037E-2</v>
      </c>
      <c r="H50">
        <f t="shared" si="4"/>
        <v>-276.80000000001036</v>
      </c>
      <c r="I50">
        <v>10824</v>
      </c>
      <c r="J50">
        <v>-10824</v>
      </c>
      <c r="K50">
        <f t="shared" si="2"/>
        <v>0.75673443311735877</v>
      </c>
      <c r="L50">
        <f t="shared" si="3"/>
        <v>-40.226753056504805</v>
      </c>
    </row>
    <row r="51" spans="1:12" x14ac:dyDescent="0.3">
      <c r="A51">
        <v>43</v>
      </c>
      <c r="B51">
        <v>1.50004</v>
      </c>
      <c r="C51">
        <v>3.0000599999999999</v>
      </c>
      <c r="D51">
        <v>-1.4622200000000001</v>
      </c>
      <c r="E51">
        <v>0.76819599999999999</v>
      </c>
      <c r="F51">
        <f t="shared" si="0"/>
        <v>0.76888999999999985</v>
      </c>
      <c r="G51">
        <f t="shared" si="1"/>
        <v>-2.7759999999994456E-2</v>
      </c>
      <c r="H51">
        <f t="shared" si="4"/>
        <v>-277.59999999994454</v>
      </c>
      <c r="I51">
        <v>10824</v>
      </c>
      <c r="J51">
        <v>-10824</v>
      </c>
      <c r="K51">
        <f t="shared" si="2"/>
        <v>0.76878259770366986</v>
      </c>
      <c r="L51">
        <f t="shared" si="3"/>
        <v>-42.960918531997905</v>
      </c>
    </row>
    <row r="52" spans="1:12" x14ac:dyDescent="0.3">
      <c r="A52">
        <v>44</v>
      </c>
      <c r="B52">
        <v>1.50004</v>
      </c>
      <c r="C52">
        <v>3.0000499999999999</v>
      </c>
      <c r="D52">
        <v>-1.4365000000000001</v>
      </c>
      <c r="E52">
        <v>0.78106299999999995</v>
      </c>
      <c r="F52">
        <f t="shared" si="0"/>
        <v>0.78174999999999994</v>
      </c>
      <c r="G52">
        <f t="shared" si="1"/>
        <v>-2.7479999999999723E-2</v>
      </c>
      <c r="H52">
        <f t="shared" si="4"/>
        <v>-274.79999999999723</v>
      </c>
      <c r="I52">
        <v>10824</v>
      </c>
      <c r="J52">
        <v>-10824</v>
      </c>
      <c r="K52">
        <f t="shared" si="2"/>
        <v>0.7816444357300586</v>
      </c>
      <c r="L52">
        <f t="shared" si="3"/>
        <v>-42.225707976539795</v>
      </c>
    </row>
    <row r="53" spans="1:12" x14ac:dyDescent="0.3">
      <c r="A53">
        <v>45</v>
      </c>
      <c r="B53">
        <v>1.5000500000000001</v>
      </c>
      <c r="C53">
        <v>3.0000499999999999</v>
      </c>
      <c r="D53">
        <v>-1.4125099999999999</v>
      </c>
      <c r="E53">
        <v>0.79304799999999998</v>
      </c>
      <c r="F53">
        <f t="shared" si="0"/>
        <v>0.79374500000000003</v>
      </c>
      <c r="G53">
        <f t="shared" si="1"/>
        <v>-2.7880000000002347E-2</v>
      </c>
      <c r="H53">
        <f t="shared" si="4"/>
        <v>-278.80000000002349</v>
      </c>
      <c r="I53">
        <v>10824</v>
      </c>
      <c r="J53">
        <v>-10824</v>
      </c>
      <c r="K53">
        <f t="shared" si="2"/>
        <v>0.79362462759655972</v>
      </c>
      <c r="L53">
        <f t="shared" si="3"/>
        <v>-48.148961376126564</v>
      </c>
    </row>
    <row r="54" spans="1:12" x14ac:dyDescent="0.3">
      <c r="A54">
        <v>46</v>
      </c>
      <c r="B54">
        <v>1.50004</v>
      </c>
      <c r="C54">
        <v>3.0000499999999999</v>
      </c>
      <c r="D54">
        <v>-1.3867700000000001</v>
      </c>
      <c r="E54">
        <v>0.80591699999999999</v>
      </c>
      <c r="F54">
        <f t="shared" si="0"/>
        <v>0.80661499999999997</v>
      </c>
      <c r="G54">
        <f t="shared" si="1"/>
        <v>-2.7919999999999057E-2</v>
      </c>
      <c r="H54">
        <f t="shared" si="4"/>
        <v>-279.19999999999055</v>
      </c>
      <c r="I54">
        <v>10824</v>
      </c>
      <c r="J54">
        <v>-10824</v>
      </c>
      <c r="K54">
        <f t="shared" si="2"/>
        <v>0.80648846482059</v>
      </c>
      <c r="L54">
        <f t="shared" si="3"/>
        <v>-50.614071763988022</v>
      </c>
    </row>
    <row r="55" spans="1:12" x14ac:dyDescent="0.3">
      <c r="A55">
        <v>47</v>
      </c>
      <c r="B55">
        <v>1.5000500000000001</v>
      </c>
      <c r="C55">
        <v>3.0000599999999999</v>
      </c>
      <c r="D55">
        <v>-1.36107</v>
      </c>
      <c r="E55">
        <v>0.81876599999999999</v>
      </c>
      <c r="F55">
        <f t="shared" si="0"/>
        <v>0.819465</v>
      </c>
      <c r="G55">
        <f t="shared" si="1"/>
        <v>-2.7960000000000207E-2</v>
      </c>
      <c r="H55">
        <f t="shared" si="4"/>
        <v>-279.60000000000207</v>
      </c>
      <c r="I55">
        <v>10824</v>
      </c>
      <c r="J55">
        <v>-10824</v>
      </c>
      <c r="K55">
        <f t="shared" si="2"/>
        <v>0.81933231006820562</v>
      </c>
      <c r="L55">
        <f t="shared" si="3"/>
        <v>-53.075972717753217</v>
      </c>
    </row>
    <row r="56" spans="1:12" x14ac:dyDescent="0.3">
      <c r="A56">
        <v>48</v>
      </c>
      <c r="B56">
        <v>1.5000500000000001</v>
      </c>
      <c r="C56">
        <v>3.0000599999999999</v>
      </c>
      <c r="D56">
        <v>-1.3369599999999999</v>
      </c>
      <c r="E56">
        <v>0.83082800000000001</v>
      </c>
      <c r="F56">
        <f t="shared" si="0"/>
        <v>0.83152000000000004</v>
      </c>
      <c r="G56">
        <f t="shared" si="1"/>
        <v>-2.7680000000001037E-2</v>
      </c>
      <c r="H56">
        <f t="shared" si="4"/>
        <v>-276.80000000001036</v>
      </c>
      <c r="I56">
        <v>10824</v>
      </c>
      <c r="J56">
        <v>-10824</v>
      </c>
      <c r="K56">
        <f t="shared" si="2"/>
        <v>0.83138947104390326</v>
      </c>
      <c r="L56">
        <f t="shared" si="3"/>
        <v>-52.21158243871038</v>
      </c>
    </row>
    <row r="57" spans="1:12" x14ac:dyDescent="0.3">
      <c r="A57">
        <v>49</v>
      </c>
      <c r="B57">
        <v>1.5000500000000001</v>
      </c>
      <c r="C57">
        <v>3.0000599999999999</v>
      </c>
      <c r="D57">
        <v>-1.31145</v>
      </c>
      <c r="E57">
        <v>0.84357000000000004</v>
      </c>
      <c r="F57">
        <f t="shared" si="0"/>
        <v>0.84427499999999989</v>
      </c>
      <c r="G57">
        <f t="shared" si="1"/>
        <v>-2.8199999999993786E-2</v>
      </c>
      <c r="H57">
        <f t="shared" si="4"/>
        <v>-281.99999999993787</v>
      </c>
      <c r="I57">
        <v>10824</v>
      </c>
      <c r="J57">
        <v>-10824</v>
      </c>
      <c r="K57">
        <f t="shared" si="2"/>
        <v>0.8441263592177003</v>
      </c>
      <c r="L57">
        <f t="shared" si="3"/>
        <v>-59.456312919836662</v>
      </c>
    </row>
    <row r="58" spans="1:12" x14ac:dyDescent="0.3">
      <c r="A58">
        <v>50</v>
      </c>
      <c r="B58">
        <v>1.5000500000000001</v>
      </c>
      <c r="C58">
        <v>3.0000499999999999</v>
      </c>
      <c r="D58">
        <v>-1.2873600000000001</v>
      </c>
      <c r="E58">
        <v>0.85562899999999997</v>
      </c>
      <c r="F58">
        <f t="shared" si="0"/>
        <v>0.85631999999999997</v>
      </c>
      <c r="G58">
        <f t="shared" si="1"/>
        <v>-2.7639999999999887E-2</v>
      </c>
      <c r="H58">
        <f t="shared" si="4"/>
        <v>-276.39999999999884</v>
      </c>
      <c r="I58">
        <v>10824</v>
      </c>
      <c r="J58">
        <v>-10824</v>
      </c>
      <c r="K58">
        <f t="shared" si="2"/>
        <v>0.85618052139693568</v>
      </c>
      <c r="L58">
        <f t="shared" si="3"/>
        <v>-55.791441225716554</v>
      </c>
    </row>
    <row r="59" spans="1:12" x14ac:dyDescent="0.3">
      <c r="A59">
        <v>51</v>
      </c>
      <c r="B59">
        <v>1.50004</v>
      </c>
      <c r="C59">
        <v>3.0000399999999998</v>
      </c>
      <c r="D59">
        <v>-1.2617</v>
      </c>
      <c r="E59">
        <v>0.86845399999999995</v>
      </c>
      <c r="F59">
        <f t="shared" si="0"/>
        <v>0.86914999999999998</v>
      </c>
      <c r="G59">
        <f t="shared" si="1"/>
        <v>-2.7840000000001197E-2</v>
      </c>
      <c r="H59">
        <f t="shared" si="4"/>
        <v>-278.40000000001197</v>
      </c>
      <c r="I59">
        <v>10824</v>
      </c>
      <c r="J59">
        <v>-10824</v>
      </c>
      <c r="K59">
        <f t="shared" si="2"/>
        <v>0.86900037627285365</v>
      </c>
      <c r="L59">
        <f t="shared" si="3"/>
        <v>-59.849490858532306</v>
      </c>
    </row>
    <row r="60" spans="1:12" x14ac:dyDescent="0.3">
      <c r="A60">
        <v>52</v>
      </c>
      <c r="B60">
        <v>1.50004</v>
      </c>
      <c r="C60">
        <v>3.0000499999999999</v>
      </c>
      <c r="D60">
        <v>-1.2375700000000001</v>
      </c>
      <c r="E60">
        <v>0.88051299999999999</v>
      </c>
      <c r="F60">
        <f t="shared" si="0"/>
        <v>0.88121499999999997</v>
      </c>
      <c r="G60">
        <f t="shared" si="1"/>
        <v>-2.807999999999922E-2</v>
      </c>
      <c r="H60">
        <f t="shared" si="4"/>
        <v>-280.79999999999222</v>
      </c>
      <c r="I60">
        <v>10824</v>
      </c>
      <c r="J60">
        <v>-10824</v>
      </c>
      <c r="K60">
        <f t="shared" si="2"/>
        <v>0.88105453845208914</v>
      </c>
      <c r="L60">
        <f t="shared" si="3"/>
        <v>-64.18461916433138</v>
      </c>
    </row>
    <row r="61" spans="1:12" x14ac:dyDescent="0.3">
      <c r="A61">
        <v>53</v>
      </c>
      <c r="B61">
        <v>1.50004</v>
      </c>
      <c r="C61">
        <v>3.0000499999999999</v>
      </c>
      <c r="D61">
        <v>-1.2119500000000001</v>
      </c>
      <c r="E61">
        <v>0.89332100000000003</v>
      </c>
      <c r="F61">
        <f t="shared" si="0"/>
        <v>0.89402499999999996</v>
      </c>
      <c r="G61">
        <f t="shared" si="1"/>
        <v>-2.8159999999997073E-2</v>
      </c>
      <c r="H61">
        <f t="shared" si="4"/>
        <v>-281.59999999997075</v>
      </c>
      <c r="I61">
        <v>10824</v>
      </c>
      <c r="J61">
        <v>-10824</v>
      </c>
      <c r="K61">
        <f t="shared" si="2"/>
        <v>0.89385740014805459</v>
      </c>
      <c r="L61">
        <f t="shared" si="3"/>
        <v>-67.039940778146345</v>
      </c>
    </row>
    <row r="62" spans="1:12" x14ac:dyDescent="0.3">
      <c r="A62">
        <v>54</v>
      </c>
      <c r="B62">
        <v>1.5000500000000001</v>
      </c>
      <c r="C62">
        <v>3.0000499999999999</v>
      </c>
      <c r="D62">
        <v>-1.18787</v>
      </c>
      <c r="E62">
        <v>0.90537199999999995</v>
      </c>
      <c r="F62">
        <f t="shared" si="0"/>
        <v>0.90606500000000001</v>
      </c>
      <c r="G62">
        <f t="shared" si="1"/>
        <v>-2.7720000000002187E-2</v>
      </c>
      <c r="H62">
        <f t="shared" si="4"/>
        <v>-277.20000000002187</v>
      </c>
      <c r="I62">
        <v>10824</v>
      </c>
      <c r="J62">
        <v>-10824</v>
      </c>
      <c r="K62">
        <f t="shared" si="2"/>
        <v>0.90590356553672413</v>
      </c>
      <c r="L62">
        <f t="shared" si="3"/>
        <v>-64.573785310351184</v>
      </c>
    </row>
    <row r="63" spans="1:12" x14ac:dyDescent="0.3">
      <c r="A63">
        <v>55</v>
      </c>
      <c r="B63">
        <v>1.5000500000000001</v>
      </c>
      <c r="C63">
        <v>3.0000499999999999</v>
      </c>
      <c r="D63">
        <v>-1.1621300000000001</v>
      </c>
      <c r="E63">
        <v>0.91823200000000005</v>
      </c>
      <c r="F63">
        <f t="shared" si="0"/>
        <v>0.91893499999999995</v>
      </c>
      <c r="G63">
        <f t="shared" si="1"/>
        <v>-2.8119999999995923E-2</v>
      </c>
      <c r="H63">
        <f t="shared" si="4"/>
        <v>-281.19999999995923</v>
      </c>
      <c r="I63">
        <v>10824</v>
      </c>
      <c r="J63">
        <v>-10824</v>
      </c>
      <c r="K63">
        <f t="shared" si="2"/>
        <v>0.91875840637136785</v>
      </c>
      <c r="L63">
        <f t="shared" si="3"/>
        <v>-70.637451452837396</v>
      </c>
    </row>
    <row r="64" spans="1:12" x14ac:dyDescent="0.3">
      <c r="A64">
        <v>56</v>
      </c>
      <c r="B64">
        <v>1.50004</v>
      </c>
      <c r="C64">
        <v>3.0000499999999999</v>
      </c>
      <c r="D64">
        <v>-1.1380300000000001</v>
      </c>
      <c r="E64">
        <v>0.93028500000000003</v>
      </c>
      <c r="F64">
        <f t="shared" si="0"/>
        <v>0.93098499999999995</v>
      </c>
      <c r="G64">
        <f t="shared" si="1"/>
        <v>-2.799999999999692E-2</v>
      </c>
      <c r="H64">
        <f t="shared" si="4"/>
        <v>-279.99999999996919</v>
      </c>
      <c r="I64">
        <v>10824</v>
      </c>
      <c r="J64">
        <v>-10824</v>
      </c>
      <c r="K64">
        <f t="shared" si="2"/>
        <v>0.93080657095767882</v>
      </c>
      <c r="L64">
        <f t="shared" si="3"/>
        <v>-71.371616928450621</v>
      </c>
    </row>
    <row r="65" spans="1:12" x14ac:dyDescent="0.3">
      <c r="A65">
        <v>57</v>
      </c>
      <c r="B65">
        <v>1.5000500000000001</v>
      </c>
      <c r="C65">
        <v>3.0000599999999999</v>
      </c>
      <c r="D65">
        <v>-1.1123099999999999</v>
      </c>
      <c r="E65">
        <v>0.943137</v>
      </c>
      <c r="F65">
        <f t="shared" si="0"/>
        <v>0.94384500000000005</v>
      </c>
      <c r="G65">
        <f t="shared" si="1"/>
        <v>-2.8320000000001674E-2</v>
      </c>
      <c r="H65">
        <f t="shared" si="4"/>
        <v>-283.20000000001676</v>
      </c>
      <c r="I65">
        <v>10824</v>
      </c>
      <c r="J65">
        <v>-10824</v>
      </c>
      <c r="K65">
        <f t="shared" si="2"/>
        <v>0.94365341500175659</v>
      </c>
      <c r="L65">
        <f t="shared" si="3"/>
        <v>-76.633999297381905</v>
      </c>
    </row>
    <row r="66" spans="1:12" x14ac:dyDescent="0.3">
      <c r="A66">
        <v>58</v>
      </c>
      <c r="B66">
        <v>1.5000500000000001</v>
      </c>
      <c r="C66">
        <v>3.0000399999999998</v>
      </c>
      <c r="D66">
        <v>-1.08836</v>
      </c>
      <c r="E66">
        <v>0.95510399999999995</v>
      </c>
      <c r="F66">
        <f t="shared" si="0"/>
        <v>0.95582</v>
      </c>
      <c r="G66">
        <f t="shared" si="1"/>
        <v>-2.8640000000001997E-2</v>
      </c>
      <c r="H66">
        <f t="shared" si="4"/>
        <v>-286.40000000001999</v>
      </c>
      <c r="I66">
        <v>10824</v>
      </c>
      <c r="J66">
        <v>-10824</v>
      </c>
      <c r="K66">
        <f t="shared" si="2"/>
        <v>0.95561561408948448</v>
      </c>
      <c r="L66">
        <f t="shared" si="3"/>
        <v>-81.754364206210184</v>
      </c>
    </row>
    <row r="67" spans="1:12" x14ac:dyDescent="0.3">
      <c r="A67">
        <v>59</v>
      </c>
      <c r="B67">
        <v>1.50004</v>
      </c>
      <c r="C67">
        <v>3.0000499999999999</v>
      </c>
      <c r="D67">
        <v>-1.06267</v>
      </c>
      <c r="E67">
        <v>0.96796499999999996</v>
      </c>
      <c r="F67">
        <f t="shared" si="0"/>
        <v>0.968665</v>
      </c>
      <c r="G67">
        <f t="shared" si="1"/>
        <v>-2.8000000000001357E-2</v>
      </c>
      <c r="H67">
        <f t="shared" si="4"/>
        <v>-280.00000000001359</v>
      </c>
      <c r="I67">
        <v>10824</v>
      </c>
      <c r="J67">
        <v>-10824</v>
      </c>
      <c r="K67">
        <f t="shared" si="2"/>
        <v>0.96847145452294892</v>
      </c>
      <c r="L67">
        <f t="shared" si="3"/>
        <v>-77.418190820432997</v>
      </c>
    </row>
    <row r="68" spans="1:12" x14ac:dyDescent="0.3">
      <c r="A68">
        <v>60</v>
      </c>
      <c r="B68">
        <v>1.5000500000000001</v>
      </c>
      <c r="C68">
        <v>3.0000499999999999</v>
      </c>
      <c r="D68">
        <v>-1.03853</v>
      </c>
      <c r="E68">
        <v>0.98002199999999995</v>
      </c>
      <c r="F68">
        <f t="shared" si="0"/>
        <v>0.98073500000000002</v>
      </c>
      <c r="G68">
        <f t="shared" si="1"/>
        <v>-2.8520000000002987E-2</v>
      </c>
      <c r="H68">
        <f t="shared" si="4"/>
        <v>-285.20000000002989</v>
      </c>
      <c r="I68">
        <v>10824</v>
      </c>
      <c r="J68">
        <v>-10824</v>
      </c>
      <c r="K68">
        <f t="shared" si="2"/>
        <v>0.98052361750454287</v>
      </c>
      <c r="L68">
        <f t="shared" si="3"/>
        <v>-84.552998182862993</v>
      </c>
    </row>
    <row r="69" spans="1:12" x14ac:dyDescent="0.3">
      <c r="A69">
        <v>61</v>
      </c>
      <c r="B69">
        <v>1.50004</v>
      </c>
      <c r="C69">
        <v>3.0000499999999999</v>
      </c>
      <c r="D69">
        <v>-1.0128299999999999</v>
      </c>
      <c r="E69">
        <v>0.99286799999999997</v>
      </c>
      <c r="F69">
        <f t="shared" si="0"/>
        <v>0.99358500000000005</v>
      </c>
      <c r="G69">
        <f t="shared" si="1"/>
        <v>-2.8680000000003147E-2</v>
      </c>
      <c r="H69">
        <f t="shared" si="4"/>
        <v>-286.80000000003145</v>
      </c>
      <c r="I69">
        <v>10824</v>
      </c>
      <c r="J69">
        <v>-10824</v>
      </c>
      <c r="K69">
        <f t="shared" si="2"/>
        <v>0.99336446395569622</v>
      </c>
      <c r="L69">
        <f t="shared" si="3"/>
        <v>-88.214417721532712</v>
      </c>
    </row>
    <row r="70" spans="1:12" x14ac:dyDescent="0.3">
      <c r="A70">
        <v>62</v>
      </c>
      <c r="B70">
        <v>1.5000500000000001</v>
      </c>
      <c r="C70">
        <v>3.0000499999999999</v>
      </c>
      <c r="D70">
        <v>-0.98880100000000004</v>
      </c>
      <c r="E70">
        <v>1.00488</v>
      </c>
      <c r="F70">
        <f t="shared" si="0"/>
        <v>1.0055995</v>
      </c>
      <c r="G70">
        <f t="shared" si="1"/>
        <v>-2.8779999999999362E-2</v>
      </c>
      <c r="H70">
        <f t="shared" si="4"/>
        <v>-287.79999999999359</v>
      </c>
      <c r="I70">
        <v>10824</v>
      </c>
      <c r="J70">
        <v>-10824</v>
      </c>
      <c r="K70">
        <f t="shared" si="2"/>
        <v>1.0053716449903571</v>
      </c>
      <c r="L70">
        <f t="shared" si="3"/>
        <v>-91.142003857136444</v>
      </c>
    </row>
    <row r="71" spans="1:12" x14ac:dyDescent="0.3">
      <c r="A71">
        <v>63</v>
      </c>
      <c r="B71">
        <v>1.50004</v>
      </c>
      <c r="C71">
        <v>3.0000499999999999</v>
      </c>
      <c r="D71">
        <v>-0.96311100000000005</v>
      </c>
      <c r="E71">
        <v>1.01773</v>
      </c>
      <c r="F71">
        <f t="shared" si="0"/>
        <v>1.0184445</v>
      </c>
      <c r="G71">
        <f t="shared" si="1"/>
        <v>-2.8579999999998048E-2</v>
      </c>
      <c r="H71">
        <f t="shared" si="4"/>
        <v>-285.79999999998046</v>
      </c>
      <c r="I71">
        <v>10824</v>
      </c>
      <c r="J71">
        <v>-10824</v>
      </c>
      <c r="K71">
        <f t="shared" si="2"/>
        <v>1.0182164898367936</v>
      </c>
      <c r="L71">
        <f t="shared" si="3"/>
        <v>-91.204065282557423</v>
      </c>
    </row>
    <row r="72" spans="1:12" x14ac:dyDescent="0.3">
      <c r="A72">
        <v>64</v>
      </c>
      <c r="B72">
        <v>1.50004</v>
      </c>
      <c r="C72">
        <v>3.0000499999999999</v>
      </c>
      <c r="D72">
        <v>-0.93905099999999997</v>
      </c>
      <c r="E72">
        <v>1.0297499999999999</v>
      </c>
      <c r="F72">
        <f t="shared" si="0"/>
        <v>1.0304745</v>
      </c>
      <c r="G72">
        <f t="shared" si="1"/>
        <v>-2.8980000000000672E-2</v>
      </c>
      <c r="H72">
        <f t="shared" si="4"/>
        <v>-289.80000000000672</v>
      </c>
      <c r="I72">
        <v>10824</v>
      </c>
      <c r="J72">
        <v>-10824</v>
      </c>
      <c r="K72">
        <f t="shared" si="2"/>
        <v>1.0302316676620202</v>
      </c>
      <c r="L72">
        <f t="shared" si="3"/>
        <v>-97.132935191890368</v>
      </c>
    </row>
    <row r="73" spans="1:12" x14ac:dyDescent="0.3">
      <c r="A73">
        <v>65</v>
      </c>
      <c r="B73">
        <v>1.50004</v>
      </c>
      <c r="C73">
        <v>3.0000599999999999</v>
      </c>
      <c r="D73">
        <v>-0.91332999999999998</v>
      </c>
      <c r="E73">
        <v>1.04261</v>
      </c>
      <c r="F73">
        <f t="shared" ref="F73:F136" si="5">Vbiasideal+(D73*Rshunt*Gain)</f>
        <v>1.0433349999999999</v>
      </c>
      <c r="G73">
        <f t="shared" ref="G73:G136" si="6">(E73-F73)/fsr*100</f>
        <v>-2.8999999999994586E-2</v>
      </c>
      <c r="H73">
        <f t="shared" si="4"/>
        <v>-289.99999999994589</v>
      </c>
      <c r="I73">
        <v>10824</v>
      </c>
      <c r="J73">
        <v>-10824</v>
      </c>
      <c r="K73">
        <f t="shared" ref="K73:K136" si="7">(E73-beta)*alpha</f>
        <v>1.0430865084966641</v>
      </c>
      <c r="L73">
        <f t="shared" ref="L73:L136" si="8">(K73-F73)/fsr*1000000</f>
        <v>-99.396601334333923</v>
      </c>
    </row>
    <row r="74" spans="1:12" x14ac:dyDescent="0.3">
      <c r="A74">
        <v>66</v>
      </c>
      <c r="B74">
        <v>1.50004</v>
      </c>
      <c r="C74">
        <v>3.0000499999999999</v>
      </c>
      <c r="D74">
        <v>-0.88784099999999999</v>
      </c>
      <c r="E74">
        <v>1.0553699999999999</v>
      </c>
      <c r="F74">
        <f t="shared" si="5"/>
        <v>1.0560795000000001</v>
      </c>
      <c r="G74">
        <f t="shared" si="6"/>
        <v>-2.8380000000005623E-2</v>
      </c>
      <c r="H74">
        <f t="shared" ref="H74:H137" si="9">G74*10000</f>
        <v>-283.80000000005623</v>
      </c>
      <c r="I74">
        <v>10824</v>
      </c>
      <c r="J74">
        <v>-10824</v>
      </c>
      <c r="K74">
        <f t="shared" si="7"/>
        <v>1.055841389449234</v>
      </c>
      <c r="L74">
        <f t="shared" si="8"/>
        <v>-95.244220306422989</v>
      </c>
    </row>
    <row r="75" spans="1:12" x14ac:dyDescent="0.3">
      <c r="A75">
        <v>67</v>
      </c>
      <c r="B75">
        <v>1.5000500000000001</v>
      </c>
      <c r="C75">
        <v>3.0000499999999999</v>
      </c>
      <c r="D75">
        <v>-0.86371399999999998</v>
      </c>
      <c r="E75">
        <v>1.0674300000000001</v>
      </c>
      <c r="F75">
        <f t="shared" si="5"/>
        <v>1.0681430000000001</v>
      </c>
      <c r="G75">
        <f t="shared" si="6"/>
        <v>-2.8519999999998547E-2</v>
      </c>
      <c r="H75">
        <f t="shared" si="9"/>
        <v>-285.19999999998549</v>
      </c>
      <c r="I75">
        <v>10824</v>
      </c>
      <c r="J75">
        <v>-10824</v>
      </c>
      <c r="K75">
        <f t="shared" si="7"/>
        <v>1.0678965512272907</v>
      </c>
      <c r="L75">
        <f t="shared" si="8"/>
        <v>-98.579509083762673</v>
      </c>
    </row>
    <row r="76" spans="1:12" x14ac:dyDescent="0.3">
      <c r="A76">
        <v>68</v>
      </c>
      <c r="B76">
        <v>1.50004</v>
      </c>
      <c r="C76">
        <v>3.0000499999999999</v>
      </c>
      <c r="D76">
        <v>-0.83803499999999997</v>
      </c>
      <c r="E76">
        <v>1.0802700000000001</v>
      </c>
      <c r="F76">
        <f t="shared" si="5"/>
        <v>1.0809825</v>
      </c>
      <c r="G76">
        <f t="shared" si="6"/>
        <v>-2.8499999999995747E-2</v>
      </c>
      <c r="H76">
        <f t="shared" si="9"/>
        <v>-284.99999999995748</v>
      </c>
      <c r="I76">
        <v>10824</v>
      </c>
      <c r="J76">
        <v>-10824</v>
      </c>
      <c r="K76">
        <f t="shared" si="7"/>
        <v>1.0807314000855193</v>
      </c>
      <c r="L76">
        <f t="shared" si="8"/>
        <v>-100.4399657922761</v>
      </c>
    </row>
    <row r="77" spans="1:12" x14ac:dyDescent="0.3">
      <c r="A77">
        <v>69</v>
      </c>
      <c r="B77">
        <v>1.50004</v>
      </c>
      <c r="C77">
        <v>3.0000499999999999</v>
      </c>
      <c r="D77">
        <v>-0.81389699999999998</v>
      </c>
      <c r="E77">
        <v>1.0923400000000001</v>
      </c>
      <c r="F77">
        <f t="shared" si="5"/>
        <v>1.0930515000000001</v>
      </c>
      <c r="G77">
        <f t="shared" si="6"/>
        <v>-2.8459999999999045E-2</v>
      </c>
      <c r="H77">
        <f t="shared" si="9"/>
        <v>-284.59999999999047</v>
      </c>
      <c r="I77">
        <v>10824</v>
      </c>
      <c r="J77">
        <v>-10824</v>
      </c>
      <c r="K77">
        <f t="shared" si="7"/>
        <v>1.0927965578517829</v>
      </c>
      <c r="L77">
        <f t="shared" si="8"/>
        <v>-101.97685928687861</v>
      </c>
    </row>
    <row r="78" spans="1:12" x14ac:dyDescent="0.3">
      <c r="A78">
        <v>70</v>
      </c>
      <c r="B78">
        <v>1.50004</v>
      </c>
      <c r="C78">
        <v>3.0000499999999999</v>
      </c>
      <c r="D78">
        <v>-0.78825599999999996</v>
      </c>
      <c r="E78">
        <v>1.10514</v>
      </c>
      <c r="F78">
        <f t="shared" si="5"/>
        <v>1.105872</v>
      </c>
      <c r="G78">
        <f t="shared" si="6"/>
        <v>-2.9279999999998196E-2</v>
      </c>
      <c r="H78">
        <f t="shared" si="9"/>
        <v>-292.79999999998199</v>
      </c>
      <c r="I78">
        <v>10824</v>
      </c>
      <c r="J78">
        <v>-10824</v>
      </c>
      <c r="K78">
        <f t="shared" si="7"/>
        <v>1.1055914227571824</v>
      </c>
      <c r="L78">
        <f t="shared" si="8"/>
        <v>-112.23089712704137</v>
      </c>
    </row>
    <row r="79" spans="1:12" x14ac:dyDescent="0.3">
      <c r="A79">
        <v>71</v>
      </c>
      <c r="B79">
        <v>1.5000500000000001</v>
      </c>
      <c r="C79">
        <v>3.0000499999999999</v>
      </c>
      <c r="D79">
        <v>-0.76428600000000002</v>
      </c>
      <c r="E79">
        <v>1.11713</v>
      </c>
      <c r="F79">
        <f t="shared" si="5"/>
        <v>1.1178569999999999</v>
      </c>
      <c r="G79">
        <f t="shared" si="6"/>
        <v>-2.9079999999996886E-2</v>
      </c>
      <c r="H79">
        <f t="shared" si="9"/>
        <v>-290.79999999996886</v>
      </c>
      <c r="I79">
        <v>10824</v>
      </c>
      <c r="J79">
        <v>-10824</v>
      </c>
      <c r="K79">
        <f t="shared" si="7"/>
        <v>1.1175766126177871</v>
      </c>
      <c r="L79">
        <f t="shared" si="8"/>
        <v>-112.154952885124</v>
      </c>
    </row>
    <row r="80" spans="1:12" x14ac:dyDescent="0.3">
      <c r="A80">
        <v>72</v>
      </c>
      <c r="B80">
        <v>1.5000500000000001</v>
      </c>
      <c r="C80">
        <v>3.0000499999999999</v>
      </c>
      <c r="D80">
        <v>-0.73858100000000004</v>
      </c>
      <c r="E80">
        <v>1.1299999999999999</v>
      </c>
      <c r="F80">
        <f t="shared" si="5"/>
        <v>1.1307095</v>
      </c>
      <c r="G80">
        <f t="shared" si="6"/>
        <v>-2.8380000000005623E-2</v>
      </c>
      <c r="H80">
        <f t="shared" si="9"/>
        <v>-283.80000000005623</v>
      </c>
      <c r="I80">
        <v>10824</v>
      </c>
      <c r="J80">
        <v>-10824</v>
      </c>
      <c r="K80">
        <f t="shared" si="7"/>
        <v>1.1304414494406381</v>
      </c>
      <c r="L80">
        <f t="shared" si="8"/>
        <v>-107.22022374478613</v>
      </c>
    </row>
    <row r="81" spans="1:12" x14ac:dyDescent="0.3">
      <c r="A81">
        <v>73</v>
      </c>
      <c r="B81">
        <v>1.5000500000000001</v>
      </c>
      <c r="C81">
        <v>3.0000499999999999</v>
      </c>
      <c r="D81">
        <v>-0.71442700000000003</v>
      </c>
      <c r="E81">
        <v>1.1420699999999999</v>
      </c>
      <c r="F81">
        <f t="shared" si="5"/>
        <v>1.1427864999999999</v>
      </c>
      <c r="G81">
        <f t="shared" si="6"/>
        <v>-2.8660000000000348E-2</v>
      </c>
      <c r="H81">
        <f t="shared" si="9"/>
        <v>-286.60000000000349</v>
      </c>
      <c r="I81">
        <v>10824</v>
      </c>
      <c r="J81">
        <v>-10824</v>
      </c>
      <c r="K81">
        <f t="shared" si="7"/>
        <v>1.1425066072069017</v>
      </c>
      <c r="L81">
        <f t="shared" si="8"/>
        <v>-111.95711723930302</v>
      </c>
    </row>
    <row r="82" spans="1:12" x14ac:dyDescent="0.3">
      <c r="A82">
        <v>74</v>
      </c>
      <c r="B82">
        <v>1.5000599999999999</v>
      </c>
      <c r="C82">
        <v>3.0000499999999999</v>
      </c>
      <c r="D82">
        <v>-0.68905799999999995</v>
      </c>
      <c r="E82">
        <v>1.1547499999999999</v>
      </c>
      <c r="F82">
        <f t="shared" si="5"/>
        <v>1.1554709999999999</v>
      </c>
      <c r="G82">
        <f t="shared" si="6"/>
        <v>-2.883999999999887E-2</v>
      </c>
      <c r="H82">
        <f t="shared" si="9"/>
        <v>-288.39999999998872</v>
      </c>
      <c r="I82">
        <v>10824</v>
      </c>
      <c r="J82">
        <v>-10824</v>
      </c>
      <c r="K82">
        <f t="shared" si="7"/>
        <v>1.1551815202538132</v>
      </c>
      <c r="L82">
        <f t="shared" si="8"/>
        <v>-115.79189847470417</v>
      </c>
    </row>
    <row r="83" spans="1:12" x14ac:dyDescent="0.3">
      <c r="A83">
        <v>75</v>
      </c>
      <c r="B83">
        <v>1.5000500000000001</v>
      </c>
      <c r="C83">
        <v>3.0000499999999999</v>
      </c>
      <c r="D83">
        <v>-0.66492300000000004</v>
      </c>
      <c r="E83">
        <v>1.16682</v>
      </c>
      <c r="F83">
        <f t="shared" si="5"/>
        <v>1.1675385</v>
      </c>
      <c r="G83">
        <f t="shared" si="6"/>
        <v>-2.8740000000002649E-2</v>
      </c>
      <c r="H83">
        <f t="shared" si="9"/>
        <v>-287.40000000002647</v>
      </c>
      <c r="I83">
        <v>10824</v>
      </c>
      <c r="J83">
        <v>-10824</v>
      </c>
      <c r="K83">
        <f t="shared" si="7"/>
        <v>1.1672466780200765</v>
      </c>
      <c r="L83">
        <f t="shared" si="8"/>
        <v>-116.72879196940045</v>
      </c>
    </row>
    <row r="84" spans="1:12" x14ac:dyDescent="0.3">
      <c r="A84">
        <v>76</v>
      </c>
      <c r="B84">
        <v>1.5000500000000001</v>
      </c>
      <c r="C84">
        <v>3.0000499999999999</v>
      </c>
      <c r="D84">
        <v>-0.63924199999999998</v>
      </c>
      <c r="E84">
        <v>1.1796599999999999</v>
      </c>
      <c r="F84">
        <f t="shared" si="5"/>
        <v>1.1803790000000001</v>
      </c>
      <c r="G84">
        <f t="shared" si="6"/>
        <v>-2.8760000000005448E-2</v>
      </c>
      <c r="H84">
        <f t="shared" si="9"/>
        <v>-287.60000000005448</v>
      </c>
      <c r="I84">
        <v>10824</v>
      </c>
      <c r="J84">
        <v>-10824</v>
      </c>
      <c r="K84">
        <f t="shared" si="7"/>
        <v>1.1800815268783058</v>
      </c>
      <c r="L84">
        <f t="shared" si="8"/>
        <v>-118.98924867770333</v>
      </c>
    </row>
    <row r="85" spans="1:12" x14ac:dyDescent="0.3">
      <c r="A85">
        <v>77</v>
      </c>
      <c r="B85">
        <v>1.5000500000000001</v>
      </c>
      <c r="C85">
        <v>3.0000499999999999</v>
      </c>
      <c r="D85">
        <v>-0.61510299999999996</v>
      </c>
      <c r="E85">
        <v>1.19173</v>
      </c>
      <c r="F85">
        <f t="shared" si="5"/>
        <v>1.1924485</v>
      </c>
      <c r="G85">
        <f t="shared" si="6"/>
        <v>-2.8740000000002649E-2</v>
      </c>
      <c r="H85">
        <f t="shared" si="9"/>
        <v>-287.40000000002647</v>
      </c>
      <c r="I85">
        <v>10824</v>
      </c>
      <c r="J85">
        <v>-10824</v>
      </c>
      <c r="K85">
        <f t="shared" si="7"/>
        <v>1.1921466846445694</v>
      </c>
      <c r="L85">
        <f t="shared" si="8"/>
        <v>-120.72614217224498</v>
      </c>
    </row>
    <row r="86" spans="1:12" x14ac:dyDescent="0.3">
      <c r="A86">
        <v>78</v>
      </c>
      <c r="B86">
        <v>1.5000500000000001</v>
      </c>
      <c r="C86">
        <v>3.0000599999999999</v>
      </c>
      <c r="D86">
        <v>-0.58942700000000003</v>
      </c>
      <c r="E86">
        <v>1.2045699999999999</v>
      </c>
      <c r="F86">
        <f t="shared" si="5"/>
        <v>1.2052864999999999</v>
      </c>
      <c r="G86">
        <f t="shared" si="6"/>
        <v>-2.8660000000000348E-2</v>
      </c>
      <c r="H86">
        <f t="shared" si="9"/>
        <v>-286.60000000000349</v>
      </c>
      <c r="I86">
        <v>10824</v>
      </c>
      <c r="J86">
        <v>-10824</v>
      </c>
      <c r="K86">
        <f t="shared" si="7"/>
        <v>1.204981533502798</v>
      </c>
      <c r="L86">
        <f t="shared" si="8"/>
        <v>-121.98659888076335</v>
      </c>
    </row>
    <row r="87" spans="1:12" x14ac:dyDescent="0.3">
      <c r="A87">
        <v>79</v>
      </c>
      <c r="B87">
        <v>1.5000599999999999</v>
      </c>
      <c r="C87">
        <v>3.0000499999999999</v>
      </c>
      <c r="D87">
        <v>-0.56535599999999997</v>
      </c>
      <c r="E87">
        <v>1.21661</v>
      </c>
      <c r="F87">
        <f t="shared" si="5"/>
        <v>1.217322</v>
      </c>
      <c r="G87">
        <f t="shared" si="6"/>
        <v>-2.8480000000001837E-2</v>
      </c>
      <c r="H87">
        <f t="shared" si="9"/>
        <v>-284.80000000001837</v>
      </c>
      <c r="I87">
        <v>10824</v>
      </c>
      <c r="J87">
        <v>-10824</v>
      </c>
      <c r="K87">
        <f t="shared" si="7"/>
        <v>1.2170167033044399</v>
      </c>
      <c r="L87">
        <f t="shared" si="8"/>
        <v>-122.118678224048</v>
      </c>
    </row>
    <row r="88" spans="1:12" x14ac:dyDescent="0.3">
      <c r="A88">
        <v>80</v>
      </c>
      <c r="B88">
        <v>1.5000500000000001</v>
      </c>
      <c r="C88">
        <v>3.00007</v>
      </c>
      <c r="D88">
        <v>-0.53975700000000004</v>
      </c>
      <c r="E88">
        <v>1.2294</v>
      </c>
      <c r="F88">
        <f t="shared" si="5"/>
        <v>1.2301215000000001</v>
      </c>
      <c r="G88">
        <f t="shared" si="6"/>
        <v>-2.8860000000001662E-2</v>
      </c>
      <c r="H88">
        <f t="shared" si="9"/>
        <v>-288.60000000001662</v>
      </c>
      <c r="I88">
        <v>10824</v>
      </c>
      <c r="J88">
        <v>-10824</v>
      </c>
      <c r="K88">
        <f t="shared" si="7"/>
        <v>1.229801572221632</v>
      </c>
      <c r="L88">
        <f t="shared" si="8"/>
        <v>-127.97111134723593</v>
      </c>
    </row>
    <row r="89" spans="1:12" x14ac:dyDescent="0.3">
      <c r="A89">
        <v>81</v>
      </c>
      <c r="B89">
        <v>1.5000500000000001</v>
      </c>
      <c r="C89">
        <v>3.0000599999999999</v>
      </c>
      <c r="D89">
        <v>-0.51562699999999995</v>
      </c>
      <c r="E89">
        <v>1.2414499999999999</v>
      </c>
      <c r="F89">
        <f t="shared" si="5"/>
        <v>1.2421865000000001</v>
      </c>
      <c r="G89">
        <f t="shared" si="6"/>
        <v>-2.9460000000005596E-2</v>
      </c>
      <c r="H89">
        <f t="shared" si="9"/>
        <v>-294.60000000005596</v>
      </c>
      <c r="I89">
        <v>10824</v>
      </c>
      <c r="J89">
        <v>-10824</v>
      </c>
      <c r="K89">
        <f t="shared" si="7"/>
        <v>1.2418467380114806</v>
      </c>
      <c r="L89">
        <f t="shared" si="8"/>
        <v>-135.90479540779299</v>
      </c>
    </row>
    <row r="90" spans="1:12" x14ac:dyDescent="0.3">
      <c r="A90">
        <v>82</v>
      </c>
      <c r="B90">
        <v>1.5000500000000001</v>
      </c>
      <c r="C90">
        <v>3.00007</v>
      </c>
      <c r="D90">
        <v>-0.490151</v>
      </c>
      <c r="E90">
        <v>1.2541899999999999</v>
      </c>
      <c r="F90">
        <f t="shared" si="5"/>
        <v>1.2549245</v>
      </c>
      <c r="G90">
        <f t="shared" si="6"/>
        <v>-2.9380000000003296E-2</v>
      </c>
      <c r="H90">
        <f t="shared" si="9"/>
        <v>-293.80000000003298</v>
      </c>
      <c r="I90">
        <v>10824</v>
      </c>
      <c r="J90">
        <v>-10824</v>
      </c>
      <c r="K90">
        <f t="shared" si="7"/>
        <v>1.2545816269876362</v>
      </c>
      <c r="L90">
        <f t="shared" si="8"/>
        <v>-137.14920494551919</v>
      </c>
    </row>
    <row r="91" spans="1:12" x14ac:dyDescent="0.3">
      <c r="A91">
        <v>83</v>
      </c>
      <c r="B91">
        <v>1.5000599999999999</v>
      </c>
      <c r="C91">
        <v>3.0000499999999999</v>
      </c>
      <c r="D91">
        <v>-0.466088</v>
      </c>
      <c r="E91">
        <v>1.2662199999999999</v>
      </c>
      <c r="F91">
        <f t="shared" si="5"/>
        <v>1.266956</v>
      </c>
      <c r="G91">
        <f t="shared" si="6"/>
        <v>-2.9440000000002797E-2</v>
      </c>
      <c r="H91">
        <f t="shared" si="9"/>
        <v>-294.40000000002794</v>
      </c>
      <c r="I91">
        <v>10824</v>
      </c>
      <c r="J91">
        <v>-10824</v>
      </c>
      <c r="K91">
        <f t="shared" si="7"/>
        <v>1.2666068008010705</v>
      </c>
      <c r="L91">
        <f t="shared" si="8"/>
        <v>-139.6796795718025</v>
      </c>
    </row>
    <row r="92" spans="1:12" x14ac:dyDescent="0.3">
      <c r="A92">
        <v>84</v>
      </c>
      <c r="B92">
        <v>1.5000599999999999</v>
      </c>
      <c r="C92">
        <v>3.0000499999999999</v>
      </c>
      <c r="D92">
        <v>-0.440417</v>
      </c>
      <c r="E92">
        <v>1.2790699999999999</v>
      </c>
      <c r="F92">
        <f t="shared" si="5"/>
        <v>1.2797915</v>
      </c>
      <c r="G92">
        <f t="shared" si="6"/>
        <v>-2.8860000000001662E-2</v>
      </c>
      <c r="H92">
        <f t="shared" si="9"/>
        <v>-288.60000000001662</v>
      </c>
      <c r="I92">
        <v>10824</v>
      </c>
      <c r="J92">
        <v>-10824</v>
      </c>
      <c r="K92">
        <f t="shared" si="7"/>
        <v>1.2794516456475067</v>
      </c>
      <c r="L92">
        <f t="shared" si="8"/>
        <v>-135.94174099731404</v>
      </c>
    </row>
    <row r="93" spans="1:12" x14ac:dyDescent="0.3">
      <c r="A93">
        <v>85</v>
      </c>
      <c r="B93">
        <v>1.5000500000000001</v>
      </c>
      <c r="C93">
        <v>3.0000499999999999</v>
      </c>
      <c r="D93">
        <v>-0.41464499999999999</v>
      </c>
      <c r="E93">
        <v>1.29196</v>
      </c>
      <c r="F93">
        <f t="shared" si="5"/>
        <v>1.2926774999999999</v>
      </c>
      <c r="G93">
        <f t="shared" si="6"/>
        <v>-2.8699999999997061E-2</v>
      </c>
      <c r="H93">
        <f t="shared" si="9"/>
        <v>-286.99999999997061</v>
      </c>
      <c r="I93">
        <v>10824</v>
      </c>
      <c r="J93">
        <v>-10824</v>
      </c>
      <c r="K93">
        <f t="shared" si="7"/>
        <v>1.2923364744467725</v>
      </c>
      <c r="L93">
        <f t="shared" si="8"/>
        <v>-136.41022129098346</v>
      </c>
    </row>
    <row r="94" spans="1:12" x14ac:dyDescent="0.3">
      <c r="A94">
        <v>86</v>
      </c>
      <c r="B94">
        <v>1.5000500000000001</v>
      </c>
      <c r="C94">
        <v>3.0000599999999999</v>
      </c>
      <c r="D94">
        <v>-0.39053599999999999</v>
      </c>
      <c r="E94">
        <v>1.30402</v>
      </c>
      <c r="F94">
        <f t="shared" si="5"/>
        <v>1.304732</v>
      </c>
      <c r="G94">
        <f t="shared" si="6"/>
        <v>-2.8480000000001837E-2</v>
      </c>
      <c r="H94">
        <f t="shared" si="9"/>
        <v>-284.80000000001837</v>
      </c>
      <c r="I94">
        <v>10824</v>
      </c>
      <c r="J94">
        <v>-10824</v>
      </c>
      <c r="K94">
        <f t="shared" si="7"/>
        <v>1.3043916362248285</v>
      </c>
      <c r="L94">
        <f t="shared" si="8"/>
        <v>-136.1455100686193</v>
      </c>
    </row>
    <row r="95" spans="1:12" x14ac:dyDescent="0.3">
      <c r="A95">
        <v>87</v>
      </c>
      <c r="B95">
        <v>1.5000500000000001</v>
      </c>
      <c r="C95">
        <v>3.0000599999999999</v>
      </c>
      <c r="D95">
        <v>-0.36479699999999998</v>
      </c>
      <c r="E95">
        <v>1.31687</v>
      </c>
      <c r="F95">
        <f t="shared" si="5"/>
        <v>1.3176015000000001</v>
      </c>
      <c r="G95">
        <f t="shared" si="6"/>
        <v>-2.9260000000004283E-2</v>
      </c>
      <c r="H95">
        <f t="shared" si="9"/>
        <v>-292.60000000004283</v>
      </c>
      <c r="I95">
        <v>10824</v>
      </c>
      <c r="J95">
        <v>-10824</v>
      </c>
      <c r="K95">
        <f t="shared" si="7"/>
        <v>1.3172364810712651</v>
      </c>
      <c r="L95">
        <f t="shared" si="8"/>
        <v>-146.00757149398902</v>
      </c>
    </row>
    <row r="96" spans="1:12" x14ac:dyDescent="0.3">
      <c r="A96">
        <v>88</v>
      </c>
      <c r="B96">
        <v>1.5000500000000001</v>
      </c>
      <c r="C96">
        <v>3.0000599999999999</v>
      </c>
      <c r="D96">
        <v>-0.34069700000000003</v>
      </c>
      <c r="E96">
        <v>1.3289299999999999</v>
      </c>
      <c r="F96">
        <f t="shared" si="5"/>
        <v>1.3296515</v>
      </c>
      <c r="G96">
        <f t="shared" si="6"/>
        <v>-2.8860000000001662E-2</v>
      </c>
      <c r="H96">
        <f t="shared" si="9"/>
        <v>-288.60000000001662</v>
      </c>
      <c r="I96">
        <v>10824</v>
      </c>
      <c r="J96">
        <v>-10824</v>
      </c>
      <c r="K96">
        <f t="shared" si="7"/>
        <v>1.3292916428493213</v>
      </c>
      <c r="L96">
        <f t="shared" si="8"/>
        <v>-143.94286027146208</v>
      </c>
    </row>
    <row r="97" spans="1:12" x14ac:dyDescent="0.3">
      <c r="A97">
        <v>89</v>
      </c>
      <c r="B97">
        <v>1.5000599999999999</v>
      </c>
      <c r="C97">
        <v>3.0000599999999999</v>
      </c>
      <c r="D97">
        <v>-0.31501499999999999</v>
      </c>
      <c r="E97">
        <v>1.3417699999999999</v>
      </c>
      <c r="F97">
        <f t="shared" si="5"/>
        <v>1.3424925000000001</v>
      </c>
      <c r="G97">
        <f t="shared" si="6"/>
        <v>-2.890000000000725E-2</v>
      </c>
      <c r="H97">
        <f t="shared" si="9"/>
        <v>-289.00000000007248</v>
      </c>
      <c r="I97">
        <v>10824</v>
      </c>
      <c r="J97">
        <v>-10824</v>
      </c>
      <c r="K97">
        <f t="shared" si="7"/>
        <v>1.3421264917075499</v>
      </c>
      <c r="L97">
        <f t="shared" si="8"/>
        <v>-146.40331698005937</v>
      </c>
    </row>
    <row r="98" spans="1:12" x14ac:dyDescent="0.3">
      <c r="A98">
        <v>90</v>
      </c>
      <c r="B98">
        <v>1.5000599999999999</v>
      </c>
      <c r="C98">
        <v>3.0000599999999999</v>
      </c>
      <c r="D98">
        <v>-0.29088000000000003</v>
      </c>
      <c r="E98">
        <v>1.3538399999999999</v>
      </c>
      <c r="F98">
        <f t="shared" si="5"/>
        <v>1.35456</v>
      </c>
      <c r="G98">
        <f t="shared" si="6"/>
        <v>-2.8800000000002157E-2</v>
      </c>
      <c r="H98">
        <f t="shared" si="9"/>
        <v>-288.0000000000216</v>
      </c>
      <c r="I98">
        <v>10824</v>
      </c>
      <c r="J98">
        <v>-10824</v>
      </c>
      <c r="K98">
        <f t="shared" si="7"/>
        <v>1.3541916494738135</v>
      </c>
      <c r="L98">
        <f t="shared" si="8"/>
        <v>-147.34021047457802</v>
      </c>
    </row>
    <row r="99" spans="1:12" x14ac:dyDescent="0.3">
      <c r="A99">
        <v>91</v>
      </c>
      <c r="B99">
        <v>1.5000500000000001</v>
      </c>
      <c r="C99">
        <v>3.0000499999999999</v>
      </c>
      <c r="D99">
        <v>-0.26533000000000001</v>
      </c>
      <c r="E99">
        <v>1.3666</v>
      </c>
      <c r="F99">
        <f t="shared" si="5"/>
        <v>1.367335</v>
      </c>
      <c r="G99">
        <f t="shared" si="6"/>
        <v>-2.9399999999997206E-2</v>
      </c>
      <c r="H99">
        <f t="shared" si="9"/>
        <v>-293.99999999997203</v>
      </c>
      <c r="I99">
        <v>10824</v>
      </c>
      <c r="J99">
        <v>-10824</v>
      </c>
      <c r="K99">
        <f t="shared" si="7"/>
        <v>1.3669465304263839</v>
      </c>
      <c r="L99">
        <f t="shared" si="8"/>
        <v>-155.38782944641838</v>
      </c>
    </row>
    <row r="100" spans="1:12" x14ac:dyDescent="0.3">
      <c r="A100">
        <v>92</v>
      </c>
      <c r="B100">
        <v>1.5000599999999999</v>
      </c>
      <c r="C100">
        <v>3.0000499999999999</v>
      </c>
      <c r="D100">
        <v>-0.24121999999999999</v>
      </c>
      <c r="E100">
        <v>1.37866</v>
      </c>
      <c r="F100">
        <f t="shared" si="5"/>
        <v>1.3793899999999999</v>
      </c>
      <c r="G100">
        <f t="shared" si="6"/>
        <v>-2.9199999999995896E-2</v>
      </c>
      <c r="H100">
        <f t="shared" si="9"/>
        <v>-291.99999999995896</v>
      </c>
      <c r="I100">
        <v>10824</v>
      </c>
      <c r="J100">
        <v>-10824</v>
      </c>
      <c r="K100">
        <f t="shared" si="7"/>
        <v>1.3790016922044399</v>
      </c>
      <c r="L100">
        <f t="shared" si="8"/>
        <v>-155.32311822399336</v>
      </c>
    </row>
    <row r="101" spans="1:12" x14ac:dyDescent="0.3">
      <c r="A101">
        <v>93</v>
      </c>
      <c r="B101">
        <v>1.5000599999999999</v>
      </c>
      <c r="C101">
        <v>3.0000599999999999</v>
      </c>
      <c r="D101">
        <v>-0.21557899999999999</v>
      </c>
      <c r="E101">
        <v>1.3914899999999999</v>
      </c>
      <c r="F101">
        <f t="shared" si="5"/>
        <v>1.3922105</v>
      </c>
      <c r="G101">
        <f t="shared" si="6"/>
        <v>-2.8820000000004949E-2</v>
      </c>
      <c r="H101">
        <f t="shared" si="9"/>
        <v>-288.2000000000495</v>
      </c>
      <c r="I101">
        <v>10824</v>
      </c>
      <c r="J101">
        <v>-10824</v>
      </c>
      <c r="K101">
        <f t="shared" si="7"/>
        <v>1.3918265450744618</v>
      </c>
      <c r="L101">
        <f t="shared" si="8"/>
        <v>-153.58197021528852</v>
      </c>
    </row>
    <row r="102" spans="1:12" x14ac:dyDescent="0.3">
      <c r="A102">
        <v>94</v>
      </c>
      <c r="B102">
        <v>1.5000500000000001</v>
      </c>
      <c r="C102">
        <v>3.0000599999999999</v>
      </c>
      <c r="D102">
        <v>-0.19145100000000001</v>
      </c>
      <c r="E102">
        <v>1.4035500000000001</v>
      </c>
      <c r="F102">
        <f t="shared" si="5"/>
        <v>1.4042745000000001</v>
      </c>
      <c r="G102">
        <f t="shared" si="6"/>
        <v>-2.8980000000000672E-2</v>
      </c>
      <c r="H102">
        <f t="shared" si="9"/>
        <v>-289.80000000000672</v>
      </c>
      <c r="I102">
        <v>10824</v>
      </c>
      <c r="J102">
        <v>-10824</v>
      </c>
      <c r="K102">
        <f t="shared" si="7"/>
        <v>1.4038817068525178</v>
      </c>
      <c r="L102">
        <f t="shared" si="8"/>
        <v>-157.11725899292261</v>
      </c>
    </row>
    <row r="103" spans="1:12" x14ac:dyDescent="0.3">
      <c r="A103">
        <v>95</v>
      </c>
      <c r="B103">
        <v>1.5000500000000001</v>
      </c>
      <c r="C103">
        <v>3.0000599999999999</v>
      </c>
      <c r="D103">
        <v>-0.165799</v>
      </c>
      <c r="E103">
        <v>1.41638</v>
      </c>
      <c r="F103">
        <f t="shared" si="5"/>
        <v>1.4171005000000001</v>
      </c>
      <c r="G103">
        <f t="shared" si="6"/>
        <v>-2.8820000000004949E-2</v>
      </c>
      <c r="H103">
        <f t="shared" si="9"/>
        <v>-288.2000000000495</v>
      </c>
      <c r="I103">
        <v>10824</v>
      </c>
      <c r="J103">
        <v>-10824</v>
      </c>
      <c r="K103">
        <f t="shared" si="7"/>
        <v>1.4167065597225397</v>
      </c>
      <c r="L103">
        <f t="shared" si="8"/>
        <v>-157.57611098417001</v>
      </c>
    </row>
    <row r="104" spans="1:12" x14ac:dyDescent="0.3">
      <c r="A104">
        <v>96</v>
      </c>
      <c r="B104">
        <v>1.5000500000000001</v>
      </c>
      <c r="C104">
        <v>3.0000599999999999</v>
      </c>
      <c r="D104">
        <v>-0.141707</v>
      </c>
      <c r="E104">
        <v>1.42841</v>
      </c>
      <c r="F104">
        <f t="shared" si="5"/>
        <v>1.4291465000000001</v>
      </c>
      <c r="G104">
        <f t="shared" si="6"/>
        <v>-2.9460000000005596E-2</v>
      </c>
      <c r="H104">
        <f t="shared" si="9"/>
        <v>-294.60000000005596</v>
      </c>
      <c r="I104">
        <v>10824</v>
      </c>
      <c r="J104">
        <v>-10824</v>
      </c>
      <c r="K104">
        <f t="shared" si="7"/>
        <v>1.4287317335359735</v>
      </c>
      <c r="L104">
        <f t="shared" si="8"/>
        <v>-165.90658561064231</v>
      </c>
    </row>
    <row r="105" spans="1:12" x14ac:dyDescent="0.3">
      <c r="A105">
        <v>97</v>
      </c>
      <c r="B105">
        <v>1.5000599999999999</v>
      </c>
      <c r="C105">
        <v>3.0000599999999999</v>
      </c>
      <c r="D105">
        <v>-0.116022</v>
      </c>
      <c r="E105">
        <v>1.4412499999999999</v>
      </c>
      <c r="F105">
        <f t="shared" si="5"/>
        <v>1.441989</v>
      </c>
      <c r="G105">
        <f t="shared" si="6"/>
        <v>-2.9560000000001807E-2</v>
      </c>
      <c r="H105">
        <f t="shared" si="9"/>
        <v>-295.6000000000181</v>
      </c>
      <c r="I105">
        <v>10824</v>
      </c>
      <c r="J105">
        <v>-10824</v>
      </c>
      <c r="K105">
        <f t="shared" si="7"/>
        <v>1.4415665823942028</v>
      </c>
      <c r="L105">
        <f t="shared" si="8"/>
        <v>-168.96704231887938</v>
      </c>
    </row>
    <row r="106" spans="1:12" x14ac:dyDescent="0.3">
      <c r="A106">
        <v>98</v>
      </c>
      <c r="B106">
        <v>1.5000500000000001</v>
      </c>
      <c r="C106">
        <v>3.0000599999999999</v>
      </c>
      <c r="D106">
        <v>-9.1906000000000002E-2</v>
      </c>
      <c r="E106">
        <v>1.4533199999999999</v>
      </c>
      <c r="F106">
        <f t="shared" si="5"/>
        <v>1.4540470000000001</v>
      </c>
      <c r="G106">
        <f t="shared" si="6"/>
        <v>-2.9080000000005771E-2</v>
      </c>
      <c r="H106">
        <f t="shared" si="9"/>
        <v>-290.80000000005771</v>
      </c>
      <c r="I106">
        <v>10824</v>
      </c>
      <c r="J106">
        <v>-10824</v>
      </c>
      <c r="K106">
        <f t="shared" si="7"/>
        <v>1.4536317401604661</v>
      </c>
      <c r="L106">
        <f t="shared" si="8"/>
        <v>-166.10393581357741</v>
      </c>
    </row>
    <row r="107" spans="1:12" x14ac:dyDescent="0.3">
      <c r="A107">
        <v>99</v>
      </c>
      <c r="B107">
        <v>1.5000599999999999</v>
      </c>
      <c r="C107">
        <v>3.0000599999999999</v>
      </c>
      <c r="D107">
        <v>-6.6411499999999998E-2</v>
      </c>
      <c r="E107">
        <v>1.4660599999999999</v>
      </c>
      <c r="F107">
        <f t="shared" si="5"/>
        <v>1.46679425</v>
      </c>
      <c r="G107">
        <f t="shared" si="6"/>
        <v>-2.9370000000001895E-2</v>
      </c>
      <c r="H107">
        <f t="shared" si="9"/>
        <v>-293.70000000001892</v>
      </c>
      <c r="I107">
        <v>10824</v>
      </c>
      <c r="J107">
        <v>-10824</v>
      </c>
      <c r="K107">
        <f t="shared" si="7"/>
        <v>1.4663666291366217</v>
      </c>
      <c r="L107">
        <f t="shared" si="8"/>
        <v>-171.04834535128788</v>
      </c>
    </row>
    <row r="108" spans="1:12" x14ac:dyDescent="0.3">
      <c r="A108">
        <v>100</v>
      </c>
      <c r="B108">
        <v>1.5000500000000001</v>
      </c>
      <c r="C108">
        <v>3.0000499999999999</v>
      </c>
      <c r="D108">
        <v>-4.2329400000000003E-2</v>
      </c>
      <c r="E108">
        <v>1.4781</v>
      </c>
      <c r="F108">
        <f t="shared" si="5"/>
        <v>1.4788353000000001</v>
      </c>
      <c r="G108">
        <f t="shared" si="6"/>
        <v>-2.9412000000004209E-2</v>
      </c>
      <c r="H108">
        <f t="shared" si="9"/>
        <v>-294.12000000004207</v>
      </c>
      <c r="I108">
        <v>10824</v>
      </c>
      <c r="J108">
        <v>-10824</v>
      </c>
      <c r="K108">
        <f t="shared" si="7"/>
        <v>1.4784017989382632</v>
      </c>
      <c r="L108">
        <f t="shared" si="8"/>
        <v>-173.40042469475847</v>
      </c>
    </row>
    <row r="109" spans="1:12" x14ac:dyDescent="0.3">
      <c r="A109">
        <v>101</v>
      </c>
      <c r="B109">
        <v>1.5000500000000001</v>
      </c>
      <c r="C109">
        <v>3.0000599999999999</v>
      </c>
      <c r="D109">
        <v>-1.6685700000000001E-2</v>
      </c>
      <c r="E109">
        <v>1.49092</v>
      </c>
      <c r="F109">
        <f t="shared" si="5"/>
        <v>1.49165715</v>
      </c>
      <c r="G109">
        <f t="shared" si="6"/>
        <v>-2.9485999999998565E-2</v>
      </c>
      <c r="H109">
        <f t="shared" si="9"/>
        <v>-294.85999999998563</v>
      </c>
      <c r="I109">
        <v>10824</v>
      </c>
      <c r="J109">
        <v>-10824</v>
      </c>
      <c r="K109">
        <f t="shared" si="7"/>
        <v>1.4912166558200775</v>
      </c>
      <c r="L109">
        <f t="shared" si="8"/>
        <v>-176.19767196901392</v>
      </c>
    </row>
    <row r="110" spans="1:12" x14ac:dyDescent="0.3">
      <c r="A110">
        <v>1</v>
      </c>
      <c r="B110">
        <v>1.5000500000000001</v>
      </c>
      <c r="C110">
        <v>3.0000599999999999</v>
      </c>
      <c r="D110">
        <v>1.67203E-2</v>
      </c>
      <c r="E110">
        <v>1.5076499999999999</v>
      </c>
      <c r="F110">
        <f t="shared" si="5"/>
        <v>1.5083601499999999</v>
      </c>
      <c r="G110">
        <f t="shared" si="6"/>
        <v>-2.8405999999998599E-2</v>
      </c>
      <c r="H110">
        <f t="shared" si="9"/>
        <v>-284.05999999998596</v>
      </c>
      <c r="I110">
        <v>10824</v>
      </c>
      <c r="J110">
        <v>-10824</v>
      </c>
      <c r="K110">
        <f t="shared" si="7"/>
        <v>1.5079399440909629</v>
      </c>
      <c r="L110">
        <f t="shared" si="8"/>
        <v>-168.08236361480766</v>
      </c>
    </row>
    <row r="111" spans="1:12" x14ac:dyDescent="0.3">
      <c r="A111">
        <v>2</v>
      </c>
      <c r="B111">
        <v>1.5000500000000001</v>
      </c>
      <c r="C111">
        <v>3.0000499999999999</v>
      </c>
      <c r="D111">
        <v>4.2399300000000001E-2</v>
      </c>
      <c r="E111">
        <v>1.5204599999999999</v>
      </c>
      <c r="F111">
        <f t="shared" si="5"/>
        <v>1.52119965</v>
      </c>
      <c r="G111">
        <f t="shared" si="6"/>
        <v>-2.9586000000003665E-2</v>
      </c>
      <c r="H111">
        <f t="shared" si="9"/>
        <v>-295.86000000003662</v>
      </c>
      <c r="I111">
        <v>10824</v>
      </c>
      <c r="J111">
        <v>-10824</v>
      </c>
      <c r="K111">
        <f t="shared" si="7"/>
        <v>1.5207448049845698</v>
      </c>
      <c r="L111">
        <f t="shared" si="8"/>
        <v>-181.93800617209988</v>
      </c>
    </row>
    <row r="112" spans="1:12" x14ac:dyDescent="0.3">
      <c r="A112">
        <v>3</v>
      </c>
      <c r="B112">
        <v>1.5000500000000001</v>
      </c>
      <c r="C112">
        <v>3.0000499999999999</v>
      </c>
      <c r="D112">
        <v>6.6534300000000005E-2</v>
      </c>
      <c r="E112">
        <v>1.5325500000000001</v>
      </c>
      <c r="F112">
        <f t="shared" si="5"/>
        <v>1.5332671499999999</v>
      </c>
      <c r="G112">
        <f t="shared" si="6"/>
        <v>-2.8685999999993328E-2</v>
      </c>
      <c r="H112">
        <f t="shared" si="9"/>
        <v>-286.85999999993328</v>
      </c>
      <c r="I112">
        <v>10824</v>
      </c>
      <c r="J112">
        <v>-10824</v>
      </c>
      <c r="K112">
        <f t="shared" si="7"/>
        <v>1.5328299547272481</v>
      </c>
      <c r="L112">
        <f t="shared" si="8"/>
        <v>-174.87810910070678</v>
      </c>
    </row>
    <row r="113" spans="1:12" x14ac:dyDescent="0.3">
      <c r="A113">
        <v>4</v>
      </c>
      <c r="B113">
        <v>1.5000500000000001</v>
      </c>
      <c r="C113">
        <v>3.0000599999999999</v>
      </c>
      <c r="D113">
        <v>9.2046600000000006E-2</v>
      </c>
      <c r="E113">
        <v>1.5452900000000001</v>
      </c>
      <c r="F113">
        <f t="shared" si="5"/>
        <v>1.5460233000000001</v>
      </c>
      <c r="G113">
        <f t="shared" si="6"/>
        <v>-2.9332000000001909E-2</v>
      </c>
      <c r="H113">
        <f t="shared" si="9"/>
        <v>-293.32000000001909</v>
      </c>
      <c r="I113">
        <v>10824</v>
      </c>
      <c r="J113">
        <v>-10824</v>
      </c>
      <c r="K113">
        <f t="shared" si="7"/>
        <v>1.5455648437034037</v>
      </c>
      <c r="L113">
        <f t="shared" si="8"/>
        <v>-183.38251863854182</v>
      </c>
    </row>
    <row r="114" spans="1:12" x14ac:dyDescent="0.3">
      <c r="A114">
        <v>5</v>
      </c>
      <c r="B114">
        <v>1.5000599999999999</v>
      </c>
      <c r="C114">
        <v>3.0000599999999999</v>
      </c>
      <c r="D114">
        <v>0.116163</v>
      </c>
      <c r="E114">
        <v>1.5573600000000001</v>
      </c>
      <c r="F114">
        <f t="shared" si="5"/>
        <v>1.5580814999999999</v>
      </c>
      <c r="G114">
        <f t="shared" si="6"/>
        <v>-2.885999999999278E-2</v>
      </c>
      <c r="H114">
        <f t="shared" si="9"/>
        <v>-288.59999999992783</v>
      </c>
      <c r="I114">
        <v>10824</v>
      </c>
      <c r="J114">
        <v>-10824</v>
      </c>
      <c r="K114">
        <f t="shared" si="7"/>
        <v>1.5576300014696673</v>
      </c>
      <c r="L114">
        <f t="shared" si="8"/>
        <v>-180.59941213302011</v>
      </c>
    </row>
    <row r="115" spans="1:12" x14ac:dyDescent="0.3">
      <c r="A115">
        <v>6</v>
      </c>
      <c r="B115">
        <v>1.5000599999999999</v>
      </c>
      <c r="C115">
        <v>3.00007</v>
      </c>
      <c r="D115">
        <v>0.14185500000000001</v>
      </c>
      <c r="E115">
        <v>1.5701700000000001</v>
      </c>
      <c r="F115">
        <f t="shared" si="5"/>
        <v>1.5709275</v>
      </c>
      <c r="G115">
        <f t="shared" si="6"/>
        <v>-3.0299999999998661E-2</v>
      </c>
      <c r="H115">
        <f t="shared" si="9"/>
        <v>-302.99999999998658</v>
      </c>
      <c r="I115">
        <v>10824</v>
      </c>
      <c r="J115">
        <v>-10824</v>
      </c>
      <c r="K115">
        <f t="shared" si="7"/>
        <v>1.5704348623632742</v>
      </c>
      <c r="L115">
        <f t="shared" si="8"/>
        <v>-197.05505469032047</v>
      </c>
    </row>
    <row r="116" spans="1:12" x14ac:dyDescent="0.3">
      <c r="A116">
        <v>7</v>
      </c>
      <c r="B116">
        <v>1.5000599999999999</v>
      </c>
      <c r="C116">
        <v>3.0000599999999999</v>
      </c>
      <c r="D116">
        <v>0.165936</v>
      </c>
      <c r="E116">
        <v>1.58219</v>
      </c>
      <c r="F116">
        <f t="shared" si="5"/>
        <v>1.5829679999999999</v>
      </c>
      <c r="G116">
        <f t="shared" si="6"/>
        <v>-3.111999999999782E-2</v>
      </c>
      <c r="H116">
        <f t="shared" si="9"/>
        <v>-311.19999999997822</v>
      </c>
      <c r="I116">
        <v>10824</v>
      </c>
      <c r="J116">
        <v>-10824</v>
      </c>
      <c r="K116">
        <f t="shared" si="7"/>
        <v>1.5824500401885011</v>
      </c>
      <c r="L116">
        <f t="shared" si="8"/>
        <v>-207.18392459952994</v>
      </c>
    </row>
    <row r="117" spans="1:12" x14ac:dyDescent="0.3">
      <c r="A117">
        <v>8</v>
      </c>
      <c r="B117">
        <v>1.5000500000000001</v>
      </c>
      <c r="C117">
        <v>3.00007</v>
      </c>
      <c r="D117">
        <v>0.19158800000000001</v>
      </c>
      <c r="E117">
        <v>1.59501</v>
      </c>
      <c r="F117">
        <f t="shared" si="5"/>
        <v>1.5957939999999999</v>
      </c>
      <c r="G117">
        <f t="shared" si="6"/>
        <v>-3.1359999999995836E-2</v>
      </c>
      <c r="H117">
        <f t="shared" si="9"/>
        <v>-313.59999999995836</v>
      </c>
      <c r="I117">
        <v>10824</v>
      </c>
      <c r="J117">
        <v>-10824</v>
      </c>
      <c r="K117">
        <f t="shared" si="7"/>
        <v>1.5952648970703154</v>
      </c>
      <c r="L117">
        <f t="shared" si="8"/>
        <v>-211.64117187382203</v>
      </c>
    </row>
    <row r="118" spans="1:12" x14ac:dyDescent="0.3">
      <c r="A118">
        <v>9</v>
      </c>
      <c r="B118">
        <v>1.5000599999999999</v>
      </c>
      <c r="C118">
        <v>3.0000599999999999</v>
      </c>
      <c r="D118">
        <v>0.215697</v>
      </c>
      <c r="E118">
        <v>1.60711</v>
      </c>
      <c r="F118">
        <f t="shared" si="5"/>
        <v>1.6078485</v>
      </c>
      <c r="G118">
        <f t="shared" si="6"/>
        <v>-2.9539999999999011E-2</v>
      </c>
      <c r="H118">
        <f t="shared" si="9"/>
        <v>-295.39999999999009</v>
      </c>
      <c r="I118">
        <v>10824</v>
      </c>
      <c r="J118">
        <v>-10824</v>
      </c>
      <c r="K118">
        <f t="shared" si="7"/>
        <v>1.6073600428012007</v>
      </c>
      <c r="L118">
        <f t="shared" si="8"/>
        <v>-195.38287951972322</v>
      </c>
    </row>
    <row r="119" spans="1:12" x14ac:dyDescent="0.3">
      <c r="A119">
        <v>10</v>
      </c>
      <c r="B119">
        <v>1.5000599999999999</v>
      </c>
      <c r="C119">
        <v>3.0000599999999999</v>
      </c>
      <c r="D119">
        <v>0.24132300000000001</v>
      </c>
      <c r="E119">
        <v>1.6199399999999999</v>
      </c>
      <c r="F119">
        <f t="shared" si="5"/>
        <v>1.6206615</v>
      </c>
      <c r="G119">
        <f t="shared" si="6"/>
        <v>-2.8860000000001662E-2</v>
      </c>
      <c r="H119">
        <f t="shared" si="9"/>
        <v>-288.60000000001662</v>
      </c>
      <c r="I119">
        <v>10824</v>
      </c>
      <c r="J119">
        <v>-10824</v>
      </c>
      <c r="K119">
        <f t="shared" si="7"/>
        <v>1.6201848956712226</v>
      </c>
      <c r="L119">
        <f t="shared" si="8"/>
        <v>-190.64173151095432</v>
      </c>
    </row>
    <row r="120" spans="1:12" x14ac:dyDescent="0.3">
      <c r="A120">
        <v>11</v>
      </c>
      <c r="B120">
        <v>1.5000599999999999</v>
      </c>
      <c r="C120">
        <v>3.0000599999999999</v>
      </c>
      <c r="D120">
        <v>0.265486</v>
      </c>
      <c r="E120">
        <v>1.63202</v>
      </c>
      <c r="F120">
        <f t="shared" si="5"/>
        <v>1.6327430000000001</v>
      </c>
      <c r="G120">
        <f t="shared" si="6"/>
        <v>-2.892000000000117E-2</v>
      </c>
      <c r="H120">
        <f t="shared" si="9"/>
        <v>-289.2000000000117</v>
      </c>
      <c r="I120">
        <v>10824</v>
      </c>
      <c r="J120">
        <v>-10824</v>
      </c>
      <c r="K120">
        <f t="shared" si="7"/>
        <v>1.6322600494256936</v>
      </c>
      <c r="L120">
        <f t="shared" si="8"/>
        <v>-193.1802297225893</v>
      </c>
    </row>
    <row r="121" spans="1:12" x14ac:dyDescent="0.3">
      <c r="A121">
        <v>12</v>
      </c>
      <c r="B121">
        <v>1.5000599999999999</v>
      </c>
      <c r="C121">
        <v>3.0000599999999999</v>
      </c>
      <c r="D121">
        <v>0.29105300000000001</v>
      </c>
      <c r="E121">
        <v>1.6448100000000001</v>
      </c>
      <c r="F121">
        <f t="shared" si="5"/>
        <v>1.6455264999999999</v>
      </c>
      <c r="G121">
        <f t="shared" si="6"/>
        <v>-2.865999999999147E-2</v>
      </c>
      <c r="H121">
        <f t="shared" si="9"/>
        <v>-286.5999999999147</v>
      </c>
      <c r="I121">
        <v>10824</v>
      </c>
      <c r="J121">
        <v>-10824</v>
      </c>
      <c r="K121">
        <f t="shared" si="7"/>
        <v>1.6450449183428857</v>
      </c>
      <c r="L121">
        <f t="shared" si="8"/>
        <v>-192.63266284568203</v>
      </c>
    </row>
    <row r="122" spans="1:12" x14ac:dyDescent="0.3">
      <c r="A122">
        <v>13</v>
      </c>
      <c r="B122">
        <v>1.5000599999999999</v>
      </c>
      <c r="C122">
        <v>3.0000599999999999</v>
      </c>
      <c r="D122">
        <v>0.31518099999999999</v>
      </c>
      <c r="E122">
        <v>1.65679</v>
      </c>
      <c r="F122">
        <f t="shared" si="5"/>
        <v>1.6575905</v>
      </c>
      <c r="G122">
        <f t="shared" si="6"/>
        <v>-3.2019999999999271E-2</v>
      </c>
      <c r="H122">
        <f t="shared" si="9"/>
        <v>-320.19999999999271</v>
      </c>
      <c r="I122">
        <v>10824</v>
      </c>
      <c r="J122">
        <v>-10824</v>
      </c>
      <c r="K122">
        <f t="shared" si="7"/>
        <v>1.657020112215283</v>
      </c>
      <c r="L122">
        <f t="shared" si="8"/>
        <v>-228.15511388678544</v>
      </c>
    </row>
    <row r="123" spans="1:12" x14ac:dyDescent="0.3">
      <c r="A123">
        <v>14</v>
      </c>
      <c r="B123">
        <v>1.5000599999999999</v>
      </c>
      <c r="C123">
        <v>3.0000599999999999</v>
      </c>
      <c r="D123">
        <v>0.340839</v>
      </c>
      <c r="E123">
        <v>1.6696899999999999</v>
      </c>
      <c r="F123">
        <f t="shared" si="5"/>
        <v>1.6704194999999999</v>
      </c>
      <c r="G123">
        <f t="shared" si="6"/>
        <v>-2.9180000000001982E-2</v>
      </c>
      <c r="H123">
        <f t="shared" si="9"/>
        <v>-291.80000000001985</v>
      </c>
      <c r="I123">
        <v>10824</v>
      </c>
      <c r="J123">
        <v>-10824</v>
      </c>
      <c r="K123">
        <f t="shared" si="7"/>
        <v>1.6699149370027562</v>
      </c>
      <c r="L123">
        <f t="shared" si="8"/>
        <v>-201.82519889750949</v>
      </c>
    </row>
    <row r="124" spans="1:12" x14ac:dyDescent="0.3">
      <c r="A124">
        <v>15</v>
      </c>
      <c r="B124">
        <v>1.5000599999999999</v>
      </c>
      <c r="C124">
        <v>3.0000599999999999</v>
      </c>
      <c r="D124">
        <v>0.36489100000000002</v>
      </c>
      <c r="E124">
        <v>1.6817200000000001</v>
      </c>
      <c r="F124">
        <f t="shared" si="5"/>
        <v>1.6824455</v>
      </c>
      <c r="G124">
        <f t="shared" si="6"/>
        <v>-2.9019999999997381E-2</v>
      </c>
      <c r="H124">
        <f t="shared" si="9"/>
        <v>-290.19999999997378</v>
      </c>
      <c r="I124">
        <v>10824</v>
      </c>
      <c r="J124">
        <v>-10824</v>
      </c>
      <c r="K124">
        <f t="shared" si="7"/>
        <v>1.6819401108161904</v>
      </c>
      <c r="L124">
        <f t="shared" si="8"/>
        <v>-202.15567352384056</v>
      </c>
    </row>
    <row r="125" spans="1:12" x14ac:dyDescent="0.3">
      <c r="A125">
        <v>16</v>
      </c>
      <c r="B125">
        <v>1.5000500000000001</v>
      </c>
      <c r="C125">
        <v>3.0000599999999999</v>
      </c>
      <c r="D125">
        <v>0.39061600000000002</v>
      </c>
      <c r="E125">
        <v>1.69459</v>
      </c>
      <c r="F125">
        <f t="shared" si="5"/>
        <v>1.695308</v>
      </c>
      <c r="G125">
        <f t="shared" si="6"/>
        <v>-2.8719999999999857E-2</v>
      </c>
      <c r="H125">
        <f t="shared" si="9"/>
        <v>-287.19999999999857</v>
      </c>
      <c r="I125">
        <v>10824</v>
      </c>
      <c r="J125">
        <v>-10824</v>
      </c>
      <c r="K125">
        <f t="shared" si="7"/>
        <v>1.6948049476390414</v>
      </c>
      <c r="L125">
        <f t="shared" si="8"/>
        <v>-201.22094438344007</v>
      </c>
    </row>
    <row r="126" spans="1:12" x14ac:dyDescent="0.3">
      <c r="A126">
        <v>17</v>
      </c>
      <c r="B126">
        <v>1.5000599999999999</v>
      </c>
      <c r="C126">
        <v>3.0000599999999999</v>
      </c>
      <c r="D126">
        <v>0.41468100000000002</v>
      </c>
      <c r="E126">
        <v>1.7066300000000001</v>
      </c>
      <c r="F126">
        <f t="shared" si="5"/>
        <v>1.7073404999999999</v>
      </c>
      <c r="G126">
        <f t="shared" si="6"/>
        <v>-2.8419999999993447E-2</v>
      </c>
      <c r="H126">
        <f t="shared" si="9"/>
        <v>-284.19999999993445</v>
      </c>
      <c r="I126">
        <v>10824</v>
      </c>
      <c r="J126">
        <v>-10824</v>
      </c>
      <c r="K126">
        <f t="shared" si="7"/>
        <v>1.7068401174406826</v>
      </c>
      <c r="L126">
        <f t="shared" si="8"/>
        <v>-200.15302372691224</v>
      </c>
    </row>
    <row r="127" spans="1:12" x14ac:dyDescent="0.3">
      <c r="A127">
        <v>18</v>
      </c>
      <c r="B127">
        <v>1.5000500000000001</v>
      </c>
      <c r="C127">
        <v>3.0000499999999999</v>
      </c>
      <c r="D127">
        <v>0.44040400000000002</v>
      </c>
      <c r="E127">
        <v>1.7194799999999999</v>
      </c>
      <c r="F127">
        <f t="shared" si="5"/>
        <v>1.720202</v>
      </c>
      <c r="G127">
        <f t="shared" si="6"/>
        <v>-2.8880000000004458E-2</v>
      </c>
      <c r="H127">
        <f t="shared" si="9"/>
        <v>-288.80000000004458</v>
      </c>
      <c r="I127">
        <v>10824</v>
      </c>
      <c r="J127">
        <v>-10824</v>
      </c>
      <c r="K127">
        <f t="shared" si="7"/>
        <v>1.7196849622871189</v>
      </c>
      <c r="L127">
        <f t="shared" si="8"/>
        <v>-206.81508515245639</v>
      </c>
    </row>
    <row r="128" spans="1:12" x14ac:dyDescent="0.3">
      <c r="A128">
        <v>19</v>
      </c>
      <c r="B128">
        <v>1.5000500000000001</v>
      </c>
      <c r="C128">
        <v>3.0000599999999999</v>
      </c>
      <c r="D128">
        <v>0.46609299999999998</v>
      </c>
      <c r="E128">
        <v>1.7323200000000001</v>
      </c>
      <c r="F128">
        <f t="shared" si="5"/>
        <v>1.7330464999999999</v>
      </c>
      <c r="G128">
        <f t="shared" si="6"/>
        <v>-2.9059999999994094E-2</v>
      </c>
      <c r="H128">
        <f t="shared" si="9"/>
        <v>-290.59999999994096</v>
      </c>
      <c r="I128">
        <v>10824</v>
      </c>
      <c r="J128">
        <v>-10824</v>
      </c>
      <c r="K128">
        <f t="shared" si="7"/>
        <v>1.7325198111453479</v>
      </c>
      <c r="L128">
        <f t="shared" si="8"/>
        <v>-210.67554186080528</v>
      </c>
    </row>
    <row r="129" spans="1:12" x14ac:dyDescent="0.3">
      <c r="A129">
        <v>20</v>
      </c>
      <c r="B129">
        <v>1.5000599999999999</v>
      </c>
      <c r="C129">
        <v>3.0000599999999999</v>
      </c>
      <c r="D129">
        <v>0.49020200000000003</v>
      </c>
      <c r="E129">
        <v>1.7443900000000001</v>
      </c>
      <c r="F129">
        <f t="shared" si="5"/>
        <v>1.745101</v>
      </c>
      <c r="G129">
        <f t="shared" si="6"/>
        <v>-2.8439999999996246E-2</v>
      </c>
      <c r="H129">
        <f t="shared" si="9"/>
        <v>-284.39999999996246</v>
      </c>
      <c r="I129">
        <v>10824</v>
      </c>
      <c r="J129">
        <v>-10824</v>
      </c>
      <c r="K129">
        <f t="shared" si="7"/>
        <v>1.7445849689116115</v>
      </c>
      <c r="L129">
        <f t="shared" si="8"/>
        <v>-206.41243535539644</v>
      </c>
    </row>
    <row r="130" spans="1:12" x14ac:dyDescent="0.3">
      <c r="A130">
        <v>21</v>
      </c>
      <c r="B130">
        <v>1.5000599999999999</v>
      </c>
      <c r="C130">
        <v>3.0000599999999999</v>
      </c>
      <c r="D130">
        <v>0.51569699999999996</v>
      </c>
      <c r="E130">
        <v>1.7571300000000001</v>
      </c>
      <c r="F130">
        <f t="shared" si="5"/>
        <v>1.7578484999999999</v>
      </c>
      <c r="G130">
        <f t="shared" si="6"/>
        <v>-2.8739999999993771E-2</v>
      </c>
      <c r="H130">
        <f t="shared" si="9"/>
        <v>-287.39999999993768</v>
      </c>
      <c r="I130">
        <v>10824</v>
      </c>
      <c r="J130">
        <v>-10824</v>
      </c>
      <c r="K130">
        <f t="shared" si="7"/>
        <v>1.7573198578877671</v>
      </c>
      <c r="L130">
        <f t="shared" si="8"/>
        <v>-211.45684489312089</v>
      </c>
    </row>
    <row r="131" spans="1:12" x14ac:dyDescent="0.3">
      <c r="A131">
        <v>22</v>
      </c>
      <c r="B131">
        <v>1.5000599999999999</v>
      </c>
      <c r="C131">
        <v>3.0000599999999999</v>
      </c>
      <c r="D131">
        <v>0.53983700000000001</v>
      </c>
      <c r="E131">
        <v>1.76919</v>
      </c>
      <c r="F131">
        <f t="shared" si="5"/>
        <v>1.7699185</v>
      </c>
      <c r="G131">
        <f t="shared" si="6"/>
        <v>-2.9139999999996394E-2</v>
      </c>
      <c r="H131">
        <f t="shared" si="9"/>
        <v>-291.39999999996394</v>
      </c>
      <c r="I131">
        <v>10824</v>
      </c>
      <c r="J131">
        <v>-10824</v>
      </c>
      <c r="K131">
        <f t="shared" si="7"/>
        <v>1.7693750196658231</v>
      </c>
      <c r="L131">
        <f t="shared" si="8"/>
        <v>-217.39213367073518</v>
      </c>
    </row>
    <row r="132" spans="1:12" x14ac:dyDescent="0.3">
      <c r="A132">
        <v>23</v>
      </c>
      <c r="B132">
        <v>1.5000500000000001</v>
      </c>
      <c r="C132">
        <v>3.00007</v>
      </c>
      <c r="D132">
        <v>0.56551499999999999</v>
      </c>
      <c r="E132">
        <v>1.7820400000000001</v>
      </c>
      <c r="F132">
        <f t="shared" si="5"/>
        <v>1.7827575</v>
      </c>
      <c r="G132">
        <f t="shared" si="6"/>
        <v>-2.8699999999997061E-2</v>
      </c>
      <c r="H132">
        <f t="shared" si="9"/>
        <v>-286.99999999997061</v>
      </c>
      <c r="I132">
        <v>10824</v>
      </c>
      <c r="J132">
        <v>-10824</v>
      </c>
      <c r="K132">
        <f t="shared" si="7"/>
        <v>1.7822198645122598</v>
      </c>
      <c r="L132">
        <f t="shared" si="8"/>
        <v>-215.05419509608714</v>
      </c>
    </row>
    <row r="133" spans="1:12" x14ac:dyDescent="0.3">
      <c r="A133">
        <v>24</v>
      </c>
      <c r="B133">
        <v>1.5000599999999999</v>
      </c>
      <c r="C133">
        <v>3.0000599999999999</v>
      </c>
      <c r="D133">
        <v>0.58959399999999995</v>
      </c>
      <c r="E133">
        <v>1.79409</v>
      </c>
      <c r="F133">
        <f t="shared" si="5"/>
        <v>1.794797</v>
      </c>
      <c r="G133">
        <f t="shared" si="6"/>
        <v>-2.8280000000000523E-2</v>
      </c>
      <c r="H133">
        <f t="shared" si="9"/>
        <v>-282.80000000000524</v>
      </c>
      <c r="I133">
        <v>10824</v>
      </c>
      <c r="J133">
        <v>-10824</v>
      </c>
      <c r="K133">
        <f t="shared" si="7"/>
        <v>1.7942650303021084</v>
      </c>
      <c r="L133">
        <f t="shared" si="8"/>
        <v>-212.78787915663955</v>
      </c>
    </row>
    <row r="134" spans="1:12" x14ac:dyDescent="0.3">
      <c r="A134">
        <v>25</v>
      </c>
      <c r="B134">
        <v>1.5000599999999999</v>
      </c>
      <c r="C134">
        <v>3.0000599999999999</v>
      </c>
      <c r="D134">
        <v>0.61522699999999997</v>
      </c>
      <c r="E134">
        <v>1.80691</v>
      </c>
      <c r="F134">
        <f t="shared" si="5"/>
        <v>1.8076135</v>
      </c>
      <c r="G134">
        <f t="shared" si="6"/>
        <v>-2.8139999999998722E-2</v>
      </c>
      <c r="H134">
        <f t="shared" si="9"/>
        <v>-281.39999999998724</v>
      </c>
      <c r="I134">
        <v>10824</v>
      </c>
      <c r="J134">
        <v>-10824</v>
      </c>
      <c r="K134">
        <f t="shared" si="7"/>
        <v>1.8070798871839229</v>
      </c>
      <c r="L134">
        <f t="shared" si="8"/>
        <v>-213.44512643084457</v>
      </c>
    </row>
    <row r="135" spans="1:12" x14ac:dyDescent="0.3">
      <c r="A135">
        <v>26</v>
      </c>
      <c r="B135">
        <v>1.5000599999999999</v>
      </c>
      <c r="C135">
        <v>3.0000599999999999</v>
      </c>
      <c r="D135">
        <v>0.63934100000000005</v>
      </c>
      <c r="E135">
        <v>1.8189599999999999</v>
      </c>
      <c r="F135">
        <f t="shared" si="5"/>
        <v>1.8196705</v>
      </c>
      <c r="G135">
        <f t="shared" si="6"/>
        <v>-2.8420000000002332E-2</v>
      </c>
      <c r="H135">
        <f t="shared" si="9"/>
        <v>-284.20000000002335</v>
      </c>
      <c r="I135">
        <v>10824</v>
      </c>
      <c r="J135">
        <v>-10824</v>
      </c>
      <c r="K135">
        <f t="shared" si="7"/>
        <v>1.8191250529737715</v>
      </c>
      <c r="L135">
        <f t="shared" si="8"/>
        <v>-218.17881049139842</v>
      </c>
    </row>
    <row r="136" spans="1:12" x14ac:dyDescent="0.3">
      <c r="A136">
        <v>27</v>
      </c>
      <c r="B136">
        <v>1.5000599999999999</v>
      </c>
      <c r="C136">
        <v>3.00007</v>
      </c>
      <c r="D136">
        <v>0.66500800000000004</v>
      </c>
      <c r="E136">
        <v>1.8318000000000001</v>
      </c>
      <c r="F136">
        <f t="shared" si="5"/>
        <v>1.8325040000000001</v>
      </c>
      <c r="G136">
        <f t="shared" si="6"/>
        <v>-2.8160000000001521E-2</v>
      </c>
      <c r="H136">
        <f t="shared" si="9"/>
        <v>-281.6000000000152</v>
      </c>
      <c r="I136">
        <v>10824</v>
      </c>
      <c r="J136">
        <v>-10824</v>
      </c>
      <c r="K136">
        <f t="shared" si="7"/>
        <v>1.8319599018320007</v>
      </c>
      <c r="L136">
        <f t="shared" si="8"/>
        <v>-217.63926719975402</v>
      </c>
    </row>
    <row r="137" spans="1:12" x14ac:dyDescent="0.3">
      <c r="A137">
        <v>28</v>
      </c>
      <c r="B137">
        <v>1.5000599999999999</v>
      </c>
      <c r="C137">
        <v>3.00007</v>
      </c>
      <c r="D137">
        <v>0.68910499999999997</v>
      </c>
      <c r="E137">
        <v>1.8438399999999999</v>
      </c>
      <c r="F137">
        <f t="shared" ref="F137:F200" si="10">Vbiasideal+(D137*Rshunt*Gain)</f>
        <v>1.8445525</v>
      </c>
      <c r="G137">
        <f t="shared" ref="G137:G200" si="11">(E137-F137)/fsr*100</f>
        <v>-2.8500000000004633E-2</v>
      </c>
      <c r="H137">
        <f t="shared" si="9"/>
        <v>-285.00000000004633</v>
      </c>
      <c r="I137">
        <v>10824</v>
      </c>
      <c r="J137">
        <v>-10824</v>
      </c>
      <c r="K137">
        <f t="shared" ref="K137:K200" si="12">(E137-beta)*alpha</f>
        <v>1.843995071633642</v>
      </c>
      <c r="L137">
        <f t="shared" ref="L137:L200" si="13">(K137-F137)/fsr*1000000</f>
        <v>-222.97134654323258</v>
      </c>
    </row>
    <row r="138" spans="1:12" x14ac:dyDescent="0.3">
      <c r="A138">
        <v>29</v>
      </c>
      <c r="B138">
        <v>1.5000599999999999</v>
      </c>
      <c r="C138">
        <v>3.00007</v>
      </c>
      <c r="D138">
        <v>0.71444700000000005</v>
      </c>
      <c r="E138">
        <v>1.8565199999999999</v>
      </c>
      <c r="F138">
        <f t="shared" si="10"/>
        <v>1.8572234999999999</v>
      </c>
      <c r="G138">
        <f t="shared" si="11"/>
        <v>-2.8139999999998722E-2</v>
      </c>
      <c r="H138">
        <f t="shared" ref="H138:H201" si="14">G138*10000</f>
        <v>-281.39999999998724</v>
      </c>
      <c r="I138">
        <v>10824</v>
      </c>
      <c r="J138">
        <v>-10824</v>
      </c>
      <c r="K138">
        <f t="shared" si="12"/>
        <v>1.8566699846805534</v>
      </c>
      <c r="L138">
        <f t="shared" si="13"/>
        <v>-221.40612777858948</v>
      </c>
    </row>
    <row r="139" spans="1:12" x14ac:dyDescent="0.3">
      <c r="A139">
        <v>30</v>
      </c>
      <c r="B139">
        <v>1.50007</v>
      </c>
      <c r="C139">
        <v>3.00007</v>
      </c>
      <c r="D139">
        <v>0.73858800000000002</v>
      </c>
      <c r="E139">
        <v>1.8685799999999999</v>
      </c>
      <c r="F139">
        <f t="shared" si="10"/>
        <v>1.869294</v>
      </c>
      <c r="G139">
        <f t="shared" si="11"/>
        <v>-2.8560000000004138E-2</v>
      </c>
      <c r="H139">
        <f t="shared" si="14"/>
        <v>-285.6000000000414</v>
      </c>
      <c r="I139">
        <v>10824</v>
      </c>
      <c r="J139">
        <v>-10824</v>
      </c>
      <c r="K139">
        <f t="shared" si="12"/>
        <v>1.8687251464586097</v>
      </c>
      <c r="L139">
        <f t="shared" si="13"/>
        <v>-227.54141655614291</v>
      </c>
    </row>
    <row r="140" spans="1:12" x14ac:dyDescent="0.3">
      <c r="A140">
        <v>31</v>
      </c>
      <c r="B140">
        <v>1.5000599999999999</v>
      </c>
      <c r="C140">
        <v>3.00007</v>
      </c>
      <c r="D140">
        <v>0.76427299999999998</v>
      </c>
      <c r="E140">
        <v>1.8814299999999999</v>
      </c>
      <c r="F140">
        <f t="shared" si="10"/>
        <v>1.8821365000000001</v>
      </c>
      <c r="G140">
        <f t="shared" si="11"/>
        <v>-2.8260000000006613E-2</v>
      </c>
      <c r="H140">
        <f t="shared" si="14"/>
        <v>-282.60000000006613</v>
      </c>
      <c r="I140">
        <v>10824</v>
      </c>
      <c r="J140">
        <v>-10824</v>
      </c>
      <c r="K140">
        <f t="shared" si="12"/>
        <v>1.8815699913050459</v>
      </c>
      <c r="L140">
        <f t="shared" si="13"/>
        <v>-226.60347798169056</v>
      </c>
    </row>
    <row r="141" spans="1:12" x14ac:dyDescent="0.3">
      <c r="A141">
        <v>32</v>
      </c>
      <c r="B141">
        <v>1.5000599999999999</v>
      </c>
      <c r="C141">
        <v>3.0000800000000001</v>
      </c>
      <c r="D141">
        <v>0.78829099999999996</v>
      </c>
      <c r="E141">
        <v>1.8934500000000001</v>
      </c>
      <c r="F141">
        <f t="shared" si="10"/>
        <v>1.8941455</v>
      </c>
      <c r="G141">
        <f t="shared" si="11"/>
        <v>-2.7819999999998398E-2</v>
      </c>
      <c r="H141">
        <f t="shared" si="14"/>
        <v>-278.19999999998396</v>
      </c>
      <c r="I141">
        <v>10824</v>
      </c>
      <c r="J141">
        <v>-10824</v>
      </c>
      <c r="K141">
        <f t="shared" si="12"/>
        <v>1.8935851691302727</v>
      </c>
      <c r="L141">
        <f t="shared" si="13"/>
        <v>-224.13234789091518</v>
      </c>
    </row>
    <row r="142" spans="1:12" x14ac:dyDescent="0.3">
      <c r="A142">
        <v>33</v>
      </c>
      <c r="B142">
        <v>1.50007</v>
      </c>
      <c r="C142">
        <v>3.00007</v>
      </c>
      <c r="D142">
        <v>0.81394</v>
      </c>
      <c r="E142">
        <v>1.90628</v>
      </c>
      <c r="F142">
        <f t="shared" si="10"/>
        <v>1.9069700000000001</v>
      </c>
      <c r="G142">
        <f t="shared" si="11"/>
        <v>-2.7600000000003174E-2</v>
      </c>
      <c r="H142">
        <f t="shared" si="14"/>
        <v>-276.00000000003172</v>
      </c>
      <c r="I142">
        <v>10824</v>
      </c>
      <c r="J142">
        <v>-10824</v>
      </c>
      <c r="K142">
        <f t="shared" si="12"/>
        <v>1.9064100220002944</v>
      </c>
      <c r="L142">
        <f t="shared" si="13"/>
        <v>-223.99119988225635</v>
      </c>
    </row>
    <row r="143" spans="1:12" x14ac:dyDescent="0.3">
      <c r="A143">
        <v>34</v>
      </c>
      <c r="B143">
        <v>1.5000599999999999</v>
      </c>
      <c r="C143">
        <v>3.00007</v>
      </c>
      <c r="D143">
        <v>0.83804400000000001</v>
      </c>
      <c r="E143">
        <v>1.91832</v>
      </c>
      <c r="F143">
        <f t="shared" si="10"/>
        <v>1.919022</v>
      </c>
      <c r="G143">
        <f t="shared" si="11"/>
        <v>-2.807999999999922E-2</v>
      </c>
      <c r="H143">
        <f t="shared" si="14"/>
        <v>-280.79999999999222</v>
      </c>
      <c r="I143">
        <v>10824</v>
      </c>
      <c r="J143">
        <v>-10824</v>
      </c>
      <c r="K143">
        <f t="shared" si="12"/>
        <v>1.9184451918019358</v>
      </c>
      <c r="L143">
        <f t="shared" si="13"/>
        <v>-230.72327922566416</v>
      </c>
    </row>
    <row r="144" spans="1:12" x14ac:dyDescent="0.3">
      <c r="A144">
        <v>35</v>
      </c>
      <c r="B144">
        <v>1.5000599999999999</v>
      </c>
      <c r="C144">
        <v>3.0000599999999999</v>
      </c>
      <c r="D144">
        <v>0.86370499999999995</v>
      </c>
      <c r="E144">
        <v>1.9311400000000001</v>
      </c>
      <c r="F144">
        <f t="shared" si="10"/>
        <v>1.9318525</v>
      </c>
      <c r="G144">
        <f t="shared" si="11"/>
        <v>-2.8499999999995747E-2</v>
      </c>
      <c r="H144">
        <f t="shared" si="14"/>
        <v>-284.99999999995748</v>
      </c>
      <c r="I144">
        <v>10824</v>
      </c>
      <c r="J144">
        <v>-10824</v>
      </c>
      <c r="K144">
        <f t="shared" si="12"/>
        <v>1.9312600486837501</v>
      </c>
      <c r="L144">
        <f t="shared" si="13"/>
        <v>-236.98052649994139</v>
      </c>
    </row>
    <row r="145" spans="1:12" x14ac:dyDescent="0.3">
      <c r="A145">
        <v>36</v>
      </c>
      <c r="B145">
        <v>1.5000599999999999</v>
      </c>
      <c r="C145">
        <v>3.00007</v>
      </c>
      <c r="D145">
        <v>0.88785599999999998</v>
      </c>
      <c r="E145">
        <v>1.94323</v>
      </c>
      <c r="F145">
        <f t="shared" si="10"/>
        <v>1.9439280000000001</v>
      </c>
      <c r="G145">
        <f t="shared" si="11"/>
        <v>-2.7920000000003498E-2</v>
      </c>
      <c r="H145">
        <f t="shared" si="14"/>
        <v>-279.20000000003495</v>
      </c>
      <c r="I145">
        <v>10824</v>
      </c>
      <c r="J145">
        <v>-10824</v>
      </c>
      <c r="K145">
        <f t="shared" si="12"/>
        <v>1.9433451984264285</v>
      </c>
      <c r="L145">
        <f t="shared" si="13"/>
        <v>-233.12062942864031</v>
      </c>
    </row>
    <row r="146" spans="1:12" x14ac:dyDescent="0.3">
      <c r="A146">
        <v>37</v>
      </c>
      <c r="B146">
        <v>1.5000599999999999</v>
      </c>
      <c r="C146">
        <v>3.0000599999999999</v>
      </c>
      <c r="D146">
        <v>0.913331</v>
      </c>
      <c r="E146">
        <v>1.95597</v>
      </c>
      <c r="F146">
        <f t="shared" si="10"/>
        <v>1.9566654999999999</v>
      </c>
      <c r="G146">
        <f t="shared" si="11"/>
        <v>-2.7819999999998398E-2</v>
      </c>
      <c r="H146">
        <f t="shared" si="14"/>
        <v>-278.19999999998396</v>
      </c>
      <c r="I146">
        <v>10824</v>
      </c>
      <c r="J146">
        <v>-10824</v>
      </c>
      <c r="K146">
        <f t="shared" si="12"/>
        <v>1.9560800874025841</v>
      </c>
      <c r="L146">
        <f t="shared" si="13"/>
        <v>-234.16503896633856</v>
      </c>
    </row>
    <row r="147" spans="1:12" x14ac:dyDescent="0.3">
      <c r="A147">
        <v>38</v>
      </c>
      <c r="B147">
        <v>1.5000599999999999</v>
      </c>
      <c r="C147">
        <v>3.00007</v>
      </c>
      <c r="D147">
        <v>0.93905400000000006</v>
      </c>
      <c r="E147">
        <v>1.9688300000000001</v>
      </c>
      <c r="F147">
        <f t="shared" si="10"/>
        <v>1.969527</v>
      </c>
      <c r="G147">
        <f t="shared" si="11"/>
        <v>-2.7879999999997906E-2</v>
      </c>
      <c r="H147">
        <f t="shared" si="14"/>
        <v>-278.79999999997904</v>
      </c>
      <c r="I147">
        <v>10824</v>
      </c>
      <c r="J147">
        <v>-10824</v>
      </c>
      <c r="K147">
        <f t="shared" si="12"/>
        <v>1.9689349282372275</v>
      </c>
      <c r="L147">
        <f t="shared" si="13"/>
        <v>-236.82870510901566</v>
      </c>
    </row>
    <row r="148" spans="1:12" x14ac:dyDescent="0.3">
      <c r="A148">
        <v>39</v>
      </c>
      <c r="B148">
        <v>1.50007</v>
      </c>
      <c r="C148">
        <v>3.00007</v>
      </c>
      <c r="D148">
        <v>0.96314299999999997</v>
      </c>
      <c r="E148">
        <v>1.9808699999999999</v>
      </c>
      <c r="F148">
        <f t="shared" si="10"/>
        <v>1.9815715</v>
      </c>
      <c r="G148">
        <f t="shared" si="11"/>
        <v>-2.8060000000005299E-2</v>
      </c>
      <c r="H148">
        <f t="shared" si="14"/>
        <v>-280.600000000053</v>
      </c>
      <c r="I148">
        <v>10824</v>
      </c>
      <c r="J148">
        <v>-10824</v>
      </c>
      <c r="K148">
        <f t="shared" si="12"/>
        <v>1.9809700980388689</v>
      </c>
      <c r="L148">
        <f t="shared" si="13"/>
        <v>-240.56078445244822</v>
      </c>
    </row>
    <row r="149" spans="1:12" x14ac:dyDescent="0.3">
      <c r="A149">
        <v>40</v>
      </c>
      <c r="B149">
        <v>1.5000599999999999</v>
      </c>
      <c r="C149">
        <v>3.00007</v>
      </c>
      <c r="D149">
        <v>0.9889</v>
      </c>
      <c r="E149">
        <v>1.9937499999999999</v>
      </c>
      <c r="F149">
        <f t="shared" si="10"/>
        <v>1.9944500000000001</v>
      </c>
      <c r="G149">
        <f t="shared" si="11"/>
        <v>-2.8000000000005798E-2</v>
      </c>
      <c r="H149">
        <f t="shared" si="14"/>
        <v>-280.00000000005798</v>
      </c>
      <c r="I149">
        <v>10824</v>
      </c>
      <c r="J149">
        <v>-10824</v>
      </c>
      <c r="K149">
        <f t="shared" si="12"/>
        <v>1.9938449308499273</v>
      </c>
      <c r="L149">
        <f t="shared" si="13"/>
        <v>-242.02766002909826</v>
      </c>
    </row>
    <row r="150" spans="1:12" x14ac:dyDescent="0.3">
      <c r="A150">
        <v>41</v>
      </c>
      <c r="B150">
        <v>1.50007</v>
      </c>
      <c r="C150">
        <v>3.00007</v>
      </c>
      <c r="D150">
        <v>1.0128999999999999</v>
      </c>
      <c r="E150">
        <v>2.0057499999999999</v>
      </c>
      <c r="F150">
        <f t="shared" si="10"/>
        <v>2.0064500000000001</v>
      </c>
      <c r="G150">
        <f t="shared" si="11"/>
        <v>-2.8000000000005798E-2</v>
      </c>
      <c r="H150">
        <f t="shared" si="14"/>
        <v>-280.00000000005798</v>
      </c>
      <c r="I150">
        <v>10824</v>
      </c>
      <c r="J150">
        <v>-10824</v>
      </c>
      <c r="K150">
        <f t="shared" si="12"/>
        <v>2.0058401166987392</v>
      </c>
      <c r="L150">
        <f t="shared" si="13"/>
        <v>-243.95332050435314</v>
      </c>
    </row>
    <row r="151" spans="1:12" x14ac:dyDescent="0.3">
      <c r="A151">
        <v>42</v>
      </c>
      <c r="B151">
        <v>1.5000599999999999</v>
      </c>
      <c r="C151">
        <v>3.00007</v>
      </c>
      <c r="D151">
        <v>1.0385800000000001</v>
      </c>
      <c r="E151">
        <v>2.01858</v>
      </c>
      <c r="F151">
        <f t="shared" si="10"/>
        <v>2.0192899999999998</v>
      </c>
      <c r="G151">
        <f t="shared" si="11"/>
        <v>-2.8399999999990655E-2</v>
      </c>
      <c r="H151">
        <f t="shared" si="14"/>
        <v>-283.99999999990655</v>
      </c>
      <c r="I151">
        <v>10824</v>
      </c>
      <c r="J151">
        <v>-10824</v>
      </c>
      <c r="K151">
        <f t="shared" si="12"/>
        <v>2.0186649695687611</v>
      </c>
      <c r="L151">
        <f t="shared" si="13"/>
        <v>-250.01217249549512</v>
      </c>
    </row>
    <row r="152" spans="1:12" x14ac:dyDescent="0.3">
      <c r="A152">
        <v>43</v>
      </c>
      <c r="B152">
        <v>1.5000599999999999</v>
      </c>
      <c r="C152">
        <v>3.0000599999999999</v>
      </c>
      <c r="D152">
        <v>1.0626599999999999</v>
      </c>
      <c r="E152">
        <v>2.03064</v>
      </c>
      <c r="F152">
        <f t="shared" si="10"/>
        <v>2.0313300000000001</v>
      </c>
      <c r="G152">
        <f t="shared" si="11"/>
        <v>-2.7600000000003174E-2</v>
      </c>
      <c r="H152">
        <f t="shared" si="14"/>
        <v>-276.00000000003172</v>
      </c>
      <c r="I152">
        <v>10824</v>
      </c>
      <c r="J152">
        <v>-10824</v>
      </c>
      <c r="K152">
        <f t="shared" si="12"/>
        <v>2.0307201313468171</v>
      </c>
      <c r="L152">
        <f t="shared" si="13"/>
        <v>-243.94746127320843</v>
      </c>
    </row>
    <row r="153" spans="1:12" x14ac:dyDescent="0.3">
      <c r="A153">
        <v>44</v>
      </c>
      <c r="B153">
        <v>1.5000599999999999</v>
      </c>
      <c r="C153">
        <v>3.0000599999999999</v>
      </c>
      <c r="D153">
        <v>1.0883799999999999</v>
      </c>
      <c r="E153">
        <v>2.0434999999999999</v>
      </c>
      <c r="F153">
        <f t="shared" si="10"/>
        <v>2.04419</v>
      </c>
      <c r="G153">
        <f t="shared" si="11"/>
        <v>-2.7600000000003174E-2</v>
      </c>
      <c r="H153">
        <f t="shared" si="14"/>
        <v>-276.00000000003172</v>
      </c>
      <c r="I153">
        <v>10824</v>
      </c>
      <c r="J153">
        <v>-10824</v>
      </c>
      <c r="K153">
        <f t="shared" si="12"/>
        <v>2.0435749721814607</v>
      </c>
      <c r="L153">
        <f t="shared" si="13"/>
        <v>-246.01112741571282</v>
      </c>
    </row>
    <row r="154" spans="1:12" x14ac:dyDescent="0.3">
      <c r="A154">
        <v>45</v>
      </c>
      <c r="B154">
        <v>1.5000599999999999</v>
      </c>
      <c r="C154">
        <v>3.0000599999999999</v>
      </c>
      <c r="D154">
        <v>1.11236</v>
      </c>
      <c r="E154">
        <v>2.0554899999999998</v>
      </c>
      <c r="F154">
        <f t="shared" si="10"/>
        <v>2.0561799999999999</v>
      </c>
      <c r="G154">
        <f t="shared" si="11"/>
        <v>-2.7600000000003174E-2</v>
      </c>
      <c r="H154">
        <f t="shared" si="14"/>
        <v>-276.00000000003172</v>
      </c>
      <c r="I154">
        <v>10824</v>
      </c>
      <c r="J154">
        <v>-10824</v>
      </c>
      <c r="K154">
        <f t="shared" si="12"/>
        <v>2.0555601620420654</v>
      </c>
      <c r="L154">
        <f t="shared" si="13"/>
        <v>-247.93518317380861</v>
      </c>
    </row>
    <row r="155" spans="1:12" x14ac:dyDescent="0.3">
      <c r="A155">
        <v>46</v>
      </c>
      <c r="B155">
        <v>1.5000599999999999</v>
      </c>
      <c r="C155">
        <v>3.0000599999999999</v>
      </c>
      <c r="D155">
        <v>1.13805</v>
      </c>
      <c r="E155">
        <v>2.0683400000000001</v>
      </c>
      <c r="F155">
        <f t="shared" si="10"/>
        <v>2.0690249999999999</v>
      </c>
      <c r="G155">
        <f t="shared" si="11"/>
        <v>-2.7399999999992986E-2</v>
      </c>
      <c r="H155">
        <f t="shared" si="14"/>
        <v>-273.99999999992986</v>
      </c>
      <c r="I155">
        <v>10824</v>
      </c>
      <c r="J155">
        <v>-10824</v>
      </c>
      <c r="K155">
        <f t="shared" si="12"/>
        <v>2.068405006888502</v>
      </c>
      <c r="L155">
        <f t="shared" si="13"/>
        <v>-247.99724459914077</v>
      </c>
    </row>
    <row r="156" spans="1:12" x14ac:dyDescent="0.3">
      <c r="A156">
        <v>47</v>
      </c>
      <c r="B156">
        <v>1.5000599999999999</v>
      </c>
      <c r="C156">
        <v>3.0000599999999999</v>
      </c>
      <c r="D156">
        <v>1.1621300000000001</v>
      </c>
      <c r="E156">
        <v>2.0803699999999998</v>
      </c>
      <c r="F156">
        <f t="shared" si="10"/>
        <v>2.0810650000000002</v>
      </c>
      <c r="G156">
        <f t="shared" si="11"/>
        <v>-2.7800000000013373E-2</v>
      </c>
      <c r="H156">
        <f t="shared" si="14"/>
        <v>-278.00000000013375</v>
      </c>
      <c r="I156">
        <v>10824</v>
      </c>
      <c r="J156">
        <v>-10824</v>
      </c>
      <c r="K156">
        <f t="shared" si="12"/>
        <v>2.0804301807019359</v>
      </c>
      <c r="L156">
        <f t="shared" si="13"/>
        <v>-253.92771922572166</v>
      </c>
    </row>
    <row r="157" spans="1:12" x14ac:dyDescent="0.3">
      <c r="A157">
        <v>48</v>
      </c>
      <c r="B157">
        <v>1.5000599999999999</v>
      </c>
      <c r="C157">
        <v>3.0000599999999999</v>
      </c>
      <c r="D157">
        <v>1.18781</v>
      </c>
      <c r="E157">
        <v>2.09321</v>
      </c>
      <c r="F157">
        <f t="shared" si="10"/>
        <v>2.0939049999999999</v>
      </c>
      <c r="G157">
        <f t="shared" si="11"/>
        <v>-2.7799999999995606E-2</v>
      </c>
      <c r="H157">
        <f t="shared" si="14"/>
        <v>-277.99999999995606</v>
      </c>
      <c r="I157">
        <v>10824</v>
      </c>
      <c r="J157">
        <v>-10824</v>
      </c>
      <c r="K157">
        <f t="shared" si="12"/>
        <v>2.0932650295601651</v>
      </c>
      <c r="L157">
        <f t="shared" si="13"/>
        <v>-255.98817593390777</v>
      </c>
    </row>
    <row r="158" spans="1:12" x14ac:dyDescent="0.3">
      <c r="A158">
        <v>49</v>
      </c>
      <c r="B158">
        <v>1.50007</v>
      </c>
      <c r="C158">
        <v>3.00007</v>
      </c>
      <c r="D158">
        <v>1.21187</v>
      </c>
      <c r="E158">
        <v>2.1052399999999998</v>
      </c>
      <c r="F158">
        <f t="shared" si="10"/>
        <v>2.1059350000000001</v>
      </c>
      <c r="G158">
        <f t="shared" si="11"/>
        <v>-2.7800000000013373E-2</v>
      </c>
      <c r="H158">
        <f t="shared" si="14"/>
        <v>-278.00000000013375</v>
      </c>
      <c r="I158">
        <v>10824</v>
      </c>
      <c r="J158">
        <v>-10824</v>
      </c>
      <c r="K158">
        <f t="shared" si="12"/>
        <v>2.105290203373599</v>
      </c>
      <c r="L158">
        <f t="shared" si="13"/>
        <v>-257.91865056046248</v>
      </c>
    </row>
    <row r="159" spans="1:12" x14ac:dyDescent="0.3">
      <c r="A159">
        <v>50</v>
      </c>
      <c r="B159">
        <v>1.5000599999999999</v>
      </c>
      <c r="C159">
        <v>3.0000599999999999</v>
      </c>
      <c r="D159">
        <v>1.2375100000000001</v>
      </c>
      <c r="E159">
        <v>2.1180599999999998</v>
      </c>
      <c r="F159">
        <f t="shared" si="10"/>
        <v>2.1187550000000002</v>
      </c>
      <c r="G159">
        <f t="shared" si="11"/>
        <v>-2.7800000000013373E-2</v>
      </c>
      <c r="H159">
        <f t="shared" si="14"/>
        <v>-278.00000000013375</v>
      </c>
      <c r="I159">
        <v>10824</v>
      </c>
      <c r="J159">
        <v>-10824</v>
      </c>
      <c r="K159">
        <f t="shared" si="12"/>
        <v>2.1181050602554135</v>
      </c>
      <c r="L159">
        <f t="shared" si="13"/>
        <v>-259.97589783468555</v>
      </c>
    </row>
    <row r="160" spans="1:12" x14ac:dyDescent="0.3">
      <c r="A160">
        <v>51</v>
      </c>
      <c r="B160">
        <v>1.5000599999999999</v>
      </c>
      <c r="C160">
        <v>3.00007</v>
      </c>
      <c r="D160">
        <v>1.26166</v>
      </c>
      <c r="E160">
        <v>2.1301299999999999</v>
      </c>
      <c r="F160">
        <f t="shared" si="10"/>
        <v>2.13083</v>
      </c>
      <c r="G160">
        <f t="shared" si="11"/>
        <v>-2.8000000000005798E-2</v>
      </c>
      <c r="H160">
        <f t="shared" si="14"/>
        <v>-280.00000000005798</v>
      </c>
      <c r="I160">
        <v>10824</v>
      </c>
      <c r="J160">
        <v>-10824</v>
      </c>
      <c r="K160">
        <f t="shared" si="12"/>
        <v>2.1301702180216768</v>
      </c>
      <c r="L160">
        <f t="shared" si="13"/>
        <v>-263.91279132926826</v>
      </c>
    </row>
    <row r="161" spans="1:12" x14ac:dyDescent="0.3">
      <c r="A161">
        <v>52</v>
      </c>
      <c r="B161">
        <v>1.5000599999999999</v>
      </c>
      <c r="C161">
        <v>3.0000599999999999</v>
      </c>
      <c r="D161">
        <v>1.2873399999999999</v>
      </c>
      <c r="E161">
        <v>2.14297</v>
      </c>
      <c r="F161">
        <f t="shared" si="10"/>
        <v>2.1436700000000002</v>
      </c>
      <c r="G161">
        <f t="shared" si="11"/>
        <v>-2.8000000000005798E-2</v>
      </c>
      <c r="H161">
        <f t="shared" si="14"/>
        <v>-280.00000000005798</v>
      </c>
      <c r="I161">
        <v>10824</v>
      </c>
      <c r="J161">
        <v>-10824</v>
      </c>
      <c r="K161">
        <f t="shared" si="12"/>
        <v>2.1430050668799061</v>
      </c>
      <c r="L161">
        <f t="shared" si="13"/>
        <v>-265.973248037632</v>
      </c>
    </row>
    <row r="162" spans="1:12" x14ac:dyDescent="0.3">
      <c r="A162">
        <v>53</v>
      </c>
      <c r="B162">
        <v>1.50007</v>
      </c>
      <c r="C162">
        <v>3.0000599999999999</v>
      </c>
      <c r="D162">
        <v>1.3114699999999999</v>
      </c>
      <c r="E162">
        <v>2.15503</v>
      </c>
      <c r="F162">
        <f t="shared" si="10"/>
        <v>2.155735</v>
      </c>
      <c r="G162">
        <f t="shared" si="11"/>
        <v>-2.8199999999998223E-2</v>
      </c>
      <c r="H162">
        <f t="shared" si="14"/>
        <v>-281.99999999998221</v>
      </c>
      <c r="I162">
        <v>10824</v>
      </c>
      <c r="J162">
        <v>-10824</v>
      </c>
      <c r="K162">
        <f t="shared" si="12"/>
        <v>2.1550602286579621</v>
      </c>
      <c r="L162">
        <f t="shared" si="13"/>
        <v>-269.90853681514437</v>
      </c>
    </row>
    <row r="163" spans="1:12" x14ac:dyDescent="0.3">
      <c r="A163">
        <v>54</v>
      </c>
      <c r="B163">
        <v>1.50007</v>
      </c>
      <c r="C163">
        <v>3.0000599999999999</v>
      </c>
      <c r="D163">
        <v>1.33697</v>
      </c>
      <c r="E163">
        <v>2.16778</v>
      </c>
      <c r="F163">
        <f t="shared" si="10"/>
        <v>2.168485</v>
      </c>
      <c r="G163">
        <f t="shared" si="11"/>
        <v>-2.8199999999998223E-2</v>
      </c>
      <c r="H163">
        <f t="shared" si="14"/>
        <v>-281.99999999998221</v>
      </c>
      <c r="I163">
        <v>10824</v>
      </c>
      <c r="J163">
        <v>-10824</v>
      </c>
      <c r="K163">
        <f t="shared" si="12"/>
        <v>2.1678051136223253</v>
      </c>
      <c r="L163">
        <f t="shared" si="13"/>
        <v>-271.95455106987509</v>
      </c>
    </row>
    <row r="164" spans="1:12" x14ac:dyDescent="0.3">
      <c r="A164">
        <v>55</v>
      </c>
      <c r="B164">
        <v>1.5000599999999999</v>
      </c>
      <c r="C164">
        <v>3.00007</v>
      </c>
      <c r="D164">
        <v>1.36107</v>
      </c>
      <c r="E164">
        <v>2.17984</v>
      </c>
      <c r="F164">
        <f t="shared" si="10"/>
        <v>2.1805349999999999</v>
      </c>
      <c r="G164">
        <f t="shared" si="11"/>
        <v>-2.7799999999995606E-2</v>
      </c>
      <c r="H164">
        <f t="shared" si="14"/>
        <v>-277.99999999995606</v>
      </c>
      <c r="I164">
        <v>10824</v>
      </c>
      <c r="J164">
        <v>-10824</v>
      </c>
      <c r="K164">
        <f t="shared" si="12"/>
        <v>2.1798602754003813</v>
      </c>
      <c r="L164">
        <f t="shared" si="13"/>
        <v>-269.88983984743697</v>
      </c>
    </row>
    <row r="165" spans="1:12" x14ac:dyDescent="0.3">
      <c r="A165">
        <v>56</v>
      </c>
      <c r="B165">
        <v>1.5000599999999999</v>
      </c>
      <c r="C165">
        <v>3.0000599999999999</v>
      </c>
      <c r="D165">
        <v>1.3867499999999999</v>
      </c>
      <c r="E165">
        <v>2.1926700000000001</v>
      </c>
      <c r="F165">
        <f t="shared" si="10"/>
        <v>2.1933750000000001</v>
      </c>
      <c r="G165">
        <f t="shared" si="11"/>
        <v>-2.8199999999998223E-2</v>
      </c>
      <c r="H165">
        <f t="shared" si="14"/>
        <v>-281.99999999998221</v>
      </c>
      <c r="I165">
        <v>10824</v>
      </c>
      <c r="J165">
        <v>-10824</v>
      </c>
      <c r="K165">
        <f t="shared" si="12"/>
        <v>2.1926851282704032</v>
      </c>
      <c r="L165">
        <f t="shared" si="13"/>
        <v>-275.94869183875659</v>
      </c>
    </row>
    <row r="166" spans="1:12" x14ac:dyDescent="0.3">
      <c r="A166">
        <v>57</v>
      </c>
      <c r="B166">
        <v>1.50007</v>
      </c>
      <c r="C166">
        <v>3.0000599999999999</v>
      </c>
      <c r="D166">
        <v>1.4124699999999999</v>
      </c>
      <c r="E166">
        <v>2.20553</v>
      </c>
      <c r="F166">
        <f t="shared" si="10"/>
        <v>2.2062349999999999</v>
      </c>
      <c r="G166">
        <f t="shared" si="11"/>
        <v>-2.8199999999998223E-2</v>
      </c>
      <c r="H166">
        <f t="shared" si="14"/>
        <v>-281.99999999998221</v>
      </c>
      <c r="I166">
        <v>10824</v>
      </c>
      <c r="J166">
        <v>-10824</v>
      </c>
      <c r="K166">
        <f t="shared" si="12"/>
        <v>2.2055399691050463</v>
      </c>
      <c r="L166">
        <f t="shared" si="13"/>
        <v>-278.01235798143864</v>
      </c>
    </row>
    <row r="167" spans="1:12" x14ac:dyDescent="0.3">
      <c r="A167">
        <v>58</v>
      </c>
      <c r="B167">
        <v>1.50007</v>
      </c>
      <c r="C167">
        <v>3.00007</v>
      </c>
      <c r="D167">
        <v>1.43651</v>
      </c>
      <c r="E167">
        <v>2.2175500000000001</v>
      </c>
      <c r="F167">
        <f t="shared" si="10"/>
        <v>2.2182550000000001</v>
      </c>
      <c r="G167">
        <f t="shared" si="11"/>
        <v>-2.8199999999998223E-2</v>
      </c>
      <c r="H167">
        <f t="shared" si="14"/>
        <v>-281.99999999998221</v>
      </c>
      <c r="I167">
        <v>10824</v>
      </c>
      <c r="J167">
        <v>-10824</v>
      </c>
      <c r="K167">
        <f t="shared" si="12"/>
        <v>2.2175551469302737</v>
      </c>
      <c r="L167">
        <f t="shared" si="13"/>
        <v>-279.94122789056775</v>
      </c>
    </row>
    <row r="168" spans="1:12" x14ac:dyDescent="0.3">
      <c r="A168">
        <v>59</v>
      </c>
      <c r="B168">
        <v>1.50007</v>
      </c>
      <c r="C168">
        <v>3.00007</v>
      </c>
      <c r="D168">
        <v>1.46224</v>
      </c>
      <c r="E168">
        <v>2.2304200000000001</v>
      </c>
      <c r="F168">
        <f t="shared" si="10"/>
        <v>2.2311199999999998</v>
      </c>
      <c r="G168">
        <f t="shared" si="11"/>
        <v>-2.7999999999988034E-2</v>
      </c>
      <c r="H168">
        <f t="shared" si="14"/>
        <v>-279.99999999988034</v>
      </c>
      <c r="I168">
        <v>10824</v>
      </c>
      <c r="J168">
        <v>-10824</v>
      </c>
      <c r="K168">
        <f t="shared" si="12"/>
        <v>2.2304199837531247</v>
      </c>
      <c r="L168">
        <f t="shared" si="13"/>
        <v>-280.00649875004058</v>
      </c>
    </row>
    <row r="169" spans="1:12" x14ac:dyDescent="0.3">
      <c r="A169">
        <v>60</v>
      </c>
      <c r="B169">
        <v>1.50007</v>
      </c>
      <c r="C169">
        <v>3.0000599999999999</v>
      </c>
      <c r="D169">
        <v>1.48631</v>
      </c>
      <c r="E169">
        <v>2.2424499999999998</v>
      </c>
      <c r="F169">
        <f t="shared" si="10"/>
        <v>2.2431549999999998</v>
      </c>
      <c r="G169">
        <f t="shared" si="11"/>
        <v>-2.8199999999998223E-2</v>
      </c>
      <c r="H169">
        <f t="shared" si="14"/>
        <v>-281.99999999998221</v>
      </c>
      <c r="I169">
        <v>10824</v>
      </c>
      <c r="J169">
        <v>-10824</v>
      </c>
      <c r="K169">
        <f t="shared" si="12"/>
        <v>2.2424451575665585</v>
      </c>
      <c r="L169">
        <f t="shared" si="13"/>
        <v>-283.93697337651957</v>
      </c>
    </row>
    <row r="170" spans="1:12" x14ac:dyDescent="0.3">
      <c r="A170">
        <v>61</v>
      </c>
      <c r="B170">
        <v>1.50007</v>
      </c>
      <c r="C170">
        <v>3.00007</v>
      </c>
      <c r="D170">
        <v>1.51213</v>
      </c>
      <c r="E170">
        <v>2.2553700000000001</v>
      </c>
      <c r="F170">
        <f t="shared" si="10"/>
        <v>2.256065</v>
      </c>
      <c r="G170">
        <f t="shared" si="11"/>
        <v>-2.7799999999995606E-2</v>
      </c>
      <c r="H170">
        <f t="shared" si="14"/>
        <v>-277.99999999995606</v>
      </c>
      <c r="I170">
        <v>10824</v>
      </c>
      <c r="J170">
        <v>-10824</v>
      </c>
      <c r="K170">
        <f t="shared" si="12"/>
        <v>2.2553599743304464</v>
      </c>
      <c r="L170">
        <f t="shared" si="13"/>
        <v>-282.0102678214198</v>
      </c>
    </row>
    <row r="171" spans="1:12" x14ac:dyDescent="0.3">
      <c r="A171">
        <v>62</v>
      </c>
      <c r="B171">
        <v>1.50007</v>
      </c>
      <c r="C171">
        <v>3.00007</v>
      </c>
      <c r="D171">
        <v>1.5363</v>
      </c>
      <c r="E171">
        <v>2.2674300000000001</v>
      </c>
      <c r="F171">
        <f t="shared" si="10"/>
        <v>2.2681499999999999</v>
      </c>
      <c r="G171">
        <f t="shared" si="11"/>
        <v>-2.8799999999993272E-2</v>
      </c>
      <c r="H171">
        <f t="shared" si="14"/>
        <v>-287.9999999999327</v>
      </c>
      <c r="I171">
        <v>10824</v>
      </c>
      <c r="J171">
        <v>-10824</v>
      </c>
      <c r="K171">
        <f t="shared" si="12"/>
        <v>2.2674151361085024</v>
      </c>
      <c r="L171">
        <f t="shared" si="13"/>
        <v>-293.94555659898458</v>
      </c>
    </row>
    <row r="172" spans="1:12" x14ac:dyDescent="0.3">
      <c r="A172">
        <v>63</v>
      </c>
      <c r="B172">
        <v>1.5000599999999999</v>
      </c>
      <c r="C172">
        <v>3.0000599999999999</v>
      </c>
      <c r="D172">
        <v>1.5619400000000001</v>
      </c>
      <c r="E172">
        <v>2.2802699999999998</v>
      </c>
      <c r="F172">
        <f t="shared" si="10"/>
        <v>2.2809699999999999</v>
      </c>
      <c r="G172">
        <f t="shared" si="11"/>
        <v>-2.8000000000005798E-2</v>
      </c>
      <c r="H172">
        <f t="shared" si="14"/>
        <v>-280.00000000005798</v>
      </c>
      <c r="I172">
        <v>10824</v>
      </c>
      <c r="J172">
        <v>-10824</v>
      </c>
      <c r="K172">
        <f t="shared" si="12"/>
        <v>2.2802499849667313</v>
      </c>
      <c r="L172">
        <f t="shared" si="13"/>
        <v>-288.00601330747355</v>
      </c>
    </row>
    <row r="173" spans="1:12" x14ac:dyDescent="0.3">
      <c r="A173">
        <v>64</v>
      </c>
      <c r="B173">
        <v>1.50007</v>
      </c>
      <c r="C173">
        <v>3.00007</v>
      </c>
      <c r="D173">
        <v>1.5860300000000001</v>
      </c>
      <c r="E173">
        <v>2.2923100000000001</v>
      </c>
      <c r="F173">
        <f t="shared" si="10"/>
        <v>2.293015</v>
      </c>
      <c r="G173">
        <f t="shared" si="11"/>
        <v>-2.8199999999998223E-2</v>
      </c>
      <c r="H173">
        <f t="shared" si="14"/>
        <v>-281.99999999998221</v>
      </c>
      <c r="I173">
        <v>10824</v>
      </c>
      <c r="J173">
        <v>-10824</v>
      </c>
      <c r="K173">
        <f t="shared" si="12"/>
        <v>2.2922851547683729</v>
      </c>
      <c r="L173">
        <f t="shared" si="13"/>
        <v>-291.93809265084525</v>
      </c>
    </row>
    <row r="174" spans="1:12" x14ac:dyDescent="0.3">
      <c r="A174">
        <v>65</v>
      </c>
      <c r="B174">
        <v>1.50007</v>
      </c>
      <c r="C174">
        <v>3.00007</v>
      </c>
      <c r="D174">
        <v>1.61172</v>
      </c>
      <c r="E174">
        <v>2.3051599999999999</v>
      </c>
      <c r="F174">
        <f t="shared" si="10"/>
        <v>2.30586</v>
      </c>
      <c r="G174">
        <f t="shared" si="11"/>
        <v>-2.8000000000005798E-2</v>
      </c>
      <c r="H174">
        <f t="shared" si="14"/>
        <v>-280.00000000005798</v>
      </c>
      <c r="I174">
        <v>10824</v>
      </c>
      <c r="J174">
        <v>-10824</v>
      </c>
      <c r="K174">
        <f t="shared" si="12"/>
        <v>2.3051299996148091</v>
      </c>
      <c r="L174">
        <f t="shared" si="13"/>
        <v>-292.00015407635505</v>
      </c>
    </row>
    <row r="175" spans="1:12" x14ac:dyDescent="0.3">
      <c r="A175">
        <v>66</v>
      </c>
      <c r="B175">
        <v>1.5000599999999999</v>
      </c>
      <c r="C175">
        <v>3.00007</v>
      </c>
      <c r="D175">
        <v>1.63568</v>
      </c>
      <c r="E175">
        <v>2.3171300000000001</v>
      </c>
      <c r="F175">
        <f t="shared" si="10"/>
        <v>2.3178399999999999</v>
      </c>
      <c r="G175">
        <f t="shared" si="11"/>
        <v>-2.8399999999990655E-2</v>
      </c>
      <c r="H175">
        <f t="shared" si="14"/>
        <v>-283.99999999990655</v>
      </c>
      <c r="I175">
        <v>10824</v>
      </c>
      <c r="J175">
        <v>-10824</v>
      </c>
      <c r="K175">
        <f t="shared" si="12"/>
        <v>2.3170951974989995</v>
      </c>
      <c r="L175">
        <f t="shared" si="13"/>
        <v>-297.92100040015868</v>
      </c>
    </row>
    <row r="176" spans="1:12" x14ac:dyDescent="0.3">
      <c r="A176">
        <v>67</v>
      </c>
      <c r="B176">
        <v>1.50007</v>
      </c>
      <c r="C176">
        <v>3.0000599999999999</v>
      </c>
      <c r="D176">
        <v>1.6613899999999999</v>
      </c>
      <c r="E176">
        <v>2.32999</v>
      </c>
      <c r="F176">
        <f t="shared" si="10"/>
        <v>2.330695</v>
      </c>
      <c r="G176">
        <f t="shared" si="11"/>
        <v>-2.8199999999998223E-2</v>
      </c>
      <c r="H176">
        <f t="shared" si="14"/>
        <v>-281.99999999998221</v>
      </c>
      <c r="I176">
        <v>10824</v>
      </c>
      <c r="J176">
        <v>-10824</v>
      </c>
      <c r="K176">
        <f t="shared" si="12"/>
        <v>2.3299500383336431</v>
      </c>
      <c r="L176">
        <f t="shared" si="13"/>
        <v>-297.98466654273881</v>
      </c>
    </row>
    <row r="177" spans="1:12" x14ac:dyDescent="0.3">
      <c r="A177">
        <v>68</v>
      </c>
      <c r="B177">
        <v>1.50007</v>
      </c>
      <c r="C177">
        <v>3.00007</v>
      </c>
      <c r="D177">
        <v>1.68547</v>
      </c>
      <c r="E177">
        <v>2.3420299999999998</v>
      </c>
      <c r="F177">
        <f t="shared" si="10"/>
        <v>2.3427350000000002</v>
      </c>
      <c r="G177">
        <f t="shared" si="11"/>
        <v>-2.820000000001599E-2</v>
      </c>
      <c r="H177">
        <f t="shared" si="14"/>
        <v>-282.0000000001599</v>
      </c>
      <c r="I177">
        <v>10824</v>
      </c>
      <c r="J177">
        <v>-10824</v>
      </c>
      <c r="K177">
        <f t="shared" si="12"/>
        <v>2.3419852081352843</v>
      </c>
      <c r="L177">
        <f t="shared" si="13"/>
        <v>-299.91674588636386</v>
      </c>
    </row>
    <row r="178" spans="1:12" x14ac:dyDescent="0.3">
      <c r="A178">
        <v>69</v>
      </c>
      <c r="B178">
        <v>1.50007</v>
      </c>
      <c r="C178">
        <v>3.0000800000000001</v>
      </c>
      <c r="D178">
        <v>1.7111799999999999</v>
      </c>
      <c r="E178">
        <v>2.3548900000000001</v>
      </c>
      <c r="F178">
        <f t="shared" si="10"/>
        <v>2.3555899999999999</v>
      </c>
      <c r="G178">
        <f t="shared" si="11"/>
        <v>-2.7999999999988034E-2</v>
      </c>
      <c r="H178">
        <f t="shared" si="14"/>
        <v>-279.99999999988034</v>
      </c>
      <c r="I178">
        <v>10824</v>
      </c>
      <c r="J178">
        <v>-10824</v>
      </c>
      <c r="K178">
        <f t="shared" si="12"/>
        <v>2.3548400489699284</v>
      </c>
      <c r="L178">
        <f t="shared" si="13"/>
        <v>-299.98041202858872</v>
      </c>
    </row>
    <row r="179" spans="1:12" x14ac:dyDescent="0.3">
      <c r="A179">
        <v>70</v>
      </c>
      <c r="B179">
        <v>1.50007</v>
      </c>
      <c r="C179">
        <v>3.0000800000000001</v>
      </c>
      <c r="D179">
        <v>1.7351099999999999</v>
      </c>
      <c r="E179">
        <v>2.3668499999999999</v>
      </c>
      <c r="F179">
        <f t="shared" si="10"/>
        <v>2.3675550000000003</v>
      </c>
      <c r="G179">
        <f t="shared" si="11"/>
        <v>-2.820000000001599E-2</v>
      </c>
      <c r="H179">
        <f t="shared" si="14"/>
        <v>-282.0000000001599</v>
      </c>
      <c r="I179">
        <v>10824</v>
      </c>
      <c r="J179">
        <v>-10824</v>
      </c>
      <c r="K179">
        <f t="shared" si="12"/>
        <v>2.3667952508659109</v>
      </c>
      <c r="L179">
        <f t="shared" si="13"/>
        <v>-303.899653635753</v>
      </c>
    </row>
    <row r="180" spans="1:12" x14ac:dyDescent="0.3">
      <c r="A180">
        <v>71</v>
      </c>
      <c r="B180">
        <v>1.50007</v>
      </c>
      <c r="C180">
        <v>3.00007</v>
      </c>
      <c r="D180">
        <v>1.7608299999999999</v>
      </c>
      <c r="E180">
        <v>2.3797100000000002</v>
      </c>
      <c r="F180">
        <f t="shared" si="10"/>
        <v>2.3804150000000002</v>
      </c>
      <c r="G180">
        <f t="shared" si="11"/>
        <v>-2.8199999999998223E-2</v>
      </c>
      <c r="H180">
        <f t="shared" si="14"/>
        <v>-281.99999999998221</v>
      </c>
      <c r="I180">
        <v>10824</v>
      </c>
      <c r="J180">
        <v>-10824</v>
      </c>
      <c r="K180">
        <f t="shared" si="12"/>
        <v>2.3796500917005545</v>
      </c>
      <c r="L180">
        <f t="shared" si="13"/>
        <v>-305.96331977825741</v>
      </c>
    </row>
    <row r="181" spans="1:12" x14ac:dyDescent="0.3">
      <c r="A181">
        <v>72</v>
      </c>
      <c r="B181">
        <v>1.50007</v>
      </c>
      <c r="C181">
        <v>3.0000599999999999</v>
      </c>
      <c r="D181">
        <v>1.78495</v>
      </c>
      <c r="E181">
        <v>2.39175</v>
      </c>
      <c r="F181">
        <f t="shared" si="10"/>
        <v>2.3924750000000001</v>
      </c>
      <c r="G181">
        <f t="shared" si="11"/>
        <v>-2.9000000000003471E-2</v>
      </c>
      <c r="H181">
        <f t="shared" si="14"/>
        <v>-290.00000000003473</v>
      </c>
      <c r="I181">
        <v>10824</v>
      </c>
      <c r="J181">
        <v>-10824</v>
      </c>
      <c r="K181">
        <f t="shared" si="12"/>
        <v>2.3916852615021962</v>
      </c>
      <c r="L181">
        <f t="shared" si="13"/>
        <v>-315.8953991215796</v>
      </c>
    </row>
    <row r="182" spans="1:12" x14ac:dyDescent="0.3">
      <c r="A182">
        <v>73</v>
      </c>
      <c r="B182">
        <v>1.50007</v>
      </c>
      <c r="C182">
        <v>3.00007</v>
      </c>
      <c r="D182">
        <v>1.8106500000000001</v>
      </c>
      <c r="E182">
        <v>2.4045999999999998</v>
      </c>
      <c r="F182">
        <f t="shared" si="10"/>
        <v>2.4053249999999999</v>
      </c>
      <c r="G182">
        <f t="shared" si="11"/>
        <v>-2.9000000000003471E-2</v>
      </c>
      <c r="H182">
        <f t="shared" si="14"/>
        <v>-290.00000000003473</v>
      </c>
      <c r="I182">
        <v>10824</v>
      </c>
      <c r="J182">
        <v>-10824</v>
      </c>
      <c r="K182">
        <f t="shared" si="12"/>
        <v>2.4045301063486324</v>
      </c>
      <c r="L182">
        <f t="shared" si="13"/>
        <v>-317.95746054701368</v>
      </c>
    </row>
    <row r="183" spans="1:12" x14ac:dyDescent="0.3">
      <c r="A183">
        <v>74</v>
      </c>
      <c r="B183">
        <v>1.50007</v>
      </c>
      <c r="C183">
        <v>3.00007</v>
      </c>
      <c r="D183">
        <v>1.83466</v>
      </c>
      <c r="E183">
        <v>2.41662</v>
      </c>
      <c r="F183">
        <f t="shared" si="10"/>
        <v>2.4173300000000002</v>
      </c>
      <c r="G183">
        <f t="shared" si="11"/>
        <v>-2.8400000000008422E-2</v>
      </c>
      <c r="H183">
        <f t="shared" si="14"/>
        <v>-284.00000000008424</v>
      </c>
      <c r="I183">
        <v>10824</v>
      </c>
      <c r="J183">
        <v>-10824</v>
      </c>
      <c r="K183">
        <f t="shared" si="12"/>
        <v>2.4165452841738593</v>
      </c>
      <c r="L183">
        <f t="shared" si="13"/>
        <v>-313.88633045636993</v>
      </c>
    </row>
    <row r="184" spans="1:12" x14ac:dyDescent="0.3">
      <c r="A184">
        <v>75</v>
      </c>
      <c r="B184">
        <v>1.50007</v>
      </c>
      <c r="C184">
        <v>3.00007</v>
      </c>
      <c r="D184">
        <v>1.8603700000000001</v>
      </c>
      <c r="E184">
        <v>2.4294600000000002</v>
      </c>
      <c r="F184">
        <f t="shared" si="10"/>
        <v>2.4301849999999998</v>
      </c>
      <c r="G184">
        <f t="shared" si="11"/>
        <v>-2.8999999999985704E-2</v>
      </c>
      <c r="H184">
        <f t="shared" si="14"/>
        <v>-289.99999999985704</v>
      </c>
      <c r="I184">
        <v>10824</v>
      </c>
      <c r="J184">
        <v>-10824</v>
      </c>
      <c r="K184">
        <f t="shared" si="12"/>
        <v>2.4293801330320881</v>
      </c>
      <c r="L184">
        <f t="shared" si="13"/>
        <v>-321.94678716468417</v>
      </c>
    </row>
    <row r="185" spans="1:12" x14ac:dyDescent="0.3">
      <c r="A185">
        <v>76</v>
      </c>
      <c r="B185">
        <v>1.50007</v>
      </c>
      <c r="C185">
        <v>3.00007</v>
      </c>
      <c r="D185">
        <v>1.8860399999999999</v>
      </c>
      <c r="E185">
        <v>2.4422999999999999</v>
      </c>
      <c r="F185">
        <f t="shared" si="10"/>
        <v>2.4430199999999997</v>
      </c>
      <c r="G185">
        <f t="shared" si="11"/>
        <v>-2.8799999999993272E-2</v>
      </c>
      <c r="H185">
        <f t="shared" si="14"/>
        <v>-287.9999999999327</v>
      </c>
      <c r="I185">
        <v>10824</v>
      </c>
      <c r="J185">
        <v>-10824</v>
      </c>
      <c r="K185">
        <f t="shared" si="12"/>
        <v>2.4422149818903169</v>
      </c>
      <c r="L185">
        <f t="shared" si="13"/>
        <v>-322.00724387312363</v>
      </c>
    </row>
    <row r="186" spans="1:12" x14ac:dyDescent="0.3">
      <c r="A186">
        <v>77</v>
      </c>
      <c r="B186">
        <v>1.50007</v>
      </c>
      <c r="C186">
        <v>3.0000599999999999</v>
      </c>
      <c r="D186">
        <v>1.9101699999999999</v>
      </c>
      <c r="E186">
        <v>2.4543599999999999</v>
      </c>
      <c r="F186">
        <f t="shared" si="10"/>
        <v>2.455085</v>
      </c>
      <c r="G186">
        <f t="shared" si="11"/>
        <v>-2.9000000000003471E-2</v>
      </c>
      <c r="H186">
        <f t="shared" si="14"/>
        <v>-290.00000000003473</v>
      </c>
      <c r="I186">
        <v>10824</v>
      </c>
      <c r="J186">
        <v>-10824</v>
      </c>
      <c r="K186">
        <f t="shared" si="12"/>
        <v>2.4542701436683729</v>
      </c>
      <c r="L186">
        <f t="shared" si="13"/>
        <v>-325.94253265081363</v>
      </c>
    </row>
    <row r="187" spans="1:12" x14ac:dyDescent="0.3">
      <c r="A187">
        <v>78</v>
      </c>
      <c r="B187">
        <v>1.50007</v>
      </c>
      <c r="C187">
        <v>3.00007</v>
      </c>
      <c r="D187">
        <v>1.93574</v>
      </c>
      <c r="E187">
        <v>2.4671500000000002</v>
      </c>
      <c r="F187">
        <f t="shared" si="10"/>
        <v>2.46787</v>
      </c>
      <c r="G187">
        <f t="shared" si="11"/>
        <v>-2.8799999999993272E-2</v>
      </c>
      <c r="H187">
        <f t="shared" si="14"/>
        <v>-287.9999999999327</v>
      </c>
      <c r="I187">
        <v>10824</v>
      </c>
      <c r="J187">
        <v>-10824</v>
      </c>
      <c r="K187">
        <f t="shared" si="12"/>
        <v>2.4670550125855657</v>
      </c>
      <c r="L187">
        <f t="shared" si="13"/>
        <v>-325.99496577372378</v>
      </c>
    </row>
    <row r="188" spans="1:12" x14ac:dyDescent="0.3">
      <c r="A188">
        <v>79</v>
      </c>
      <c r="B188">
        <v>1.50007</v>
      </c>
      <c r="C188">
        <v>3.00007</v>
      </c>
      <c r="D188">
        <v>1.9598899999999999</v>
      </c>
      <c r="E188">
        <v>2.4792100000000001</v>
      </c>
      <c r="F188">
        <f t="shared" si="10"/>
        <v>2.4799449999999998</v>
      </c>
      <c r="G188">
        <f t="shared" si="11"/>
        <v>-2.9399999999988321E-2</v>
      </c>
      <c r="H188">
        <f t="shared" si="14"/>
        <v>-293.99999999988319</v>
      </c>
      <c r="I188">
        <v>10824</v>
      </c>
      <c r="J188">
        <v>-10824</v>
      </c>
      <c r="K188">
        <f t="shared" si="12"/>
        <v>2.4791101743636217</v>
      </c>
      <c r="L188">
        <f t="shared" si="13"/>
        <v>-333.93025455126235</v>
      </c>
    </row>
    <row r="189" spans="1:12" x14ac:dyDescent="0.3">
      <c r="A189">
        <v>80</v>
      </c>
      <c r="B189">
        <v>1.50007</v>
      </c>
      <c r="C189">
        <v>3.00007</v>
      </c>
      <c r="D189">
        <v>1.9855700000000001</v>
      </c>
      <c r="E189">
        <v>2.4920499999999999</v>
      </c>
      <c r="F189">
        <f t="shared" si="10"/>
        <v>2.492785</v>
      </c>
      <c r="G189">
        <f t="shared" si="11"/>
        <v>-2.9400000000006088E-2</v>
      </c>
      <c r="H189">
        <f t="shared" si="14"/>
        <v>-294.00000000006088</v>
      </c>
      <c r="I189">
        <v>10824</v>
      </c>
      <c r="J189">
        <v>-10824</v>
      </c>
      <c r="K189">
        <f t="shared" si="12"/>
        <v>2.4919450232218505</v>
      </c>
      <c r="L189">
        <f t="shared" si="13"/>
        <v>-335.99071125980373</v>
      </c>
    </row>
    <row r="190" spans="1:12" x14ac:dyDescent="0.3">
      <c r="A190">
        <v>81</v>
      </c>
      <c r="B190">
        <v>1.50007</v>
      </c>
      <c r="C190">
        <v>3.0000599999999999</v>
      </c>
      <c r="D190">
        <v>2.0096500000000002</v>
      </c>
      <c r="E190">
        <v>2.5040800000000001</v>
      </c>
      <c r="F190">
        <f t="shared" si="10"/>
        <v>2.5048250000000003</v>
      </c>
      <c r="G190">
        <f t="shared" si="11"/>
        <v>-2.9800000000008708E-2</v>
      </c>
      <c r="H190">
        <f t="shared" si="14"/>
        <v>-298.00000000008708</v>
      </c>
      <c r="I190">
        <v>10824</v>
      </c>
      <c r="J190">
        <v>-10824</v>
      </c>
      <c r="K190">
        <f t="shared" si="12"/>
        <v>2.5039701970352848</v>
      </c>
      <c r="L190">
        <f t="shared" si="13"/>
        <v>-341.92118588620701</v>
      </c>
    </row>
    <row r="191" spans="1:12" x14ac:dyDescent="0.3">
      <c r="A191">
        <v>82</v>
      </c>
      <c r="B191">
        <v>1.5000800000000001</v>
      </c>
      <c r="C191">
        <v>3.0000800000000001</v>
      </c>
      <c r="D191">
        <v>2.0352899999999998</v>
      </c>
      <c r="E191">
        <v>2.5169000000000001</v>
      </c>
      <c r="F191">
        <f t="shared" si="10"/>
        <v>2.5176449999999999</v>
      </c>
      <c r="G191">
        <f t="shared" si="11"/>
        <v>-2.9799999999990945E-2</v>
      </c>
      <c r="H191">
        <f t="shared" si="14"/>
        <v>-297.99999999990945</v>
      </c>
      <c r="I191">
        <v>10824</v>
      </c>
      <c r="J191">
        <v>-10824</v>
      </c>
      <c r="K191">
        <f t="shared" si="12"/>
        <v>2.5167850539170993</v>
      </c>
      <c r="L191">
        <f t="shared" si="13"/>
        <v>-343.97843316025245</v>
      </c>
    </row>
    <row r="192" spans="1:12" x14ac:dyDescent="0.3">
      <c r="A192">
        <v>83</v>
      </c>
      <c r="B192">
        <v>1.50007</v>
      </c>
      <c r="C192">
        <v>3.00007</v>
      </c>
      <c r="D192">
        <v>2.0593699999999999</v>
      </c>
      <c r="E192">
        <v>2.5289600000000001</v>
      </c>
      <c r="F192">
        <f t="shared" si="10"/>
        <v>2.5296849999999997</v>
      </c>
      <c r="G192">
        <f t="shared" si="11"/>
        <v>-2.8999999999985704E-2</v>
      </c>
      <c r="H192">
        <f t="shared" si="14"/>
        <v>-289.99999999985704</v>
      </c>
      <c r="I192">
        <v>10824</v>
      </c>
      <c r="J192">
        <v>-10824</v>
      </c>
      <c r="K192">
        <f t="shared" si="12"/>
        <v>2.5288402156951553</v>
      </c>
      <c r="L192">
        <f t="shared" si="13"/>
        <v>-337.91372193778813</v>
      </c>
    </row>
    <row r="193" spans="1:12" x14ac:dyDescent="0.3">
      <c r="A193">
        <v>84</v>
      </c>
      <c r="B193">
        <v>1.50007</v>
      </c>
      <c r="C193">
        <v>3.00007</v>
      </c>
      <c r="D193">
        <v>2.08508</v>
      </c>
      <c r="E193">
        <v>2.5418099999999999</v>
      </c>
      <c r="F193">
        <f t="shared" si="10"/>
        <v>2.5425399999999998</v>
      </c>
      <c r="G193">
        <f t="shared" si="11"/>
        <v>-2.9199999999995896E-2</v>
      </c>
      <c r="H193">
        <f t="shared" si="14"/>
        <v>-291.99999999995896</v>
      </c>
      <c r="I193">
        <v>10824</v>
      </c>
      <c r="J193">
        <v>-10824</v>
      </c>
      <c r="K193">
        <f t="shared" si="12"/>
        <v>2.5416850605415915</v>
      </c>
      <c r="L193">
        <f t="shared" si="13"/>
        <v>-341.97578336332413</v>
      </c>
    </row>
    <row r="194" spans="1:12" x14ac:dyDescent="0.3">
      <c r="A194">
        <v>85</v>
      </c>
      <c r="B194">
        <v>1.50007</v>
      </c>
      <c r="C194">
        <v>3.00007</v>
      </c>
      <c r="D194">
        <v>2.1092499999999998</v>
      </c>
      <c r="E194">
        <v>2.5538799999999999</v>
      </c>
      <c r="F194">
        <f t="shared" si="10"/>
        <v>2.5546249999999997</v>
      </c>
      <c r="G194">
        <f t="shared" si="11"/>
        <v>-2.9799999999990945E-2</v>
      </c>
      <c r="H194">
        <f t="shared" si="14"/>
        <v>-297.99999999990945</v>
      </c>
      <c r="I194">
        <v>10824</v>
      </c>
      <c r="J194">
        <v>-10824</v>
      </c>
      <c r="K194">
        <f t="shared" si="12"/>
        <v>2.5537502183078549</v>
      </c>
      <c r="L194">
        <f t="shared" si="13"/>
        <v>-349.91267685793304</v>
      </c>
    </row>
    <row r="195" spans="1:12" x14ac:dyDescent="0.3">
      <c r="A195">
        <v>86</v>
      </c>
      <c r="B195">
        <v>1.50007</v>
      </c>
      <c r="C195">
        <v>3.00007</v>
      </c>
      <c r="D195">
        <v>2.1349399999999998</v>
      </c>
      <c r="E195">
        <v>2.56671</v>
      </c>
      <c r="F195">
        <f t="shared" si="10"/>
        <v>2.5674700000000001</v>
      </c>
      <c r="G195">
        <f t="shared" si="11"/>
        <v>-3.0400000000003757E-2</v>
      </c>
      <c r="H195">
        <f t="shared" si="14"/>
        <v>-304.00000000003757</v>
      </c>
      <c r="I195">
        <v>10824</v>
      </c>
      <c r="J195">
        <v>-10824</v>
      </c>
      <c r="K195">
        <f t="shared" si="12"/>
        <v>2.5665750711778768</v>
      </c>
      <c r="L195">
        <f t="shared" si="13"/>
        <v>-357.97152884935457</v>
      </c>
    </row>
    <row r="196" spans="1:12" x14ac:dyDescent="0.3">
      <c r="A196">
        <v>87</v>
      </c>
      <c r="B196">
        <v>1.50007</v>
      </c>
      <c r="C196">
        <v>3.0000800000000001</v>
      </c>
      <c r="D196">
        <v>2.1588099999999999</v>
      </c>
      <c r="E196">
        <v>2.5786500000000001</v>
      </c>
      <c r="F196">
        <f t="shared" si="10"/>
        <v>2.5794049999999999</v>
      </c>
      <c r="G196">
        <f t="shared" si="11"/>
        <v>-3.0199999999993569E-2</v>
      </c>
      <c r="H196">
        <f t="shared" si="14"/>
        <v>-301.99999999993571</v>
      </c>
      <c r="I196">
        <v>10824</v>
      </c>
      <c r="J196">
        <v>-10824</v>
      </c>
      <c r="K196">
        <f t="shared" si="12"/>
        <v>2.578510281097445</v>
      </c>
      <c r="L196">
        <f t="shared" si="13"/>
        <v>-357.8875610219967</v>
      </c>
    </row>
    <row r="197" spans="1:12" x14ac:dyDescent="0.3">
      <c r="A197">
        <v>88</v>
      </c>
      <c r="B197">
        <v>1.50007</v>
      </c>
      <c r="C197">
        <v>3.0000800000000001</v>
      </c>
      <c r="D197">
        <v>2.18452</v>
      </c>
      <c r="E197">
        <v>2.59151</v>
      </c>
      <c r="F197">
        <f t="shared" si="10"/>
        <v>2.59226</v>
      </c>
      <c r="G197">
        <f t="shared" si="11"/>
        <v>-3.0000000000001137E-2</v>
      </c>
      <c r="H197">
        <f t="shared" si="14"/>
        <v>-300.00000000001137</v>
      </c>
      <c r="I197">
        <v>10824</v>
      </c>
      <c r="J197">
        <v>-10824</v>
      </c>
      <c r="K197">
        <f t="shared" si="12"/>
        <v>2.5913651219320886</v>
      </c>
      <c r="L197">
        <f t="shared" si="13"/>
        <v>-357.95122716457684</v>
      </c>
    </row>
    <row r="198" spans="1:12" x14ac:dyDescent="0.3">
      <c r="A198">
        <v>89</v>
      </c>
      <c r="B198">
        <v>1.50007</v>
      </c>
      <c r="C198">
        <v>3.00007</v>
      </c>
      <c r="D198">
        <v>2.2086199999999998</v>
      </c>
      <c r="E198">
        <v>2.6035499999999998</v>
      </c>
      <c r="F198">
        <f t="shared" si="10"/>
        <v>2.6043099999999999</v>
      </c>
      <c r="G198">
        <f t="shared" si="11"/>
        <v>-3.0400000000003757E-2</v>
      </c>
      <c r="H198">
        <f t="shared" si="14"/>
        <v>-304.00000000003757</v>
      </c>
      <c r="I198">
        <v>10824</v>
      </c>
      <c r="J198">
        <v>-10824</v>
      </c>
      <c r="K198">
        <f t="shared" si="12"/>
        <v>2.6034002917337298</v>
      </c>
      <c r="L198">
        <f t="shared" si="13"/>
        <v>-363.88330650805045</v>
      </c>
    </row>
    <row r="199" spans="1:12" x14ac:dyDescent="0.3">
      <c r="A199">
        <v>90</v>
      </c>
      <c r="B199">
        <v>1.50007</v>
      </c>
      <c r="C199">
        <v>3.0000599999999999</v>
      </c>
      <c r="D199">
        <v>2.2343500000000001</v>
      </c>
      <c r="E199">
        <v>2.6164000000000001</v>
      </c>
      <c r="F199">
        <f t="shared" si="10"/>
        <v>2.617175</v>
      </c>
      <c r="G199">
        <f t="shared" si="11"/>
        <v>-3.0999999999998806E-2</v>
      </c>
      <c r="H199">
        <f t="shared" si="14"/>
        <v>-309.99999999998806</v>
      </c>
      <c r="I199">
        <v>10824</v>
      </c>
      <c r="J199">
        <v>-10824</v>
      </c>
      <c r="K199">
        <f t="shared" si="12"/>
        <v>2.6162451365801664</v>
      </c>
      <c r="L199">
        <f t="shared" si="13"/>
        <v>-371.94536793343502</v>
      </c>
    </row>
    <row r="200" spans="1:12" x14ac:dyDescent="0.3">
      <c r="A200">
        <v>91</v>
      </c>
      <c r="B200">
        <v>1.50007</v>
      </c>
      <c r="C200">
        <v>3.0000599999999999</v>
      </c>
      <c r="D200">
        <v>2.2583799999999998</v>
      </c>
      <c r="E200">
        <v>2.6284200000000002</v>
      </c>
      <c r="F200">
        <f t="shared" si="10"/>
        <v>2.6291899999999999</v>
      </c>
      <c r="G200">
        <f t="shared" si="11"/>
        <v>-3.0799999999988618E-2</v>
      </c>
      <c r="H200">
        <f t="shared" si="14"/>
        <v>-307.9999999998862</v>
      </c>
      <c r="I200">
        <v>10824</v>
      </c>
      <c r="J200">
        <v>-10824</v>
      </c>
      <c r="K200">
        <f t="shared" si="12"/>
        <v>2.6282603144053933</v>
      </c>
      <c r="L200">
        <f t="shared" si="13"/>
        <v>-371.87423784263984</v>
      </c>
    </row>
    <row r="201" spans="1:12" x14ac:dyDescent="0.3">
      <c r="A201">
        <v>92</v>
      </c>
      <c r="B201">
        <v>1.50007</v>
      </c>
      <c r="C201">
        <v>3.0000599999999999</v>
      </c>
      <c r="D201">
        <v>2.2841300000000002</v>
      </c>
      <c r="E201">
        <v>2.6413000000000002</v>
      </c>
      <c r="F201">
        <f t="shared" ref="F201:F210" si="15">Vbiasideal+(D201*Rshunt*Gain)</f>
        <v>2.6420650000000001</v>
      </c>
      <c r="G201">
        <f t="shared" ref="G201:G210" si="16">(E201-F201)/fsr*100</f>
        <v>-3.0599999999996186E-2</v>
      </c>
      <c r="H201">
        <f t="shared" si="14"/>
        <v>-305.99999999996186</v>
      </c>
      <c r="I201">
        <v>10824</v>
      </c>
      <c r="J201">
        <v>-10824</v>
      </c>
      <c r="K201">
        <f t="shared" ref="K201:K210" si="17">(E201-beta)*alpha</f>
        <v>2.6411351472164517</v>
      </c>
      <c r="L201">
        <f t="shared" ref="L201:L210" si="18">(K201-F201)/fsr*1000000</f>
        <v>-371.94111341936065</v>
      </c>
    </row>
    <row r="202" spans="1:12" x14ac:dyDescent="0.3">
      <c r="A202">
        <v>93</v>
      </c>
      <c r="B202">
        <v>1.50007</v>
      </c>
      <c r="C202">
        <v>3.00007</v>
      </c>
      <c r="D202">
        <v>2.3083</v>
      </c>
      <c r="E202">
        <v>2.6533600000000002</v>
      </c>
      <c r="F202">
        <f t="shared" si="15"/>
        <v>2.65415</v>
      </c>
      <c r="G202">
        <f t="shared" si="16"/>
        <v>-3.1599999999993855E-2</v>
      </c>
      <c r="H202">
        <f t="shared" ref="H202:H210" si="19">G202*10000</f>
        <v>-315.99999999993855</v>
      </c>
      <c r="I202">
        <v>10824</v>
      </c>
      <c r="J202">
        <v>-10824</v>
      </c>
      <c r="K202">
        <f t="shared" si="17"/>
        <v>2.6531903089945077</v>
      </c>
      <c r="L202">
        <f t="shared" si="18"/>
        <v>-383.87640219692543</v>
      </c>
    </row>
    <row r="203" spans="1:12" x14ac:dyDescent="0.3">
      <c r="A203">
        <v>94</v>
      </c>
      <c r="B203">
        <v>1.50007</v>
      </c>
      <c r="C203">
        <v>3.0000800000000001</v>
      </c>
      <c r="D203">
        <v>2.33399</v>
      </c>
      <c r="E203">
        <v>2.6661999999999999</v>
      </c>
      <c r="F203">
        <f t="shared" si="15"/>
        <v>2.666995</v>
      </c>
      <c r="G203">
        <f t="shared" si="16"/>
        <v>-3.1800000000004047E-2</v>
      </c>
      <c r="H203">
        <f t="shared" si="19"/>
        <v>-318.00000000004047</v>
      </c>
      <c r="I203">
        <v>10824</v>
      </c>
      <c r="J203">
        <v>-10824</v>
      </c>
      <c r="K203">
        <f t="shared" si="17"/>
        <v>2.6660251578527365</v>
      </c>
      <c r="L203">
        <f t="shared" si="18"/>
        <v>-387.93685890539109</v>
      </c>
    </row>
    <row r="204" spans="1:12" x14ac:dyDescent="0.3">
      <c r="A204">
        <v>95</v>
      </c>
      <c r="B204">
        <v>1.50007</v>
      </c>
      <c r="C204">
        <v>3.0000800000000001</v>
      </c>
      <c r="D204">
        <v>2.35928</v>
      </c>
      <c r="E204">
        <v>2.6788500000000002</v>
      </c>
      <c r="F204">
        <f t="shared" si="15"/>
        <v>2.67964</v>
      </c>
      <c r="G204">
        <f t="shared" si="16"/>
        <v>-3.1599999999993855E-2</v>
      </c>
      <c r="H204">
        <f t="shared" si="19"/>
        <v>-315.99999999993855</v>
      </c>
      <c r="I204">
        <v>10824</v>
      </c>
      <c r="J204">
        <v>-10824</v>
      </c>
      <c r="K204">
        <f t="shared" si="17"/>
        <v>2.6786700829350263</v>
      </c>
      <c r="L204">
        <f t="shared" si="18"/>
        <v>-387.96682598949417</v>
      </c>
    </row>
    <row r="205" spans="1:12" x14ac:dyDescent="0.3">
      <c r="A205">
        <v>96</v>
      </c>
      <c r="B205">
        <v>1.50007</v>
      </c>
      <c r="C205">
        <v>3.0000800000000001</v>
      </c>
      <c r="D205">
        <v>2.3834</v>
      </c>
      <c r="E205">
        <v>2.6909100000000001</v>
      </c>
      <c r="F205">
        <f t="shared" si="15"/>
        <v>2.6917</v>
      </c>
      <c r="G205">
        <f t="shared" si="16"/>
        <v>-3.1599999999993855E-2</v>
      </c>
      <c r="H205">
        <f t="shared" si="19"/>
        <v>-315.99999999993855</v>
      </c>
      <c r="I205">
        <v>10824</v>
      </c>
      <c r="J205">
        <v>-10824</v>
      </c>
      <c r="K205">
        <f t="shared" si="17"/>
        <v>2.6907252447130823</v>
      </c>
      <c r="L205">
        <f t="shared" si="18"/>
        <v>-389.90211476708225</v>
      </c>
    </row>
    <row r="206" spans="1:12" x14ac:dyDescent="0.3">
      <c r="A206">
        <v>97</v>
      </c>
      <c r="B206">
        <v>1.50007</v>
      </c>
      <c r="C206">
        <v>3.0000800000000001</v>
      </c>
      <c r="D206">
        <v>2.4091</v>
      </c>
      <c r="E206">
        <v>2.7037399999999998</v>
      </c>
      <c r="F206">
        <f t="shared" si="15"/>
        <v>2.7045500000000002</v>
      </c>
      <c r="G206">
        <f t="shared" si="16"/>
        <v>-3.240000000001686E-2</v>
      </c>
      <c r="H206">
        <f t="shared" si="19"/>
        <v>-324.0000000001686</v>
      </c>
      <c r="I206">
        <v>10824</v>
      </c>
      <c r="J206">
        <v>-10824</v>
      </c>
      <c r="K206">
        <f t="shared" si="17"/>
        <v>2.7035500975831037</v>
      </c>
      <c r="L206">
        <f t="shared" si="18"/>
        <v>-399.96096675860571</v>
      </c>
    </row>
    <row r="207" spans="1:12" x14ac:dyDescent="0.3">
      <c r="A207">
        <v>98</v>
      </c>
      <c r="B207">
        <v>1.50007</v>
      </c>
      <c r="C207">
        <v>3.00007</v>
      </c>
      <c r="D207">
        <v>2.4332199999999999</v>
      </c>
      <c r="E207">
        <v>2.7158099999999998</v>
      </c>
      <c r="F207">
        <f t="shared" si="15"/>
        <v>2.7166100000000002</v>
      </c>
      <c r="G207">
        <f t="shared" si="16"/>
        <v>-3.2000000000014239E-2</v>
      </c>
      <c r="H207">
        <f t="shared" si="19"/>
        <v>-320.00000000014239</v>
      </c>
      <c r="I207">
        <v>10824</v>
      </c>
      <c r="J207">
        <v>-10824</v>
      </c>
      <c r="K207">
        <f t="shared" si="17"/>
        <v>2.7156152553493671</v>
      </c>
      <c r="L207">
        <f t="shared" si="18"/>
        <v>-397.89786025323792</v>
      </c>
    </row>
    <row r="208" spans="1:12" x14ac:dyDescent="0.3">
      <c r="A208">
        <v>99</v>
      </c>
      <c r="B208">
        <v>1.5000800000000001</v>
      </c>
      <c r="C208">
        <v>3.00007</v>
      </c>
      <c r="D208">
        <v>2.4589099999999999</v>
      </c>
      <c r="E208">
        <v>2.72864</v>
      </c>
      <c r="F208">
        <f t="shared" si="15"/>
        <v>2.7294549999999997</v>
      </c>
      <c r="G208">
        <f t="shared" si="16"/>
        <v>-3.2599999999991525E-2</v>
      </c>
      <c r="H208">
        <f t="shared" si="19"/>
        <v>-325.99999999991525</v>
      </c>
      <c r="I208">
        <v>10824</v>
      </c>
      <c r="J208">
        <v>-10824</v>
      </c>
      <c r="K208">
        <f t="shared" si="17"/>
        <v>2.728440108219389</v>
      </c>
      <c r="L208">
        <f t="shared" si="18"/>
        <v>-405.95671224430419</v>
      </c>
    </row>
    <row r="209" spans="1:12" x14ac:dyDescent="0.3">
      <c r="A209">
        <v>100</v>
      </c>
      <c r="B209">
        <v>1.5000800000000001</v>
      </c>
      <c r="C209">
        <v>3.00007</v>
      </c>
      <c r="D209">
        <v>2.4829400000000001</v>
      </c>
      <c r="E209">
        <v>2.74065</v>
      </c>
      <c r="F209">
        <f t="shared" si="15"/>
        <v>2.7414700000000001</v>
      </c>
      <c r="G209">
        <f t="shared" si="16"/>
        <v>-3.2800000000001717E-2</v>
      </c>
      <c r="H209">
        <f t="shared" si="19"/>
        <v>-328.00000000001717</v>
      </c>
      <c r="I209">
        <v>10824</v>
      </c>
      <c r="J209">
        <v>-10824</v>
      </c>
      <c r="K209">
        <f t="shared" si="17"/>
        <v>2.7404452900564085</v>
      </c>
      <c r="L209">
        <f t="shared" si="18"/>
        <v>-409.88397743664251</v>
      </c>
    </row>
    <row r="210" spans="1:12" x14ac:dyDescent="0.3">
      <c r="A210">
        <v>101</v>
      </c>
      <c r="B210">
        <v>1.50007</v>
      </c>
      <c r="C210">
        <v>3.0000800000000001</v>
      </c>
      <c r="D210">
        <v>2.5086300000000001</v>
      </c>
      <c r="E210">
        <v>2.7534999999999998</v>
      </c>
      <c r="F210">
        <f t="shared" si="15"/>
        <v>2.7543150000000001</v>
      </c>
      <c r="G210">
        <f t="shared" si="16"/>
        <v>-3.2600000000009288E-2</v>
      </c>
      <c r="H210">
        <f t="shared" si="19"/>
        <v>-326.00000000009288</v>
      </c>
      <c r="I210">
        <v>10824</v>
      </c>
      <c r="J210">
        <v>-10824</v>
      </c>
      <c r="K210">
        <f t="shared" si="17"/>
        <v>2.7532901349028447</v>
      </c>
      <c r="L210">
        <f t="shared" si="18"/>
        <v>-409.94603886215231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opLeftCell="B1" zoomScale="130" zoomScaleNormal="130" workbookViewId="0">
      <selection activeCell="K5" sqref="K5"/>
    </sheetView>
  </sheetViews>
  <sheetFormatPr defaultRowHeight="14.4" x14ac:dyDescent="0.3"/>
  <cols>
    <col min="7" max="7" width="11.6640625" customWidth="1"/>
    <col min="8" max="8" width="10.44140625" customWidth="1"/>
    <col min="9" max="9" width="13" customWidth="1"/>
    <col min="10" max="10" width="11" customWidth="1"/>
    <col min="11" max="11" width="12.88671875" customWidth="1"/>
    <col min="12" max="12" width="20" customWidth="1"/>
  </cols>
  <sheetData>
    <row r="1" spans="1:12" x14ac:dyDescent="0.3">
      <c r="A1" t="s">
        <v>4</v>
      </c>
      <c r="B1">
        <v>0.01</v>
      </c>
      <c r="D1" t="s">
        <v>9</v>
      </c>
      <c r="E1">
        <v>3</v>
      </c>
      <c r="H1" t="s">
        <v>18</v>
      </c>
      <c r="I1">
        <f>MAX(H9:H210)</f>
        <v>-126.40000000003761</v>
      </c>
      <c r="K1" t="s">
        <v>20</v>
      </c>
      <c r="L1">
        <f>alpha</f>
        <v>0.99959882073434347</v>
      </c>
    </row>
    <row r="2" spans="1:12" x14ac:dyDescent="0.3">
      <c r="A2" t="s">
        <v>5</v>
      </c>
      <c r="B2">
        <v>2.75</v>
      </c>
      <c r="D2" t="s">
        <v>10</v>
      </c>
      <c r="E2">
        <v>1.5</v>
      </c>
      <c r="H2" t="s">
        <v>19</v>
      </c>
      <c r="I2">
        <f>MIN(H9:H210)</f>
        <v>-521.99999999995589</v>
      </c>
      <c r="K2" t="s">
        <v>21</v>
      </c>
      <c r="L2">
        <f>beta</f>
        <v>-8.9514112288846537E-4</v>
      </c>
    </row>
    <row r="3" spans="1:12" x14ac:dyDescent="0.3">
      <c r="A3" t="s">
        <v>6</v>
      </c>
      <c r="B3">
        <v>0.25</v>
      </c>
      <c r="D3" t="s">
        <v>11</v>
      </c>
      <c r="E3">
        <f>Voutmax-Voutmin</f>
        <v>2.5</v>
      </c>
      <c r="H3" t="s">
        <v>26</v>
      </c>
      <c r="I3">
        <f>MAX(L11:L212)</f>
        <v>160.98046901822372</v>
      </c>
    </row>
    <row r="4" spans="1:12" x14ac:dyDescent="0.3">
      <c r="A4" t="s">
        <v>8</v>
      </c>
      <c r="B4">
        <v>50</v>
      </c>
      <c r="H4" t="s">
        <v>27</v>
      </c>
      <c r="I4">
        <f>MIN(L11:L212)</f>
        <v>-605.84173225297627</v>
      </c>
    </row>
    <row r="7" spans="1:12" x14ac:dyDescent="0.3">
      <c r="B7" s="5" t="s">
        <v>13</v>
      </c>
      <c r="C7" s="5"/>
      <c r="D7" s="5"/>
      <c r="E7" s="5"/>
      <c r="F7" s="6" t="s">
        <v>14</v>
      </c>
      <c r="G7" s="6"/>
      <c r="H7" s="6"/>
    </row>
    <row r="8" spans="1:12" x14ac:dyDescent="0.3">
      <c r="B8" s="1" t="s">
        <v>0</v>
      </c>
      <c r="C8" s="1" t="s">
        <v>1</v>
      </c>
      <c r="D8" s="1" t="s">
        <v>2</v>
      </c>
      <c r="E8" s="1" t="s">
        <v>3</v>
      </c>
      <c r="F8" s="2" t="s">
        <v>7</v>
      </c>
      <c r="G8" s="2" t="s">
        <v>12</v>
      </c>
      <c r="H8" s="2" t="s">
        <v>15</v>
      </c>
      <c r="I8" s="3" t="s">
        <v>16</v>
      </c>
      <c r="J8" s="3" t="s">
        <v>17</v>
      </c>
      <c r="K8" s="2" t="s">
        <v>22</v>
      </c>
      <c r="L8" s="2" t="s">
        <v>23</v>
      </c>
    </row>
    <row r="9" spans="1:12" x14ac:dyDescent="0.3">
      <c r="A9">
        <v>1</v>
      </c>
      <c r="B9">
        <v>1.5001199999999999</v>
      </c>
      <c r="C9">
        <v>3.0001600000000002</v>
      </c>
      <c r="D9">
        <v>-2.5093299999999998</v>
      </c>
      <c r="E9">
        <v>0.24501899999999999</v>
      </c>
      <c r="F9">
        <f t="shared" ref="F9:F72" si="0">Vbiasideal+(D9*Rshunt*Gain)</f>
        <v>0.24533500000000008</v>
      </c>
      <c r="G9">
        <f t="shared" ref="G9:G72" si="1">(E9-F9)/fsr*100</f>
        <v>-1.2640000000003761E-2</v>
      </c>
      <c r="H9">
        <f>G9*10000</f>
        <v>-126.40000000003761</v>
      </c>
      <c r="I9">
        <v>10824</v>
      </c>
      <c r="J9">
        <v>-10824</v>
      </c>
      <c r="K9">
        <f t="shared" ref="K9:K72" si="2">(E9-beta)*alpha</f>
        <v>0.24581548546833823</v>
      </c>
      <c r="L9">
        <f t="shared" ref="L9:L72" si="3">(K9-F9)/fsr*1000000</f>
        <v>192.1941873352595</v>
      </c>
    </row>
    <row r="10" spans="1:12" x14ac:dyDescent="0.3">
      <c r="A10">
        <v>2</v>
      </c>
      <c r="B10">
        <v>1.5001199999999999</v>
      </c>
      <c r="C10">
        <v>3.0001600000000002</v>
      </c>
      <c r="D10">
        <v>-2.48332</v>
      </c>
      <c r="E10">
        <v>0.257967</v>
      </c>
      <c r="F10">
        <f t="shared" si="0"/>
        <v>0.25834000000000001</v>
      </c>
      <c r="G10">
        <f t="shared" si="1"/>
        <v>-1.4920000000000487E-2</v>
      </c>
      <c r="H10">
        <f t="shared" ref="H10:H73" si="4">G10*10000</f>
        <v>-149.20000000000488</v>
      </c>
      <c r="I10">
        <v>10824</v>
      </c>
      <c r="J10">
        <v>-10824</v>
      </c>
      <c r="K10">
        <f t="shared" si="2"/>
        <v>0.2587582909992065</v>
      </c>
      <c r="L10">
        <f t="shared" si="3"/>
        <v>167.31639968259327</v>
      </c>
    </row>
    <row r="11" spans="1:12" x14ac:dyDescent="0.3">
      <c r="A11">
        <v>3</v>
      </c>
      <c r="B11">
        <v>1.5001199999999999</v>
      </c>
      <c r="C11">
        <v>3.0001600000000002</v>
      </c>
      <c r="D11">
        <v>-2.4591699999999999</v>
      </c>
      <c r="E11">
        <v>0.27003100000000002</v>
      </c>
      <c r="F11">
        <f t="shared" si="0"/>
        <v>0.27041500000000007</v>
      </c>
      <c r="G11">
        <f t="shared" si="1"/>
        <v>-1.5360000000002037E-2</v>
      </c>
      <c r="H11">
        <f t="shared" si="4"/>
        <v>-153.60000000002037</v>
      </c>
      <c r="I11">
        <v>10824</v>
      </c>
      <c r="J11">
        <v>-10824</v>
      </c>
      <c r="K11">
        <f t="shared" si="2"/>
        <v>0.27081745117254563</v>
      </c>
      <c r="L11">
        <f t="shared" si="3"/>
        <v>160.98046901822372</v>
      </c>
    </row>
    <row r="12" spans="1:12" x14ac:dyDescent="0.3">
      <c r="A12">
        <v>4</v>
      </c>
      <c r="B12">
        <v>1.5001199999999999</v>
      </c>
      <c r="C12">
        <v>3.0001600000000002</v>
      </c>
      <c r="D12">
        <v>-2.43344</v>
      </c>
      <c r="E12">
        <v>0.28288099999999999</v>
      </c>
      <c r="F12">
        <f t="shared" si="0"/>
        <v>0.28327999999999998</v>
      </c>
      <c r="G12">
        <f t="shared" si="1"/>
        <v>-1.5959999999999308E-2</v>
      </c>
      <c r="H12">
        <f t="shared" si="4"/>
        <v>-159.59999999999309</v>
      </c>
      <c r="I12">
        <v>10824</v>
      </c>
      <c r="J12">
        <v>-10824</v>
      </c>
      <c r="K12">
        <f t="shared" si="2"/>
        <v>0.28366229601898196</v>
      </c>
      <c r="L12">
        <f t="shared" si="3"/>
        <v>152.91840759279472</v>
      </c>
    </row>
    <row r="13" spans="1:12" x14ac:dyDescent="0.3">
      <c r="A13">
        <v>5</v>
      </c>
      <c r="B13">
        <v>1.5001199999999999</v>
      </c>
      <c r="C13">
        <v>3.0001600000000002</v>
      </c>
      <c r="D13">
        <v>-2.4092699999999998</v>
      </c>
      <c r="E13">
        <v>0.29497499999999999</v>
      </c>
      <c r="F13">
        <f t="shared" si="0"/>
        <v>0.2953650000000001</v>
      </c>
      <c r="G13">
        <f t="shared" si="1"/>
        <v>-1.5600000000004499E-2</v>
      </c>
      <c r="H13">
        <f t="shared" si="4"/>
        <v>-156.00000000004499</v>
      </c>
      <c r="I13">
        <v>10824</v>
      </c>
      <c r="J13">
        <v>-10824</v>
      </c>
      <c r="K13">
        <f t="shared" si="2"/>
        <v>0.2957514441569431</v>
      </c>
      <c r="L13">
        <f t="shared" si="3"/>
        <v>154.57766277719998</v>
      </c>
    </row>
    <row r="14" spans="1:12" x14ac:dyDescent="0.3">
      <c r="A14">
        <v>6</v>
      </c>
      <c r="B14">
        <v>1.5001199999999999</v>
      </c>
      <c r="C14">
        <v>3.0001600000000002</v>
      </c>
      <c r="D14">
        <v>-2.3835700000000002</v>
      </c>
      <c r="E14">
        <v>0.30781799999999998</v>
      </c>
      <c r="F14">
        <f t="shared" si="0"/>
        <v>0.30821499999999991</v>
      </c>
      <c r="G14">
        <f t="shared" si="1"/>
        <v>-1.5879999999997008E-2</v>
      </c>
      <c r="H14">
        <f t="shared" si="4"/>
        <v>-158.79999999997008</v>
      </c>
      <c r="I14">
        <v>10824</v>
      </c>
      <c r="J14">
        <v>-10824</v>
      </c>
      <c r="K14">
        <f t="shared" si="2"/>
        <v>0.30858929181163425</v>
      </c>
      <c r="L14">
        <f t="shared" si="3"/>
        <v>149.71672465373675</v>
      </c>
    </row>
    <row r="15" spans="1:12" x14ac:dyDescent="0.3">
      <c r="A15">
        <v>7</v>
      </c>
      <c r="B15">
        <v>1.5001199999999999</v>
      </c>
      <c r="C15">
        <v>3.0001600000000002</v>
      </c>
      <c r="D15">
        <v>-2.35941</v>
      </c>
      <c r="E15">
        <v>0.319886</v>
      </c>
      <c r="F15">
        <f t="shared" si="0"/>
        <v>0.320295</v>
      </c>
      <c r="G15">
        <f t="shared" si="1"/>
        <v>-1.6359999999999708E-2</v>
      </c>
      <c r="H15">
        <f t="shared" si="4"/>
        <v>-163.59999999999707</v>
      </c>
      <c r="I15">
        <v>10824</v>
      </c>
      <c r="J15">
        <v>-10824</v>
      </c>
      <c r="K15">
        <f t="shared" si="2"/>
        <v>0.3206524503802563</v>
      </c>
      <c r="L15">
        <f t="shared" si="3"/>
        <v>142.98015210252314</v>
      </c>
    </row>
    <row r="16" spans="1:12" x14ac:dyDescent="0.3">
      <c r="A16">
        <v>8</v>
      </c>
      <c r="B16">
        <v>1.50013</v>
      </c>
      <c r="C16">
        <v>3.0001600000000002</v>
      </c>
      <c r="D16">
        <v>-2.3340299999999998</v>
      </c>
      <c r="E16">
        <v>0.33260099999999998</v>
      </c>
      <c r="F16">
        <f t="shared" si="0"/>
        <v>0.33298500000000009</v>
      </c>
      <c r="G16">
        <f t="shared" si="1"/>
        <v>-1.5360000000004261E-2</v>
      </c>
      <c r="H16">
        <f t="shared" si="4"/>
        <v>-153.6000000000426</v>
      </c>
      <c r="I16">
        <v>10824</v>
      </c>
      <c r="J16">
        <v>-10824</v>
      </c>
      <c r="K16">
        <f t="shared" si="2"/>
        <v>0.33336234938589349</v>
      </c>
      <c r="L16">
        <f t="shared" si="3"/>
        <v>150.93975435735985</v>
      </c>
    </row>
    <row r="17" spans="1:12" x14ac:dyDescent="0.3">
      <c r="A17">
        <v>9</v>
      </c>
      <c r="B17">
        <v>1.5001199999999999</v>
      </c>
      <c r="C17">
        <v>3.0001600000000002</v>
      </c>
      <c r="D17">
        <v>-2.3082699999999998</v>
      </c>
      <c r="E17">
        <v>0.345466</v>
      </c>
      <c r="F17">
        <f t="shared" si="0"/>
        <v>0.34586500000000009</v>
      </c>
      <c r="G17">
        <f t="shared" si="1"/>
        <v>-1.5960000000003749E-2</v>
      </c>
      <c r="H17">
        <f t="shared" si="4"/>
        <v>-159.60000000003748</v>
      </c>
      <c r="I17">
        <v>10824</v>
      </c>
      <c r="J17">
        <v>-10824</v>
      </c>
      <c r="K17">
        <f t="shared" si="2"/>
        <v>0.34622218821464085</v>
      </c>
      <c r="L17">
        <f t="shared" si="3"/>
        <v>142.87528585630315</v>
      </c>
    </row>
    <row r="18" spans="1:12" x14ac:dyDescent="0.3">
      <c r="A18">
        <v>10</v>
      </c>
      <c r="B18">
        <v>1.50013</v>
      </c>
      <c r="C18">
        <v>3.0001600000000002</v>
      </c>
      <c r="D18">
        <v>-2.2841800000000001</v>
      </c>
      <c r="E18">
        <v>0.35751100000000002</v>
      </c>
      <c r="F18">
        <f t="shared" si="0"/>
        <v>0.35790999999999995</v>
      </c>
      <c r="G18">
        <f t="shared" si="1"/>
        <v>-1.5959999999997088E-2</v>
      </c>
      <c r="H18">
        <f t="shared" si="4"/>
        <v>-159.59999999997086</v>
      </c>
      <c r="I18">
        <v>10824</v>
      </c>
      <c r="J18">
        <v>-10824</v>
      </c>
      <c r="K18">
        <f t="shared" si="2"/>
        <v>0.35826235601038603</v>
      </c>
      <c r="L18">
        <f t="shared" si="3"/>
        <v>140.94240415443159</v>
      </c>
    </row>
    <row r="19" spans="1:12" x14ac:dyDescent="0.3">
      <c r="A19">
        <v>11</v>
      </c>
      <c r="B19">
        <v>1.50013</v>
      </c>
      <c r="C19">
        <v>3.0001699999999998</v>
      </c>
      <c r="D19">
        <v>-2.25847</v>
      </c>
      <c r="E19">
        <v>0.37035600000000002</v>
      </c>
      <c r="F19">
        <f t="shared" si="0"/>
        <v>0.37076500000000001</v>
      </c>
      <c r="G19">
        <f t="shared" si="1"/>
        <v>-1.6359999999999708E-2</v>
      </c>
      <c r="H19">
        <f t="shared" si="4"/>
        <v>-163.59999999999707</v>
      </c>
      <c r="I19">
        <v>10824</v>
      </c>
      <c r="J19">
        <v>-10824</v>
      </c>
      <c r="K19">
        <f t="shared" si="2"/>
        <v>0.37110220286271867</v>
      </c>
      <c r="L19">
        <f t="shared" si="3"/>
        <v>134.88114508746207</v>
      </c>
    </row>
    <row r="20" spans="1:12" x14ac:dyDescent="0.3">
      <c r="A20">
        <v>12</v>
      </c>
      <c r="B20">
        <v>1.50013</v>
      </c>
      <c r="C20">
        <v>3.0001600000000002</v>
      </c>
      <c r="D20">
        <v>-2.23447</v>
      </c>
      <c r="E20">
        <v>0.382355</v>
      </c>
      <c r="F20">
        <f t="shared" si="0"/>
        <v>0.38276500000000002</v>
      </c>
      <c r="G20">
        <f t="shared" si="1"/>
        <v>-1.6400000000000858E-2</v>
      </c>
      <c r="H20">
        <f t="shared" si="4"/>
        <v>-164.00000000000858</v>
      </c>
      <c r="I20">
        <v>10824</v>
      </c>
      <c r="J20">
        <v>-10824</v>
      </c>
      <c r="K20">
        <f t="shared" si="2"/>
        <v>0.38309638911271005</v>
      </c>
      <c r="L20">
        <f t="shared" si="3"/>
        <v>132.55564508400929</v>
      </c>
    </row>
    <row r="21" spans="1:12" x14ac:dyDescent="0.3">
      <c r="A21">
        <v>13</v>
      </c>
      <c r="B21">
        <v>1.5001199999999999</v>
      </c>
      <c r="C21">
        <v>3.0001699999999998</v>
      </c>
      <c r="D21">
        <v>-2.2087699999999999</v>
      </c>
      <c r="E21">
        <v>0.39521400000000001</v>
      </c>
      <c r="F21">
        <f t="shared" si="0"/>
        <v>0.39561500000000005</v>
      </c>
      <c r="G21">
        <f t="shared" si="1"/>
        <v>-1.6040000000001609E-2</v>
      </c>
      <c r="H21">
        <f t="shared" si="4"/>
        <v>-160.40000000001609</v>
      </c>
      <c r="I21">
        <v>10824</v>
      </c>
      <c r="J21">
        <v>-10824</v>
      </c>
      <c r="K21">
        <f t="shared" si="2"/>
        <v>0.39595023034853294</v>
      </c>
      <c r="L21">
        <f t="shared" si="3"/>
        <v>134.09213941315556</v>
      </c>
    </row>
    <row r="22" spans="1:12" x14ac:dyDescent="0.3">
      <c r="A22">
        <v>14</v>
      </c>
      <c r="B22">
        <v>1.50013</v>
      </c>
      <c r="C22">
        <v>3.0001600000000002</v>
      </c>
      <c r="D22">
        <v>-2.1846700000000001</v>
      </c>
      <c r="E22">
        <v>0.40725600000000001</v>
      </c>
      <c r="F22">
        <f t="shared" si="0"/>
        <v>0.40766499999999994</v>
      </c>
      <c r="G22">
        <f t="shared" si="1"/>
        <v>-1.6359999999997488E-2</v>
      </c>
      <c r="H22">
        <f t="shared" si="4"/>
        <v>-163.59999999997487</v>
      </c>
      <c r="I22">
        <v>10824</v>
      </c>
      <c r="J22">
        <v>-10824</v>
      </c>
      <c r="K22">
        <f t="shared" si="2"/>
        <v>0.40798739934781592</v>
      </c>
      <c r="L22">
        <f t="shared" si="3"/>
        <v>128.9597391263886</v>
      </c>
    </row>
    <row r="23" spans="1:12" x14ac:dyDescent="0.3">
      <c r="A23">
        <v>15</v>
      </c>
      <c r="B23">
        <v>1.50013</v>
      </c>
      <c r="C23">
        <v>3.0001699999999998</v>
      </c>
      <c r="D23">
        <v>-2.15896</v>
      </c>
      <c r="E23">
        <v>0.420103</v>
      </c>
      <c r="F23">
        <f t="shared" si="0"/>
        <v>0.42052</v>
      </c>
      <c r="G23">
        <f t="shared" si="1"/>
        <v>-1.6680000000000028E-2</v>
      </c>
      <c r="H23">
        <f t="shared" si="4"/>
        <v>-166.8000000000003</v>
      </c>
      <c r="I23">
        <v>10824</v>
      </c>
      <c r="J23">
        <v>-10824</v>
      </c>
      <c r="K23">
        <f t="shared" si="2"/>
        <v>0.42082924539779004</v>
      </c>
      <c r="L23">
        <f t="shared" si="3"/>
        <v>123.69815911601468</v>
      </c>
    </row>
    <row r="24" spans="1:12" x14ac:dyDescent="0.3">
      <c r="A24">
        <v>16</v>
      </c>
      <c r="B24">
        <v>1.5001199999999999</v>
      </c>
      <c r="C24">
        <v>3.0001600000000002</v>
      </c>
      <c r="D24">
        <v>-2.1350500000000001</v>
      </c>
      <c r="E24">
        <v>0.43204799999999999</v>
      </c>
      <c r="F24">
        <f t="shared" si="0"/>
        <v>0.43247499999999994</v>
      </c>
      <c r="G24">
        <f t="shared" si="1"/>
        <v>-1.7079999999998208E-2</v>
      </c>
      <c r="H24">
        <f t="shared" si="4"/>
        <v>-170.79999999998208</v>
      </c>
      <c r="I24">
        <v>10824</v>
      </c>
      <c r="J24">
        <v>-10824</v>
      </c>
      <c r="K24">
        <f t="shared" si="2"/>
        <v>0.43276945331146172</v>
      </c>
      <c r="L24">
        <f t="shared" si="3"/>
        <v>117.78132458470925</v>
      </c>
    </row>
    <row r="25" spans="1:12" x14ac:dyDescent="0.3">
      <c r="A25">
        <v>17</v>
      </c>
      <c r="B25">
        <v>1.50013</v>
      </c>
      <c r="C25">
        <v>3.0001699999999998</v>
      </c>
      <c r="D25">
        <v>-2.10934</v>
      </c>
      <c r="E25">
        <v>0.44489099999999998</v>
      </c>
      <c r="F25">
        <f t="shared" si="0"/>
        <v>0.44533</v>
      </c>
      <c r="G25">
        <f t="shared" si="1"/>
        <v>-1.7560000000000908E-2</v>
      </c>
      <c r="H25">
        <f t="shared" si="4"/>
        <v>-175.60000000000909</v>
      </c>
      <c r="I25">
        <v>10824</v>
      </c>
      <c r="J25">
        <v>-10824</v>
      </c>
      <c r="K25">
        <f t="shared" si="2"/>
        <v>0.44560730096615292</v>
      </c>
      <c r="L25">
        <f t="shared" si="3"/>
        <v>110.9203864611663</v>
      </c>
    </row>
    <row r="26" spans="1:12" x14ac:dyDescent="0.3">
      <c r="A26">
        <v>18</v>
      </c>
      <c r="B26">
        <v>1.50013</v>
      </c>
      <c r="C26">
        <v>3.0001799999999998</v>
      </c>
      <c r="D26">
        <v>-2.0852599999999999</v>
      </c>
      <c r="E26">
        <v>0.45693899999999998</v>
      </c>
      <c r="F26">
        <f t="shared" si="0"/>
        <v>0.45737000000000005</v>
      </c>
      <c r="G26">
        <f t="shared" si="1"/>
        <v>-1.7240000000002809E-2</v>
      </c>
      <c r="H26">
        <f t="shared" si="4"/>
        <v>-172.40000000002809</v>
      </c>
      <c r="I26">
        <v>10824</v>
      </c>
      <c r="J26">
        <v>-10824</v>
      </c>
      <c r="K26">
        <f t="shared" si="2"/>
        <v>0.45765046755836031</v>
      </c>
      <c r="L26">
        <f t="shared" si="3"/>
        <v>112.18702334410135</v>
      </c>
    </row>
    <row r="27" spans="1:12" x14ac:dyDescent="0.3">
      <c r="A27">
        <v>19</v>
      </c>
      <c r="B27">
        <v>1.50014</v>
      </c>
      <c r="C27">
        <v>3.0001699999999998</v>
      </c>
      <c r="D27">
        <v>-2.05952</v>
      </c>
      <c r="E27">
        <v>0.46979700000000002</v>
      </c>
      <c r="F27">
        <f t="shared" si="0"/>
        <v>0.47023999999999999</v>
      </c>
      <c r="G27">
        <f t="shared" si="1"/>
        <v>-1.7719999999998848E-2</v>
      </c>
      <c r="H27">
        <f t="shared" si="4"/>
        <v>-177.19999999998848</v>
      </c>
      <c r="I27">
        <v>10824</v>
      </c>
      <c r="J27">
        <v>-10824</v>
      </c>
      <c r="K27">
        <f t="shared" si="2"/>
        <v>0.47050330919536248</v>
      </c>
      <c r="L27">
        <f t="shared" si="3"/>
        <v>105.32367814499732</v>
      </c>
    </row>
    <row r="28" spans="1:12" x14ac:dyDescent="0.3">
      <c r="A28">
        <v>20</v>
      </c>
      <c r="B28">
        <v>1.50013</v>
      </c>
      <c r="C28">
        <v>3.0001699999999998</v>
      </c>
      <c r="D28">
        <v>-2.0354700000000001</v>
      </c>
      <c r="E28">
        <v>0.48181200000000002</v>
      </c>
      <c r="F28">
        <f t="shared" si="0"/>
        <v>0.48226499999999994</v>
      </c>
      <c r="G28">
        <f t="shared" si="1"/>
        <v>-1.8119999999997027E-2</v>
      </c>
      <c r="H28">
        <f t="shared" si="4"/>
        <v>-181.19999999997026</v>
      </c>
      <c r="I28">
        <v>10824</v>
      </c>
      <c r="J28">
        <v>-10824</v>
      </c>
      <c r="K28">
        <f t="shared" si="2"/>
        <v>0.48251348902648566</v>
      </c>
      <c r="L28">
        <f t="shared" si="3"/>
        <v>99.395610594288371</v>
      </c>
    </row>
    <row r="29" spans="1:12" x14ac:dyDescent="0.3">
      <c r="A29">
        <v>21</v>
      </c>
      <c r="B29">
        <v>1.50013</v>
      </c>
      <c r="C29">
        <v>3.0001699999999998</v>
      </c>
      <c r="D29">
        <v>-2.00983</v>
      </c>
      <c r="E29">
        <v>0.494647</v>
      </c>
      <c r="F29">
        <f t="shared" si="0"/>
        <v>0.495085</v>
      </c>
      <c r="G29">
        <f t="shared" si="1"/>
        <v>-1.7519999999999758E-2</v>
      </c>
      <c r="H29">
        <f t="shared" si="4"/>
        <v>-175.19999999999757</v>
      </c>
      <c r="I29">
        <v>10824</v>
      </c>
      <c r="J29">
        <v>-10824</v>
      </c>
      <c r="K29">
        <f t="shared" si="2"/>
        <v>0.49534333989061091</v>
      </c>
      <c r="L29">
        <f t="shared" si="3"/>
        <v>103.33595624436586</v>
      </c>
    </row>
    <row r="30" spans="1:12" x14ac:dyDescent="0.3">
      <c r="A30">
        <v>22</v>
      </c>
      <c r="B30">
        <v>1.50013</v>
      </c>
      <c r="C30">
        <v>3.0001600000000002</v>
      </c>
      <c r="D30">
        <v>-1.9857100000000001</v>
      </c>
      <c r="E30">
        <v>0.50669600000000004</v>
      </c>
      <c r="F30">
        <f t="shared" si="0"/>
        <v>0.50714499999999985</v>
      </c>
      <c r="G30">
        <f t="shared" si="1"/>
        <v>-1.7959999999992426E-2</v>
      </c>
      <c r="H30">
        <f t="shared" si="4"/>
        <v>-179.59999999992425</v>
      </c>
      <c r="I30">
        <v>10824</v>
      </c>
      <c r="J30">
        <v>-10824</v>
      </c>
      <c r="K30">
        <f t="shared" si="2"/>
        <v>0.50738750608163907</v>
      </c>
      <c r="L30">
        <f t="shared" si="3"/>
        <v>97.00243265569064</v>
      </c>
    </row>
    <row r="31" spans="1:12" x14ac:dyDescent="0.3">
      <c r="A31">
        <v>23</v>
      </c>
      <c r="B31">
        <v>1.50013</v>
      </c>
      <c r="C31">
        <v>3.0001699999999998</v>
      </c>
      <c r="D31">
        <v>-1.96004</v>
      </c>
      <c r="E31">
        <v>0.51951999999999998</v>
      </c>
      <c r="F31">
        <f t="shared" si="0"/>
        <v>0.51998</v>
      </c>
      <c r="G31">
        <f t="shared" si="1"/>
        <v>-1.8400000000000638E-2</v>
      </c>
      <c r="H31">
        <f t="shared" si="4"/>
        <v>-184.00000000000637</v>
      </c>
      <c r="I31">
        <v>10824</v>
      </c>
      <c r="J31">
        <v>-10824</v>
      </c>
      <c r="K31">
        <f t="shared" si="2"/>
        <v>0.52020636135873621</v>
      </c>
      <c r="L31">
        <f t="shared" si="3"/>
        <v>90.544543494486263</v>
      </c>
    </row>
    <row r="32" spans="1:12" x14ac:dyDescent="0.3">
      <c r="A32">
        <v>24</v>
      </c>
      <c r="B32">
        <v>1.50013</v>
      </c>
      <c r="C32">
        <v>3.0001699999999998</v>
      </c>
      <c r="D32">
        <v>-1.9359299999999999</v>
      </c>
      <c r="E32">
        <v>0.53155799999999997</v>
      </c>
      <c r="F32">
        <f t="shared" si="0"/>
        <v>0.53203500000000004</v>
      </c>
      <c r="G32">
        <f t="shared" si="1"/>
        <v>-1.9080000000002428E-2</v>
      </c>
      <c r="H32">
        <f t="shared" si="4"/>
        <v>-190.80000000002428</v>
      </c>
      <c r="I32">
        <v>10824</v>
      </c>
      <c r="J32">
        <v>-10824</v>
      </c>
      <c r="K32">
        <f t="shared" si="2"/>
        <v>0.53223953196273621</v>
      </c>
      <c r="L32">
        <f t="shared" si="3"/>
        <v>81.812785094470541</v>
      </c>
    </row>
    <row r="33" spans="1:12" x14ac:dyDescent="0.3">
      <c r="A33">
        <v>25</v>
      </c>
      <c r="B33">
        <v>1.50014</v>
      </c>
      <c r="C33">
        <v>3.0001799999999998</v>
      </c>
      <c r="D33">
        <v>-1.91039</v>
      </c>
      <c r="E33">
        <v>0.54435100000000003</v>
      </c>
      <c r="F33">
        <f t="shared" si="0"/>
        <v>0.54480499999999998</v>
      </c>
      <c r="G33">
        <f t="shared" si="1"/>
        <v>-1.8159999999998178E-2</v>
      </c>
      <c r="H33">
        <f t="shared" si="4"/>
        <v>-181.59999999998178</v>
      </c>
      <c r="I33">
        <v>10824</v>
      </c>
      <c r="J33">
        <v>-10824</v>
      </c>
      <c r="K33">
        <f t="shared" si="2"/>
        <v>0.5450273996763908</v>
      </c>
      <c r="L33">
        <f t="shared" si="3"/>
        <v>88.959870556326592</v>
      </c>
    </row>
    <row r="34" spans="1:12" x14ac:dyDescent="0.3">
      <c r="A34">
        <v>26</v>
      </c>
      <c r="B34">
        <v>1.50013</v>
      </c>
      <c r="C34">
        <v>3.0001699999999998</v>
      </c>
      <c r="D34">
        <v>-1.88625</v>
      </c>
      <c r="E34">
        <v>0.55640000000000001</v>
      </c>
      <c r="F34">
        <f t="shared" si="0"/>
        <v>0.55687500000000001</v>
      </c>
      <c r="G34">
        <f t="shared" si="1"/>
        <v>-1.9000000000000128E-2</v>
      </c>
      <c r="H34">
        <f t="shared" si="4"/>
        <v>-190.00000000000128</v>
      </c>
      <c r="I34">
        <v>10824</v>
      </c>
      <c r="J34">
        <v>-10824</v>
      </c>
      <c r="K34">
        <f t="shared" si="2"/>
        <v>0.55707156586741879</v>
      </c>
      <c r="L34">
        <f t="shared" si="3"/>
        <v>78.626346967514138</v>
      </c>
    </row>
    <row r="35" spans="1:12" x14ac:dyDescent="0.3">
      <c r="A35">
        <v>27</v>
      </c>
      <c r="B35">
        <v>1.50014</v>
      </c>
      <c r="C35">
        <v>3.0001699999999998</v>
      </c>
      <c r="D35">
        <v>-1.86056</v>
      </c>
      <c r="E35">
        <v>0.56925499999999996</v>
      </c>
      <c r="F35">
        <f t="shared" si="0"/>
        <v>0.56972</v>
      </c>
      <c r="G35">
        <f t="shared" si="1"/>
        <v>-1.8600000000001948E-2</v>
      </c>
      <c r="H35">
        <f t="shared" si="4"/>
        <v>-186.0000000000195</v>
      </c>
      <c r="I35">
        <v>10824</v>
      </c>
      <c r="J35">
        <v>-10824</v>
      </c>
      <c r="K35">
        <f t="shared" si="2"/>
        <v>0.56992140870795882</v>
      </c>
      <c r="L35">
        <f t="shared" si="3"/>
        <v>80.563483183526685</v>
      </c>
    </row>
    <row r="36" spans="1:12" x14ac:dyDescent="0.3">
      <c r="A36">
        <v>28</v>
      </c>
      <c r="B36">
        <v>1.50013</v>
      </c>
      <c r="C36">
        <v>3.0001799999999998</v>
      </c>
      <c r="D36">
        <v>-1.83484</v>
      </c>
      <c r="E36">
        <v>0.58210700000000004</v>
      </c>
      <c r="F36">
        <f t="shared" si="0"/>
        <v>0.58257999999999999</v>
      </c>
      <c r="G36">
        <f t="shared" si="1"/>
        <v>-1.8919999999997827E-2</v>
      </c>
      <c r="H36">
        <f t="shared" si="4"/>
        <v>-189.19999999997827</v>
      </c>
      <c r="I36">
        <v>10824</v>
      </c>
      <c r="J36">
        <v>-10824</v>
      </c>
      <c r="K36">
        <f t="shared" si="2"/>
        <v>0.5827682527520367</v>
      </c>
      <c r="L36">
        <f t="shared" si="3"/>
        <v>75.301100814684219</v>
      </c>
    </row>
    <row r="37" spans="1:12" x14ac:dyDescent="0.3">
      <c r="A37">
        <v>29</v>
      </c>
      <c r="B37">
        <v>1.50014</v>
      </c>
      <c r="C37">
        <v>3.0001799999999998</v>
      </c>
      <c r="D37">
        <v>-1.8108200000000001</v>
      </c>
      <c r="E37">
        <v>0.59410799999999997</v>
      </c>
      <c r="F37">
        <f t="shared" si="0"/>
        <v>0.59458999999999995</v>
      </c>
      <c r="G37">
        <f t="shared" si="1"/>
        <v>-1.9279999999999298E-2</v>
      </c>
      <c r="H37">
        <f t="shared" si="4"/>
        <v>-192.79999999999296</v>
      </c>
      <c r="I37">
        <v>10824</v>
      </c>
      <c r="J37">
        <v>-10824</v>
      </c>
      <c r="K37">
        <f t="shared" si="2"/>
        <v>0.5947644381996694</v>
      </c>
      <c r="L37">
        <f t="shared" si="3"/>
        <v>69.77527986777865</v>
      </c>
    </row>
    <row r="38" spans="1:12" x14ac:dyDescent="0.3">
      <c r="A38">
        <v>30</v>
      </c>
      <c r="B38">
        <v>1.50014</v>
      </c>
      <c r="C38">
        <v>3.0001699999999998</v>
      </c>
      <c r="D38">
        <v>-1.78515</v>
      </c>
      <c r="E38">
        <v>0.60694000000000004</v>
      </c>
      <c r="F38">
        <f t="shared" si="0"/>
        <v>0.60742499999999999</v>
      </c>
      <c r="G38">
        <f t="shared" si="1"/>
        <v>-1.9399999999998307E-2</v>
      </c>
      <c r="H38">
        <f t="shared" si="4"/>
        <v>-193.99999999998306</v>
      </c>
      <c r="I38">
        <v>10824</v>
      </c>
      <c r="J38">
        <v>-10824</v>
      </c>
      <c r="K38">
        <f t="shared" si="2"/>
        <v>0.60759129026733261</v>
      </c>
      <c r="L38">
        <f t="shared" si="3"/>
        <v>66.516106933045549</v>
      </c>
    </row>
    <row r="39" spans="1:12" x14ac:dyDescent="0.3">
      <c r="A39">
        <v>31</v>
      </c>
      <c r="B39">
        <v>1.50014</v>
      </c>
      <c r="C39">
        <v>3.0001799999999998</v>
      </c>
      <c r="D39">
        <v>-1.7610300000000001</v>
      </c>
      <c r="E39">
        <v>0.61899300000000002</v>
      </c>
      <c r="F39">
        <f t="shared" si="0"/>
        <v>0.61948499999999984</v>
      </c>
      <c r="G39">
        <f t="shared" si="1"/>
        <v>-1.9679999999993036E-2</v>
      </c>
      <c r="H39">
        <f t="shared" si="4"/>
        <v>-196.79999999993038</v>
      </c>
      <c r="I39">
        <v>10824</v>
      </c>
      <c r="J39">
        <v>-10824</v>
      </c>
      <c r="K39">
        <f t="shared" si="2"/>
        <v>0.61963945485364358</v>
      </c>
      <c r="L39">
        <f t="shared" si="3"/>
        <v>61.781941457494938</v>
      </c>
    </row>
    <row r="40" spans="1:12" x14ac:dyDescent="0.3">
      <c r="A40">
        <v>32</v>
      </c>
      <c r="B40">
        <v>1.50014</v>
      </c>
      <c r="C40">
        <v>3.0001699999999998</v>
      </c>
      <c r="D40">
        <v>-1.73532</v>
      </c>
      <c r="E40">
        <v>0.63184099999999999</v>
      </c>
      <c r="F40">
        <f t="shared" si="0"/>
        <v>0.63234000000000001</v>
      </c>
      <c r="G40">
        <f t="shared" si="1"/>
        <v>-1.9960000000001088E-2</v>
      </c>
      <c r="H40">
        <f t="shared" si="4"/>
        <v>-199.60000000001088</v>
      </c>
      <c r="I40">
        <v>10824</v>
      </c>
      <c r="J40">
        <v>-10824</v>
      </c>
      <c r="K40">
        <f t="shared" si="2"/>
        <v>0.63248230050243848</v>
      </c>
      <c r="L40">
        <f t="shared" si="3"/>
        <v>56.920200975385526</v>
      </c>
    </row>
    <row r="41" spans="1:12" x14ac:dyDescent="0.3">
      <c r="A41">
        <v>33</v>
      </c>
      <c r="B41">
        <v>1.50013</v>
      </c>
      <c r="C41">
        <v>3.0001799999999998</v>
      </c>
      <c r="D41">
        <v>-1.7114100000000001</v>
      </c>
      <c r="E41">
        <v>0.64380199999999999</v>
      </c>
      <c r="F41">
        <f t="shared" si="0"/>
        <v>0.64429499999999995</v>
      </c>
      <c r="G41">
        <f t="shared" si="1"/>
        <v>-1.9719999999998628E-2</v>
      </c>
      <c r="H41">
        <f t="shared" si="4"/>
        <v>-197.19999999998629</v>
      </c>
      <c r="I41">
        <v>10824</v>
      </c>
      <c r="J41">
        <v>-10824</v>
      </c>
      <c r="K41">
        <f t="shared" si="2"/>
        <v>0.64443850199724195</v>
      </c>
      <c r="L41">
        <f t="shared" si="3"/>
        <v>57.400798896800609</v>
      </c>
    </row>
    <row r="42" spans="1:12" x14ac:dyDescent="0.3">
      <c r="A42">
        <v>34</v>
      </c>
      <c r="B42">
        <v>1.50014</v>
      </c>
      <c r="C42">
        <v>3.0001799999999998</v>
      </c>
      <c r="D42">
        <v>-1.6856899999999999</v>
      </c>
      <c r="E42">
        <v>0.656663</v>
      </c>
      <c r="F42">
        <f t="shared" si="0"/>
        <v>0.65715499999999993</v>
      </c>
      <c r="G42">
        <f t="shared" si="1"/>
        <v>-1.9679999999997477E-2</v>
      </c>
      <c r="H42">
        <f t="shared" si="4"/>
        <v>-196.79999999997477</v>
      </c>
      <c r="I42">
        <v>10824</v>
      </c>
      <c r="J42">
        <v>-10824</v>
      </c>
      <c r="K42">
        <f t="shared" si="2"/>
        <v>0.65729434243070628</v>
      </c>
      <c r="L42">
        <f t="shared" si="3"/>
        <v>55.736972282538488</v>
      </c>
    </row>
    <row r="43" spans="1:12" x14ac:dyDescent="0.3">
      <c r="A43">
        <v>35</v>
      </c>
      <c r="B43">
        <v>1.50014</v>
      </c>
      <c r="C43">
        <v>3.0001699999999998</v>
      </c>
      <c r="D43">
        <v>-1.6615899999999999</v>
      </c>
      <c r="E43">
        <v>0.66869500000000004</v>
      </c>
      <c r="F43">
        <f t="shared" si="0"/>
        <v>0.66920500000000005</v>
      </c>
      <c r="G43">
        <f t="shared" si="1"/>
        <v>-2.0400000000000418E-2</v>
      </c>
      <c r="H43">
        <f t="shared" si="4"/>
        <v>-204.00000000000418</v>
      </c>
      <c r="I43">
        <v>10824</v>
      </c>
      <c r="J43">
        <v>-10824</v>
      </c>
      <c r="K43">
        <f t="shared" si="2"/>
        <v>0.66932151544178198</v>
      </c>
      <c r="L43">
        <f t="shared" si="3"/>
        <v>46.60617671277123</v>
      </c>
    </row>
    <row r="44" spans="1:12" x14ac:dyDescent="0.3">
      <c r="A44">
        <v>36</v>
      </c>
      <c r="B44">
        <v>1.50014</v>
      </c>
      <c r="C44">
        <v>3.0001799999999998</v>
      </c>
      <c r="D44">
        <v>-1.6358900000000001</v>
      </c>
      <c r="E44">
        <v>0.68152199999999996</v>
      </c>
      <c r="F44">
        <f t="shared" si="0"/>
        <v>0.68205499999999986</v>
      </c>
      <c r="G44">
        <f t="shared" si="1"/>
        <v>-2.1319999999995787E-2</v>
      </c>
      <c r="H44">
        <f t="shared" si="4"/>
        <v>-213.19999999995787</v>
      </c>
      <c r="I44">
        <v>10824</v>
      </c>
      <c r="J44">
        <v>-10824</v>
      </c>
      <c r="K44">
        <f t="shared" si="2"/>
        <v>0.68214336951534127</v>
      </c>
      <c r="L44">
        <f t="shared" si="3"/>
        <v>35.347806136565296</v>
      </c>
    </row>
    <row r="45" spans="1:12" x14ac:dyDescent="0.3">
      <c r="A45">
        <v>37</v>
      </c>
      <c r="B45">
        <v>1.50014</v>
      </c>
      <c r="C45">
        <v>3.0001799999999998</v>
      </c>
      <c r="D45">
        <v>-1.6119000000000001</v>
      </c>
      <c r="E45">
        <v>0.69351499999999999</v>
      </c>
      <c r="F45">
        <f t="shared" si="0"/>
        <v>0.69404999999999994</v>
      </c>
      <c r="G45">
        <f t="shared" si="1"/>
        <v>-2.1399999999998087E-2</v>
      </c>
      <c r="H45">
        <f t="shared" si="4"/>
        <v>-213.99999999998087</v>
      </c>
      <c r="I45">
        <v>10824</v>
      </c>
      <c r="J45">
        <v>-10824</v>
      </c>
      <c r="K45">
        <f t="shared" si="2"/>
        <v>0.69413155817240835</v>
      </c>
      <c r="L45">
        <f t="shared" si="3"/>
        <v>32.623268963360985</v>
      </c>
    </row>
    <row r="46" spans="1:12" x14ac:dyDescent="0.3">
      <c r="A46">
        <v>38</v>
      </c>
      <c r="B46">
        <v>1.50013</v>
      </c>
      <c r="C46">
        <v>3.0001899999999999</v>
      </c>
      <c r="D46">
        <v>-1.5862000000000001</v>
      </c>
      <c r="E46">
        <v>0.70635800000000004</v>
      </c>
      <c r="F46">
        <f t="shared" si="0"/>
        <v>0.70689999999999997</v>
      </c>
      <c r="G46">
        <f t="shared" si="1"/>
        <v>-2.1679999999997257E-2</v>
      </c>
      <c r="H46">
        <f t="shared" si="4"/>
        <v>-216.79999999997256</v>
      </c>
      <c r="I46">
        <v>10824</v>
      </c>
      <c r="J46">
        <v>-10824</v>
      </c>
      <c r="K46">
        <f t="shared" si="2"/>
        <v>0.70696940582709955</v>
      </c>
      <c r="L46">
        <f t="shared" si="3"/>
        <v>27.762330839831151</v>
      </c>
    </row>
    <row r="47" spans="1:12" x14ac:dyDescent="0.3">
      <c r="A47">
        <v>39</v>
      </c>
      <c r="B47">
        <v>1.50013</v>
      </c>
      <c r="C47">
        <v>3.0001699999999998</v>
      </c>
      <c r="D47">
        <v>-1.5621799999999999</v>
      </c>
      <c r="E47">
        <v>0.71836599999999995</v>
      </c>
      <c r="F47">
        <f t="shared" si="0"/>
        <v>0.71891000000000005</v>
      </c>
      <c r="G47">
        <f t="shared" si="1"/>
        <v>-2.1760000000003998E-2</v>
      </c>
      <c r="H47">
        <f t="shared" si="4"/>
        <v>-217.60000000003998</v>
      </c>
      <c r="I47">
        <v>10824</v>
      </c>
      <c r="J47">
        <v>-10824</v>
      </c>
      <c r="K47">
        <f t="shared" si="2"/>
        <v>0.71897258846647749</v>
      </c>
      <c r="L47">
        <f t="shared" si="3"/>
        <v>25.035386590976927</v>
      </c>
    </row>
    <row r="48" spans="1:12" x14ac:dyDescent="0.3">
      <c r="A48">
        <v>40</v>
      </c>
      <c r="B48">
        <v>1.50014</v>
      </c>
      <c r="C48">
        <v>3.0001699999999998</v>
      </c>
      <c r="D48">
        <v>-1.5364599999999999</v>
      </c>
      <c r="E48">
        <v>0.73123499999999997</v>
      </c>
      <c r="F48">
        <f t="shared" si="0"/>
        <v>0.73177000000000003</v>
      </c>
      <c r="G48">
        <f t="shared" si="1"/>
        <v>-2.1400000000002528E-2</v>
      </c>
      <c r="H48">
        <f t="shared" si="4"/>
        <v>-214.0000000000253</v>
      </c>
      <c r="I48">
        <v>10824</v>
      </c>
      <c r="J48">
        <v>-10824</v>
      </c>
      <c r="K48">
        <f t="shared" si="2"/>
        <v>0.73183642569050777</v>
      </c>
      <c r="L48">
        <f t="shared" si="3"/>
        <v>26.570276203097265</v>
      </c>
    </row>
    <row r="49" spans="1:12" x14ac:dyDescent="0.3">
      <c r="A49">
        <v>41</v>
      </c>
      <c r="B49">
        <v>1.50013</v>
      </c>
      <c r="C49">
        <v>3.0001699999999998</v>
      </c>
      <c r="D49">
        <v>-1.51223</v>
      </c>
      <c r="E49">
        <v>0.74332900000000002</v>
      </c>
      <c r="F49">
        <f t="shared" si="0"/>
        <v>0.74388500000000002</v>
      </c>
      <c r="G49">
        <f t="shared" si="1"/>
        <v>-2.2240000000000038E-2</v>
      </c>
      <c r="H49">
        <f t="shared" si="4"/>
        <v>-222.40000000000038</v>
      </c>
      <c r="I49">
        <v>10824</v>
      </c>
      <c r="J49">
        <v>-10824</v>
      </c>
      <c r="K49">
        <f t="shared" si="2"/>
        <v>0.74392557382846891</v>
      </c>
      <c r="L49">
        <f t="shared" si="3"/>
        <v>16.229531387557117</v>
      </c>
    </row>
    <row r="50" spans="1:12" x14ac:dyDescent="0.3">
      <c r="A50">
        <v>42</v>
      </c>
      <c r="B50">
        <v>1.50013</v>
      </c>
      <c r="C50">
        <v>3.0001799999999998</v>
      </c>
      <c r="D50">
        <v>-1.4865299999999999</v>
      </c>
      <c r="E50">
        <v>0.75616799999999995</v>
      </c>
      <c r="F50">
        <f t="shared" si="0"/>
        <v>0.75673500000000005</v>
      </c>
      <c r="G50">
        <f t="shared" si="1"/>
        <v>-2.2680000000003808E-2</v>
      </c>
      <c r="H50">
        <f t="shared" si="4"/>
        <v>-226.8000000000381</v>
      </c>
      <c r="I50">
        <v>10824</v>
      </c>
      <c r="J50">
        <v>-10824</v>
      </c>
      <c r="K50">
        <f t="shared" si="2"/>
        <v>0.75675942308787714</v>
      </c>
      <c r="L50">
        <f t="shared" si="3"/>
        <v>9.7692351508360531</v>
      </c>
    </row>
    <row r="51" spans="1:12" x14ac:dyDescent="0.3">
      <c r="A51">
        <v>43</v>
      </c>
      <c r="B51">
        <v>1.50014</v>
      </c>
      <c r="C51">
        <v>3.0001799999999998</v>
      </c>
      <c r="D51">
        <v>-1.46241</v>
      </c>
      <c r="E51">
        <v>0.76823600000000003</v>
      </c>
      <c r="F51">
        <f t="shared" si="0"/>
        <v>0.7687949999999999</v>
      </c>
      <c r="G51">
        <f t="shared" si="1"/>
        <v>-2.2359999999994606E-2</v>
      </c>
      <c r="H51">
        <f t="shared" si="4"/>
        <v>-223.59999999994608</v>
      </c>
      <c r="I51">
        <v>10824</v>
      </c>
      <c r="J51">
        <v>-10824</v>
      </c>
      <c r="K51">
        <f t="shared" si="2"/>
        <v>0.7688225816564993</v>
      </c>
      <c r="L51">
        <f t="shared" si="3"/>
        <v>11.032662599763654</v>
      </c>
    </row>
    <row r="52" spans="1:12" x14ac:dyDescent="0.3">
      <c r="A52">
        <v>44</v>
      </c>
      <c r="B52">
        <v>1.50014</v>
      </c>
      <c r="C52">
        <v>3.0001799999999998</v>
      </c>
      <c r="D52">
        <v>-1.43669</v>
      </c>
      <c r="E52">
        <v>0.78107499999999996</v>
      </c>
      <c r="F52">
        <f t="shared" si="0"/>
        <v>0.78165499999999999</v>
      </c>
      <c r="G52">
        <f t="shared" si="1"/>
        <v>-2.3200000000000998E-2</v>
      </c>
      <c r="H52">
        <f t="shared" si="4"/>
        <v>-232.00000000000998</v>
      </c>
      <c r="I52">
        <v>10824</v>
      </c>
      <c r="J52">
        <v>-10824</v>
      </c>
      <c r="K52">
        <f t="shared" si="2"/>
        <v>0.78165643091590742</v>
      </c>
      <c r="L52">
        <f t="shared" si="3"/>
        <v>0.57236636297197663</v>
      </c>
    </row>
    <row r="53" spans="1:12" x14ac:dyDescent="0.3">
      <c r="A53">
        <v>45</v>
      </c>
      <c r="B53">
        <v>1.50014</v>
      </c>
      <c r="C53">
        <v>3.0001799999999998</v>
      </c>
      <c r="D53">
        <v>-1.41276</v>
      </c>
      <c r="E53">
        <v>0.79303800000000002</v>
      </c>
      <c r="F53">
        <f t="shared" si="0"/>
        <v>0.79361999999999999</v>
      </c>
      <c r="G53">
        <f t="shared" si="1"/>
        <v>-2.3279999999998857E-2</v>
      </c>
      <c r="H53">
        <f t="shared" si="4"/>
        <v>-232.79999999998859</v>
      </c>
      <c r="I53">
        <v>10824</v>
      </c>
      <c r="J53">
        <v>-10824</v>
      </c>
      <c r="K53">
        <f t="shared" si="2"/>
        <v>0.79361463160835244</v>
      </c>
      <c r="L53">
        <f t="shared" si="3"/>
        <v>-2.1473566590213267</v>
      </c>
    </row>
    <row r="54" spans="1:12" x14ac:dyDescent="0.3">
      <c r="A54">
        <v>46</v>
      </c>
      <c r="B54">
        <v>1.50014</v>
      </c>
      <c r="C54">
        <v>3.0001799999999998</v>
      </c>
      <c r="D54">
        <v>-1.3870199999999999</v>
      </c>
      <c r="E54">
        <v>0.805898</v>
      </c>
      <c r="F54">
        <f t="shared" si="0"/>
        <v>0.80649000000000004</v>
      </c>
      <c r="G54">
        <f t="shared" si="1"/>
        <v>-2.3680000000001478E-2</v>
      </c>
      <c r="H54">
        <f t="shared" si="4"/>
        <v>-236.80000000001479</v>
      </c>
      <c r="I54">
        <v>10824</v>
      </c>
      <c r="J54">
        <v>-10824</v>
      </c>
      <c r="K54">
        <f t="shared" si="2"/>
        <v>0.80646947244299605</v>
      </c>
      <c r="L54">
        <f t="shared" si="3"/>
        <v>-8.2110228015963571</v>
      </c>
    </row>
    <row r="55" spans="1:12" x14ac:dyDescent="0.3">
      <c r="A55">
        <v>47</v>
      </c>
      <c r="B55">
        <v>1.50014</v>
      </c>
      <c r="C55">
        <v>3.0001699999999998</v>
      </c>
      <c r="D55">
        <v>-1.3613299999999999</v>
      </c>
      <c r="E55">
        <v>0.81874499999999995</v>
      </c>
      <c r="F55">
        <f t="shared" si="0"/>
        <v>0.81933500000000004</v>
      </c>
      <c r="G55">
        <f t="shared" si="1"/>
        <v>-2.3600000000003618E-2</v>
      </c>
      <c r="H55">
        <f t="shared" si="4"/>
        <v>-236.00000000003618</v>
      </c>
      <c r="I55">
        <v>10824</v>
      </c>
      <c r="J55">
        <v>-10824</v>
      </c>
      <c r="K55">
        <f t="shared" si="2"/>
        <v>0.81931131849297012</v>
      </c>
      <c r="L55">
        <f t="shared" si="3"/>
        <v>-9.4726028119662686</v>
      </c>
    </row>
    <row r="56" spans="1:12" x14ac:dyDescent="0.3">
      <c r="A56">
        <v>48</v>
      </c>
      <c r="B56">
        <v>1.50014</v>
      </c>
      <c r="C56">
        <v>3.0001799999999998</v>
      </c>
      <c r="D56">
        <v>-1.33717</v>
      </c>
      <c r="E56">
        <v>0.83082699999999998</v>
      </c>
      <c r="F56">
        <f t="shared" si="0"/>
        <v>0.83141500000000002</v>
      </c>
      <c r="G56">
        <f t="shared" si="1"/>
        <v>-2.3520000000001318E-2</v>
      </c>
      <c r="H56">
        <f t="shared" si="4"/>
        <v>-235.20000000001318</v>
      </c>
      <c r="I56">
        <v>10824</v>
      </c>
      <c r="J56">
        <v>-10824</v>
      </c>
      <c r="K56">
        <f t="shared" si="2"/>
        <v>0.83138847144508254</v>
      </c>
      <c r="L56">
        <f t="shared" si="3"/>
        <v>-10.611421966988388</v>
      </c>
    </row>
    <row r="57" spans="1:12" x14ac:dyDescent="0.3">
      <c r="A57">
        <v>49</v>
      </c>
      <c r="B57">
        <v>1.50014</v>
      </c>
      <c r="C57">
        <v>3.0001799999999998</v>
      </c>
      <c r="D57">
        <v>-1.3116399999999999</v>
      </c>
      <c r="E57">
        <v>0.84359600000000001</v>
      </c>
      <c r="F57">
        <f t="shared" si="0"/>
        <v>0.84417999999999993</v>
      </c>
      <c r="G57">
        <f t="shared" si="1"/>
        <v>-2.3359999999996717E-2</v>
      </c>
      <c r="H57">
        <f t="shared" si="4"/>
        <v>-233.59999999996717</v>
      </c>
      <c r="I57">
        <v>10824</v>
      </c>
      <c r="J57">
        <v>-10824</v>
      </c>
      <c r="K57">
        <f t="shared" si="2"/>
        <v>0.84415234878703937</v>
      </c>
      <c r="L57">
        <f t="shared" si="3"/>
        <v>-11.060485184222202</v>
      </c>
    </row>
    <row r="58" spans="1:12" x14ac:dyDescent="0.3">
      <c r="A58">
        <v>50</v>
      </c>
      <c r="B58">
        <v>1.50014</v>
      </c>
      <c r="C58">
        <v>3.0001799999999998</v>
      </c>
      <c r="D58">
        <v>-1.2875099999999999</v>
      </c>
      <c r="E58">
        <v>0.85562800000000006</v>
      </c>
      <c r="F58">
        <f t="shared" si="0"/>
        <v>0.85624499999999992</v>
      </c>
      <c r="G58">
        <f t="shared" si="1"/>
        <v>-2.4679999999994706E-2</v>
      </c>
      <c r="H58">
        <f t="shared" si="4"/>
        <v>-246.79999999994706</v>
      </c>
      <c r="I58">
        <v>10824</v>
      </c>
      <c r="J58">
        <v>-10824</v>
      </c>
      <c r="K58">
        <f t="shared" si="2"/>
        <v>0.85617952179811507</v>
      </c>
      <c r="L58">
        <f t="shared" si="3"/>
        <v>-26.191280753939949</v>
      </c>
    </row>
    <row r="59" spans="1:12" x14ac:dyDescent="0.3">
      <c r="A59">
        <v>51</v>
      </c>
      <c r="B59">
        <v>1.50014</v>
      </c>
      <c r="C59">
        <v>3.0001799999999998</v>
      </c>
      <c r="D59">
        <v>-1.2618799999999999</v>
      </c>
      <c r="E59">
        <v>0.86841900000000005</v>
      </c>
      <c r="F59">
        <f t="shared" si="0"/>
        <v>0.86906000000000005</v>
      </c>
      <c r="G59">
        <f t="shared" si="1"/>
        <v>-2.5640000000000107E-2</v>
      </c>
      <c r="H59">
        <f t="shared" si="4"/>
        <v>-256.40000000000106</v>
      </c>
      <c r="I59">
        <v>10824</v>
      </c>
      <c r="J59">
        <v>-10824</v>
      </c>
      <c r="K59">
        <f t="shared" si="2"/>
        <v>0.86896539031412801</v>
      </c>
      <c r="L59">
        <f t="shared" si="3"/>
        <v>-37.843874348819639</v>
      </c>
    </row>
    <row r="60" spans="1:12" x14ac:dyDescent="0.3">
      <c r="A60">
        <v>52</v>
      </c>
      <c r="B60">
        <v>1.50013</v>
      </c>
      <c r="C60">
        <v>3.0001699999999998</v>
      </c>
      <c r="D60">
        <v>-1.2377800000000001</v>
      </c>
      <c r="E60">
        <v>0.88048300000000002</v>
      </c>
      <c r="F60">
        <f t="shared" si="0"/>
        <v>0.88110999999999995</v>
      </c>
      <c r="G60">
        <f t="shared" si="1"/>
        <v>-2.5079999999997323E-2</v>
      </c>
      <c r="H60">
        <f t="shared" si="4"/>
        <v>-250.79999999997324</v>
      </c>
      <c r="I60">
        <v>10824</v>
      </c>
      <c r="J60">
        <v>-10824</v>
      </c>
      <c r="K60">
        <f t="shared" si="2"/>
        <v>0.88102455048746708</v>
      </c>
      <c r="L60">
        <f t="shared" si="3"/>
        <v>-34.179805013145881</v>
      </c>
    </row>
    <row r="61" spans="1:12" x14ac:dyDescent="0.3">
      <c r="A61">
        <v>53</v>
      </c>
      <c r="B61">
        <v>1.50014</v>
      </c>
      <c r="C61">
        <v>3.0001899999999999</v>
      </c>
      <c r="D61">
        <v>-1.2120899999999999</v>
      </c>
      <c r="E61">
        <v>0.89332699999999998</v>
      </c>
      <c r="F61">
        <f t="shared" si="0"/>
        <v>0.89395500000000006</v>
      </c>
      <c r="G61">
        <f t="shared" si="1"/>
        <v>-2.5120000000002921E-2</v>
      </c>
      <c r="H61">
        <f t="shared" si="4"/>
        <v>-251.20000000002921</v>
      </c>
      <c r="I61">
        <v>10824</v>
      </c>
      <c r="J61">
        <v>-10824</v>
      </c>
      <c r="K61">
        <f t="shared" si="2"/>
        <v>0.893863397740979</v>
      </c>
      <c r="L61">
        <f t="shared" si="3"/>
        <v>-36.640903608420317</v>
      </c>
    </row>
    <row r="62" spans="1:12" x14ac:dyDescent="0.3">
      <c r="A62">
        <v>54</v>
      </c>
      <c r="B62">
        <v>1.50014</v>
      </c>
      <c r="C62">
        <v>3.0001799999999998</v>
      </c>
      <c r="D62">
        <v>-1.1879999999999999</v>
      </c>
      <c r="E62">
        <v>0.90537000000000001</v>
      </c>
      <c r="F62">
        <f t="shared" si="0"/>
        <v>0.90600000000000003</v>
      </c>
      <c r="G62">
        <f t="shared" si="1"/>
        <v>-2.5200000000000774E-2</v>
      </c>
      <c r="H62">
        <f t="shared" si="4"/>
        <v>-252.00000000000773</v>
      </c>
      <c r="I62">
        <v>10824</v>
      </c>
      <c r="J62">
        <v>-10824</v>
      </c>
      <c r="K62">
        <f t="shared" si="2"/>
        <v>0.9059015663390827</v>
      </c>
      <c r="L62">
        <f t="shared" si="3"/>
        <v>-39.373464366931898</v>
      </c>
    </row>
    <row r="63" spans="1:12" x14ac:dyDescent="0.3">
      <c r="A63">
        <v>55</v>
      </c>
      <c r="B63">
        <v>1.50014</v>
      </c>
      <c r="C63">
        <v>3.0001799999999998</v>
      </c>
      <c r="D63">
        <v>-1.16225</v>
      </c>
      <c r="E63">
        <v>0.91823399999999999</v>
      </c>
      <c r="F63">
        <f t="shared" si="0"/>
        <v>0.918875</v>
      </c>
      <c r="G63">
        <f t="shared" si="1"/>
        <v>-2.5640000000000107E-2</v>
      </c>
      <c r="H63">
        <f t="shared" si="4"/>
        <v>-256.40000000000106</v>
      </c>
      <c r="I63">
        <v>10824</v>
      </c>
      <c r="J63">
        <v>-10824</v>
      </c>
      <c r="K63">
        <f t="shared" si="2"/>
        <v>0.91876040556900929</v>
      </c>
      <c r="L63">
        <f t="shared" si="3"/>
        <v>-45.837772396284393</v>
      </c>
    </row>
    <row r="64" spans="1:12" x14ac:dyDescent="0.3">
      <c r="A64">
        <v>56</v>
      </c>
      <c r="B64">
        <v>1.50014</v>
      </c>
      <c r="C64">
        <v>3.0001899999999999</v>
      </c>
      <c r="D64">
        <v>-1.13818</v>
      </c>
      <c r="E64">
        <v>0.93026200000000003</v>
      </c>
      <c r="F64">
        <f t="shared" si="0"/>
        <v>0.93091000000000002</v>
      </c>
      <c r="G64">
        <f t="shared" si="1"/>
        <v>-2.5919999999999273E-2</v>
      </c>
      <c r="H64">
        <f t="shared" si="4"/>
        <v>-259.19999999999271</v>
      </c>
      <c r="I64">
        <v>10824</v>
      </c>
      <c r="J64">
        <v>-10824</v>
      </c>
      <c r="K64">
        <f t="shared" si="2"/>
        <v>0.93078358018480201</v>
      </c>
      <c r="L64">
        <f t="shared" si="3"/>
        <v>-50.567926079203573</v>
      </c>
    </row>
    <row r="65" spans="1:12" x14ac:dyDescent="0.3">
      <c r="A65">
        <v>57</v>
      </c>
      <c r="B65">
        <v>1.50014</v>
      </c>
      <c r="C65">
        <v>3.0001799999999998</v>
      </c>
      <c r="D65">
        <v>-1.1124400000000001</v>
      </c>
      <c r="E65">
        <v>0.94311400000000001</v>
      </c>
      <c r="F65">
        <f t="shared" si="0"/>
        <v>0.94377999999999995</v>
      </c>
      <c r="G65">
        <f t="shared" si="1"/>
        <v>-2.6639999999997773E-2</v>
      </c>
      <c r="H65">
        <f t="shared" si="4"/>
        <v>-266.39999999997775</v>
      </c>
      <c r="I65">
        <v>10824</v>
      </c>
      <c r="J65">
        <v>-10824</v>
      </c>
      <c r="K65">
        <f t="shared" si="2"/>
        <v>0.94363042422887977</v>
      </c>
      <c r="L65">
        <f t="shared" si="3"/>
        <v>-59.830308448072245</v>
      </c>
    </row>
    <row r="66" spans="1:12" x14ac:dyDescent="0.3">
      <c r="A66">
        <v>58</v>
      </c>
      <c r="B66">
        <v>1.50014</v>
      </c>
      <c r="C66">
        <v>3.0001799999999998</v>
      </c>
      <c r="D66">
        <v>-1.08849</v>
      </c>
      <c r="E66">
        <v>0.95508700000000002</v>
      </c>
      <c r="F66">
        <f t="shared" si="0"/>
        <v>0.95575500000000002</v>
      </c>
      <c r="G66">
        <f t="shared" si="1"/>
        <v>-2.6720000000000074E-2</v>
      </c>
      <c r="H66">
        <f t="shared" si="4"/>
        <v>-267.20000000000073</v>
      </c>
      <c r="I66">
        <v>10824</v>
      </c>
      <c r="J66">
        <v>-10824</v>
      </c>
      <c r="K66">
        <f t="shared" si="2"/>
        <v>0.95559862090953207</v>
      </c>
      <c r="L66">
        <f t="shared" si="3"/>
        <v>-62.551636187180293</v>
      </c>
    </row>
    <row r="67" spans="1:12" x14ac:dyDescent="0.3">
      <c r="A67">
        <v>59</v>
      </c>
      <c r="B67">
        <v>1.50014</v>
      </c>
      <c r="C67">
        <v>3.0001799999999998</v>
      </c>
      <c r="D67">
        <v>-1.0627599999999999</v>
      </c>
      <c r="E67">
        <v>0.96795500000000001</v>
      </c>
      <c r="F67">
        <f t="shared" si="0"/>
        <v>0.96862000000000004</v>
      </c>
      <c r="G67">
        <f t="shared" si="1"/>
        <v>-2.6600000000001071E-2</v>
      </c>
      <c r="H67">
        <f t="shared" si="4"/>
        <v>-266.00000000001069</v>
      </c>
      <c r="I67">
        <v>10824</v>
      </c>
      <c r="J67">
        <v>-10824</v>
      </c>
      <c r="K67">
        <f t="shared" si="2"/>
        <v>0.96846145853474153</v>
      </c>
      <c r="L67">
        <f t="shared" si="3"/>
        <v>-63.416586103404178</v>
      </c>
    </row>
    <row r="68" spans="1:12" x14ac:dyDescent="0.3">
      <c r="A68">
        <v>60</v>
      </c>
      <c r="B68">
        <v>1.50014</v>
      </c>
      <c r="C68">
        <v>3.0001799999999998</v>
      </c>
      <c r="D68">
        <v>-1.03868</v>
      </c>
      <c r="E68">
        <v>0.97997800000000002</v>
      </c>
      <c r="F68">
        <f t="shared" si="0"/>
        <v>0.98065999999999998</v>
      </c>
      <c r="G68">
        <f t="shared" si="1"/>
        <v>-2.727999999999842E-2</v>
      </c>
      <c r="H68">
        <f t="shared" si="4"/>
        <v>-272.79999999998421</v>
      </c>
      <c r="I68">
        <v>10824</v>
      </c>
      <c r="J68">
        <v>-10824</v>
      </c>
      <c r="K68">
        <f t="shared" si="2"/>
        <v>0.98047963515643055</v>
      </c>
      <c r="L68">
        <f t="shared" si="3"/>
        <v>-72.145937427769979</v>
      </c>
    </row>
    <row r="69" spans="1:12" x14ac:dyDescent="0.3">
      <c r="A69">
        <v>61</v>
      </c>
      <c r="B69">
        <v>1.50014</v>
      </c>
      <c r="C69">
        <v>3.0001799999999998</v>
      </c>
      <c r="D69">
        <v>-1.0129999999999999</v>
      </c>
      <c r="E69">
        <v>0.99283299999999997</v>
      </c>
      <c r="F69">
        <f t="shared" si="0"/>
        <v>0.99350000000000005</v>
      </c>
      <c r="G69">
        <f t="shared" si="1"/>
        <v>-2.6680000000003371E-2</v>
      </c>
      <c r="H69">
        <f t="shared" si="4"/>
        <v>-266.80000000003372</v>
      </c>
      <c r="I69">
        <v>10824</v>
      </c>
      <c r="J69">
        <v>-10824</v>
      </c>
      <c r="K69">
        <f t="shared" si="2"/>
        <v>0.99332947799697058</v>
      </c>
      <c r="L69">
        <f t="shared" si="3"/>
        <v>-68.208801211788739</v>
      </c>
    </row>
    <row r="70" spans="1:12" x14ac:dyDescent="0.3">
      <c r="A70">
        <v>62</v>
      </c>
      <c r="B70">
        <v>1.50014</v>
      </c>
      <c r="C70">
        <v>3.0001899999999999</v>
      </c>
      <c r="D70">
        <v>-0.98905600000000005</v>
      </c>
      <c r="E70">
        <v>1.0047900000000001</v>
      </c>
      <c r="F70">
        <f t="shared" si="0"/>
        <v>1.0054719999999999</v>
      </c>
      <c r="G70">
        <f t="shared" si="1"/>
        <v>-2.7279999999993972E-2</v>
      </c>
      <c r="H70">
        <f t="shared" si="4"/>
        <v>-272.7999999999397</v>
      </c>
      <c r="I70">
        <v>10824</v>
      </c>
      <c r="J70">
        <v>-10824</v>
      </c>
      <c r="K70">
        <f t="shared" si="2"/>
        <v>1.0052816810964913</v>
      </c>
      <c r="L70">
        <f t="shared" si="3"/>
        <v>-76.127561403449562</v>
      </c>
    </row>
    <row r="71" spans="1:12" x14ac:dyDescent="0.3">
      <c r="A71">
        <v>63</v>
      </c>
      <c r="B71">
        <v>1.50014</v>
      </c>
      <c r="C71">
        <v>3.0001799999999998</v>
      </c>
      <c r="D71">
        <v>-0.96331100000000003</v>
      </c>
      <c r="E71">
        <v>1.0176700000000001</v>
      </c>
      <c r="F71">
        <f t="shared" si="0"/>
        <v>1.0183445</v>
      </c>
      <c r="G71">
        <f t="shared" si="1"/>
        <v>-2.6979999999996448E-2</v>
      </c>
      <c r="H71">
        <f t="shared" si="4"/>
        <v>-269.79999999996448</v>
      </c>
      <c r="I71">
        <v>10824</v>
      </c>
      <c r="J71">
        <v>-10824</v>
      </c>
      <c r="K71">
        <f t="shared" si="2"/>
        <v>1.0181565139075497</v>
      </c>
      <c r="L71">
        <f t="shared" si="3"/>
        <v>-75.194436980119406</v>
      </c>
    </row>
    <row r="72" spans="1:12" x14ac:dyDescent="0.3">
      <c r="A72">
        <v>64</v>
      </c>
      <c r="B72">
        <v>1.5001500000000001</v>
      </c>
      <c r="C72">
        <v>3.0001899999999999</v>
      </c>
      <c r="D72">
        <v>-0.93926699999999996</v>
      </c>
      <c r="E72">
        <v>1.0296700000000001</v>
      </c>
      <c r="F72">
        <f t="shared" si="0"/>
        <v>1.0303665</v>
      </c>
      <c r="G72">
        <f t="shared" si="1"/>
        <v>-2.7859999999995111E-2</v>
      </c>
      <c r="H72">
        <f t="shared" si="4"/>
        <v>-278.59999999995114</v>
      </c>
      <c r="I72">
        <v>10824</v>
      </c>
      <c r="J72">
        <v>-10824</v>
      </c>
      <c r="K72">
        <f t="shared" si="2"/>
        <v>1.0301516997563618</v>
      </c>
      <c r="L72">
        <f t="shared" si="3"/>
        <v>-85.920097455272071</v>
      </c>
    </row>
    <row r="73" spans="1:12" x14ac:dyDescent="0.3">
      <c r="A73">
        <v>65</v>
      </c>
      <c r="B73">
        <v>1.50014</v>
      </c>
      <c r="C73">
        <v>3.0001799999999998</v>
      </c>
      <c r="D73">
        <v>-0.91354900000000006</v>
      </c>
      <c r="E73">
        <v>1.04253</v>
      </c>
      <c r="F73">
        <f t="shared" ref="F73:F136" si="5">Vbiasideal+(D73*Rshunt*Gain)</f>
        <v>1.0432254999999999</v>
      </c>
      <c r="G73">
        <f t="shared" ref="G73:G136" si="6">(E73-F73)/fsr*100</f>
        <v>-2.7819999999998398E-2</v>
      </c>
      <c r="H73">
        <f t="shared" si="4"/>
        <v>-278.19999999998396</v>
      </c>
      <c r="I73">
        <v>10824</v>
      </c>
      <c r="J73">
        <v>-10824</v>
      </c>
      <c r="K73">
        <f t="shared" ref="K73:K136" si="7">(E73-beta)*alpha</f>
        <v>1.0430065405910054</v>
      </c>
      <c r="L73">
        <f t="shared" ref="L73:L136" si="8">(K73-F73)/fsr*1000000</f>
        <v>-87.583763597809394</v>
      </c>
    </row>
    <row r="74" spans="1:12" x14ac:dyDescent="0.3">
      <c r="A74">
        <v>66</v>
      </c>
      <c r="B74">
        <v>1.5001500000000001</v>
      </c>
      <c r="C74">
        <v>3.0001899999999999</v>
      </c>
      <c r="D74">
        <v>-0.88800299999999999</v>
      </c>
      <c r="E74">
        <v>1.0552999999999999</v>
      </c>
      <c r="F74">
        <f t="shared" si="5"/>
        <v>1.0559984999999998</v>
      </c>
      <c r="G74">
        <f t="shared" si="6"/>
        <v>-2.7939999999997411E-2</v>
      </c>
      <c r="H74">
        <f t="shared" ref="H74:H137" si="9">G74*10000</f>
        <v>-279.39999999997411</v>
      </c>
      <c r="I74">
        <v>10824</v>
      </c>
      <c r="J74">
        <v>-10824</v>
      </c>
      <c r="K74">
        <f t="shared" si="7"/>
        <v>1.0557714175317825</v>
      </c>
      <c r="L74">
        <f t="shared" si="8"/>
        <v>-90.832987286937339</v>
      </c>
    </row>
    <row r="75" spans="1:12" x14ac:dyDescent="0.3">
      <c r="A75">
        <v>67</v>
      </c>
      <c r="B75">
        <v>1.5001500000000001</v>
      </c>
      <c r="C75">
        <v>3.0001899999999999</v>
      </c>
      <c r="D75">
        <v>-0.86383399999999999</v>
      </c>
      <c r="E75">
        <v>1.0673699999999999</v>
      </c>
      <c r="F75">
        <f t="shared" si="5"/>
        <v>1.0680830000000001</v>
      </c>
      <c r="G75">
        <f t="shared" si="6"/>
        <v>-2.8520000000007425E-2</v>
      </c>
      <c r="H75">
        <f t="shared" si="9"/>
        <v>-285.20000000007423</v>
      </c>
      <c r="I75">
        <v>10824</v>
      </c>
      <c r="J75">
        <v>-10824</v>
      </c>
      <c r="K75">
        <f t="shared" si="7"/>
        <v>1.0678365752980461</v>
      </c>
      <c r="L75">
        <f t="shared" si="8"/>
        <v>-98.569880781607111</v>
      </c>
    </row>
    <row r="76" spans="1:12" x14ac:dyDescent="0.3">
      <c r="A76">
        <v>68</v>
      </c>
      <c r="B76">
        <v>1.5001500000000001</v>
      </c>
      <c r="C76">
        <v>3.0001899999999999</v>
      </c>
      <c r="D76">
        <v>-0.83814900000000003</v>
      </c>
      <c r="E76">
        <v>1.08022</v>
      </c>
      <c r="F76">
        <f t="shared" si="5"/>
        <v>1.0809255</v>
      </c>
      <c r="G76">
        <f t="shared" si="6"/>
        <v>-2.8220000000001022E-2</v>
      </c>
      <c r="H76">
        <f t="shared" si="9"/>
        <v>-282.20000000001022</v>
      </c>
      <c r="I76">
        <v>10824</v>
      </c>
      <c r="J76">
        <v>-10824</v>
      </c>
      <c r="K76">
        <f t="shared" si="7"/>
        <v>1.0806814201444828</v>
      </c>
      <c r="L76">
        <f t="shared" si="8"/>
        <v>-97.631942206888311</v>
      </c>
    </row>
    <row r="77" spans="1:12" x14ac:dyDescent="0.3">
      <c r="A77">
        <v>69</v>
      </c>
      <c r="B77">
        <v>1.5001500000000001</v>
      </c>
      <c r="C77">
        <v>3.0001899999999999</v>
      </c>
      <c r="D77">
        <v>-0.81402200000000002</v>
      </c>
      <c r="E77">
        <v>1.0922700000000001</v>
      </c>
      <c r="F77">
        <f t="shared" si="5"/>
        <v>1.092989</v>
      </c>
      <c r="G77">
        <f t="shared" si="6"/>
        <v>-2.875999999999657E-2</v>
      </c>
      <c r="H77">
        <f t="shared" si="9"/>
        <v>-287.59999999996569</v>
      </c>
      <c r="I77">
        <v>10824</v>
      </c>
      <c r="J77">
        <v>-10824</v>
      </c>
      <c r="K77">
        <f t="shared" si="7"/>
        <v>1.0927265859343314</v>
      </c>
      <c r="L77">
        <f t="shared" si="8"/>
        <v>-104.96562626745032</v>
      </c>
    </row>
    <row r="78" spans="1:12" x14ac:dyDescent="0.3">
      <c r="A78">
        <v>70</v>
      </c>
      <c r="B78">
        <v>1.5001500000000001</v>
      </c>
      <c r="C78">
        <v>3.0001899999999999</v>
      </c>
      <c r="D78">
        <v>-0.788354</v>
      </c>
      <c r="E78">
        <v>1.1051</v>
      </c>
      <c r="F78">
        <f t="shared" si="5"/>
        <v>1.105823</v>
      </c>
      <c r="G78">
        <f t="shared" si="6"/>
        <v>-2.892000000000117E-2</v>
      </c>
      <c r="H78">
        <f t="shared" si="9"/>
        <v>-289.2000000000117</v>
      </c>
      <c r="I78">
        <v>10824</v>
      </c>
      <c r="J78">
        <v>-10824</v>
      </c>
      <c r="K78">
        <f t="shared" si="7"/>
        <v>1.1055514388043532</v>
      </c>
      <c r="L78">
        <f t="shared" si="8"/>
        <v>-108.62447825870092</v>
      </c>
    </row>
    <row r="79" spans="1:12" x14ac:dyDescent="0.3">
      <c r="A79">
        <v>71</v>
      </c>
      <c r="B79">
        <v>1.5001500000000001</v>
      </c>
      <c r="C79">
        <v>3.0001899999999999</v>
      </c>
      <c r="D79">
        <v>-0.76431000000000004</v>
      </c>
      <c r="E79">
        <v>1.11711</v>
      </c>
      <c r="F79">
        <f t="shared" si="5"/>
        <v>1.117845</v>
      </c>
      <c r="G79">
        <f t="shared" si="6"/>
        <v>-2.9399999999997206E-2</v>
      </c>
      <c r="H79">
        <f t="shared" si="9"/>
        <v>-293.99999999997203</v>
      </c>
      <c r="I79">
        <v>10824</v>
      </c>
      <c r="J79">
        <v>-10824</v>
      </c>
      <c r="K79">
        <f t="shared" si="7"/>
        <v>1.1175566206413727</v>
      </c>
      <c r="L79">
        <f t="shared" si="8"/>
        <v>-115.35174345089771</v>
      </c>
    </row>
    <row r="80" spans="1:12" x14ac:dyDescent="0.3">
      <c r="A80">
        <v>72</v>
      </c>
      <c r="B80">
        <v>1.5001500000000001</v>
      </c>
      <c r="C80">
        <v>3.0001899999999999</v>
      </c>
      <c r="D80">
        <v>-0.73861600000000005</v>
      </c>
      <c r="E80">
        <v>1.12995</v>
      </c>
      <c r="F80">
        <f t="shared" si="5"/>
        <v>1.130692</v>
      </c>
      <c r="G80">
        <f t="shared" si="6"/>
        <v>-2.968000000000082E-2</v>
      </c>
      <c r="H80">
        <f t="shared" si="9"/>
        <v>-296.8000000000082</v>
      </c>
      <c r="I80">
        <v>10824</v>
      </c>
      <c r="J80">
        <v>-10824</v>
      </c>
      <c r="K80">
        <f t="shared" si="7"/>
        <v>1.1303914694996013</v>
      </c>
      <c r="L80">
        <f t="shared" si="8"/>
        <v>-120.2122001594752</v>
      </c>
    </row>
    <row r="81" spans="1:12" x14ac:dyDescent="0.3">
      <c r="A81">
        <v>73</v>
      </c>
      <c r="B81">
        <v>1.50014</v>
      </c>
      <c r="C81">
        <v>3.0001899999999999</v>
      </c>
      <c r="D81">
        <v>-0.71448599999999995</v>
      </c>
      <c r="E81">
        <v>1.14201</v>
      </c>
      <c r="F81">
        <f t="shared" si="5"/>
        <v>1.142757</v>
      </c>
      <c r="G81">
        <f t="shared" si="6"/>
        <v>-2.9880000000002124E-2</v>
      </c>
      <c r="H81">
        <f t="shared" si="9"/>
        <v>-298.80000000002121</v>
      </c>
      <c r="I81">
        <v>10824</v>
      </c>
      <c r="J81">
        <v>-10824</v>
      </c>
      <c r="K81">
        <f t="shared" si="7"/>
        <v>1.1424466312776576</v>
      </c>
      <c r="L81">
        <f t="shared" si="8"/>
        <v>-124.14748893698757</v>
      </c>
    </row>
    <row r="82" spans="1:12" x14ac:dyDescent="0.3">
      <c r="A82">
        <v>74</v>
      </c>
      <c r="B82">
        <v>1.5001500000000001</v>
      </c>
      <c r="C82">
        <v>3.0001899999999999</v>
      </c>
      <c r="D82">
        <v>-0.689137</v>
      </c>
      <c r="E82">
        <v>1.1546700000000001</v>
      </c>
      <c r="F82">
        <f t="shared" si="5"/>
        <v>1.1554314999999999</v>
      </c>
      <c r="G82">
        <f t="shared" si="6"/>
        <v>-3.045999999999438E-2</v>
      </c>
      <c r="H82">
        <f t="shared" si="9"/>
        <v>-304.5999999999438</v>
      </c>
      <c r="I82">
        <v>10824</v>
      </c>
      <c r="J82">
        <v>-10824</v>
      </c>
      <c r="K82">
        <f t="shared" si="7"/>
        <v>1.1551015523481547</v>
      </c>
      <c r="L82">
        <f t="shared" si="8"/>
        <v>-131.97906073809662</v>
      </c>
    </row>
    <row r="83" spans="1:12" x14ac:dyDescent="0.3">
      <c r="A83">
        <v>75</v>
      </c>
      <c r="B83">
        <v>1.5001500000000001</v>
      </c>
      <c r="C83">
        <v>3.0002</v>
      </c>
      <c r="D83">
        <v>-0.66501500000000002</v>
      </c>
      <c r="E83">
        <v>1.16675</v>
      </c>
      <c r="F83">
        <f t="shared" si="5"/>
        <v>1.1674925</v>
      </c>
      <c r="G83">
        <f t="shared" si="6"/>
        <v>-2.9700000000003612E-2</v>
      </c>
      <c r="H83">
        <f t="shared" si="9"/>
        <v>-297.00000000003615</v>
      </c>
      <c r="I83">
        <v>10824</v>
      </c>
      <c r="J83">
        <v>-10824</v>
      </c>
      <c r="K83">
        <f t="shared" si="7"/>
        <v>1.1671767061026252</v>
      </c>
      <c r="L83">
        <f t="shared" si="8"/>
        <v>-126.31755894991768</v>
      </c>
    </row>
    <row r="84" spans="1:12" x14ac:dyDescent="0.3">
      <c r="A84">
        <v>76</v>
      </c>
      <c r="B84">
        <v>1.50014</v>
      </c>
      <c r="C84">
        <v>3.0002</v>
      </c>
      <c r="D84">
        <v>-0.63933399999999996</v>
      </c>
      <c r="E84">
        <v>1.1795599999999999</v>
      </c>
      <c r="F84">
        <f t="shared" si="5"/>
        <v>1.1803330000000001</v>
      </c>
      <c r="G84">
        <f t="shared" si="6"/>
        <v>-3.0920000000005388E-2</v>
      </c>
      <c r="H84">
        <f t="shared" si="9"/>
        <v>-309.20000000005388</v>
      </c>
      <c r="I84">
        <v>10824</v>
      </c>
      <c r="J84">
        <v>-10824</v>
      </c>
      <c r="K84">
        <f t="shared" si="7"/>
        <v>1.1799815669962321</v>
      </c>
      <c r="L84">
        <f t="shared" si="8"/>
        <v>-140.573201507177</v>
      </c>
    </row>
    <row r="85" spans="1:12" x14ac:dyDescent="0.3">
      <c r="A85">
        <v>77</v>
      </c>
      <c r="B85">
        <v>1.5001500000000001</v>
      </c>
      <c r="C85">
        <v>3.0001799999999998</v>
      </c>
      <c r="D85">
        <v>-0.615205</v>
      </c>
      <c r="E85">
        <v>1.19163</v>
      </c>
      <c r="F85">
        <f t="shared" si="5"/>
        <v>1.1923975</v>
      </c>
      <c r="G85">
        <f t="shared" si="6"/>
        <v>-3.0700000000001282E-2</v>
      </c>
      <c r="H85">
        <f t="shared" si="9"/>
        <v>-307.00000000001285</v>
      </c>
      <c r="I85">
        <v>10824</v>
      </c>
      <c r="J85">
        <v>-10824</v>
      </c>
      <c r="K85">
        <f t="shared" si="7"/>
        <v>1.1920467247624957</v>
      </c>
      <c r="L85">
        <f t="shared" si="8"/>
        <v>-140.31009500170555</v>
      </c>
    </row>
    <row r="86" spans="1:12" x14ac:dyDescent="0.3">
      <c r="A86">
        <v>78</v>
      </c>
      <c r="B86">
        <v>1.5001500000000001</v>
      </c>
      <c r="C86">
        <v>3.0001899999999999</v>
      </c>
      <c r="D86">
        <v>-0.58952800000000005</v>
      </c>
      <c r="E86">
        <v>1.20445</v>
      </c>
      <c r="F86">
        <f t="shared" si="5"/>
        <v>1.205236</v>
      </c>
      <c r="G86">
        <f t="shared" si="6"/>
        <v>-3.1439999999998136E-2</v>
      </c>
      <c r="H86">
        <f t="shared" si="9"/>
        <v>-314.39999999998133</v>
      </c>
      <c r="I86">
        <v>10824</v>
      </c>
      <c r="J86">
        <v>-10824</v>
      </c>
      <c r="K86">
        <f t="shared" si="7"/>
        <v>1.20486158164431</v>
      </c>
      <c r="L86">
        <f t="shared" si="8"/>
        <v>-149.76734227598598</v>
      </c>
    </row>
    <row r="87" spans="1:12" x14ac:dyDescent="0.3">
      <c r="A87">
        <v>79</v>
      </c>
      <c r="B87">
        <v>1.50014</v>
      </c>
      <c r="C87">
        <v>3.0001799999999998</v>
      </c>
      <c r="D87">
        <v>-0.56542099999999995</v>
      </c>
      <c r="E87">
        <v>1.21651</v>
      </c>
      <c r="F87">
        <f t="shared" si="5"/>
        <v>1.2172895000000001</v>
      </c>
      <c r="G87">
        <f t="shared" si="6"/>
        <v>-3.1180000000006199E-2</v>
      </c>
      <c r="H87">
        <f t="shared" si="9"/>
        <v>-311.80000000006197</v>
      </c>
      <c r="I87">
        <v>10824</v>
      </c>
      <c r="J87">
        <v>-10824</v>
      </c>
      <c r="K87">
        <f t="shared" si="7"/>
        <v>1.2169167434223662</v>
      </c>
      <c r="L87">
        <f t="shared" si="8"/>
        <v>-149.10263105356591</v>
      </c>
    </row>
    <row r="88" spans="1:12" x14ac:dyDescent="0.3">
      <c r="A88">
        <v>80</v>
      </c>
      <c r="B88">
        <v>1.5001500000000001</v>
      </c>
      <c r="C88">
        <v>3.0001799999999998</v>
      </c>
      <c r="D88">
        <v>-0.53978599999999999</v>
      </c>
      <c r="E88">
        <v>1.2293099999999999</v>
      </c>
      <c r="F88">
        <f t="shared" si="5"/>
        <v>1.2301070000000001</v>
      </c>
      <c r="G88">
        <f t="shared" si="6"/>
        <v>-3.1880000000006348E-2</v>
      </c>
      <c r="H88">
        <f t="shared" si="9"/>
        <v>-318.80000000006351</v>
      </c>
      <c r="I88">
        <v>10824</v>
      </c>
      <c r="J88">
        <v>-10824</v>
      </c>
      <c r="K88">
        <f t="shared" si="7"/>
        <v>1.2297116083277657</v>
      </c>
      <c r="L88">
        <f t="shared" si="8"/>
        <v>-158.15666889373858</v>
      </c>
    </row>
    <row r="89" spans="1:12" x14ac:dyDescent="0.3">
      <c r="A89">
        <v>81</v>
      </c>
      <c r="B89">
        <v>1.50014</v>
      </c>
      <c r="C89">
        <v>3.0001799999999998</v>
      </c>
      <c r="D89">
        <v>-0.51571999999999996</v>
      </c>
      <c r="E89">
        <v>1.24135</v>
      </c>
      <c r="F89">
        <f t="shared" si="5"/>
        <v>1.24214</v>
      </c>
      <c r="G89">
        <f t="shared" si="6"/>
        <v>-3.1600000000002737E-2</v>
      </c>
      <c r="H89">
        <f t="shared" si="9"/>
        <v>-316.0000000000274</v>
      </c>
      <c r="I89">
        <v>10824</v>
      </c>
      <c r="J89">
        <v>-10824</v>
      </c>
      <c r="K89">
        <f t="shared" si="7"/>
        <v>1.2417467781294074</v>
      </c>
      <c r="L89">
        <f t="shared" si="8"/>
        <v>-157.28874823706107</v>
      </c>
    </row>
    <row r="90" spans="1:12" x14ac:dyDescent="0.3">
      <c r="A90">
        <v>82</v>
      </c>
      <c r="B90">
        <v>1.50014</v>
      </c>
      <c r="C90">
        <v>3.0001799999999998</v>
      </c>
      <c r="D90">
        <v>-0.490199</v>
      </c>
      <c r="E90">
        <v>1.2541100000000001</v>
      </c>
      <c r="F90">
        <f t="shared" si="5"/>
        <v>1.2549005</v>
      </c>
      <c r="G90">
        <f t="shared" si="6"/>
        <v>-3.1619999999996651E-2</v>
      </c>
      <c r="H90">
        <f t="shared" si="9"/>
        <v>-316.19999999996651</v>
      </c>
      <c r="I90">
        <v>10824</v>
      </c>
      <c r="J90">
        <v>-10824</v>
      </c>
      <c r="K90">
        <f t="shared" si="7"/>
        <v>1.2545016590819777</v>
      </c>
      <c r="L90">
        <f t="shared" si="8"/>
        <v>-159.53636720889008</v>
      </c>
    </row>
    <row r="91" spans="1:12" x14ac:dyDescent="0.3">
      <c r="A91">
        <v>83</v>
      </c>
      <c r="B91">
        <v>1.50014</v>
      </c>
      <c r="C91">
        <v>3.0001799999999998</v>
      </c>
      <c r="D91">
        <v>-0.46603800000000001</v>
      </c>
      <c r="E91">
        <v>1.26616</v>
      </c>
      <c r="F91">
        <f t="shared" si="5"/>
        <v>1.2669809999999999</v>
      </c>
      <c r="G91">
        <f t="shared" si="6"/>
        <v>-3.2839999999998426E-2</v>
      </c>
      <c r="H91">
        <f t="shared" si="9"/>
        <v>-328.39999999998429</v>
      </c>
      <c r="I91">
        <v>10824</v>
      </c>
      <c r="J91">
        <v>-10824</v>
      </c>
      <c r="K91">
        <f t="shared" si="7"/>
        <v>1.2665468248718266</v>
      </c>
      <c r="L91">
        <f t="shared" si="8"/>
        <v>-173.67005126933677</v>
      </c>
    </row>
    <row r="92" spans="1:12" x14ac:dyDescent="0.3">
      <c r="A92">
        <v>84</v>
      </c>
      <c r="B92">
        <v>1.5001500000000001</v>
      </c>
      <c r="C92">
        <v>3.0001699999999998</v>
      </c>
      <c r="D92">
        <v>-0.440334</v>
      </c>
      <c r="E92">
        <v>1.27902</v>
      </c>
      <c r="F92">
        <f t="shared" si="5"/>
        <v>1.279833</v>
      </c>
      <c r="G92">
        <f t="shared" si="6"/>
        <v>-3.2519999999998106E-2</v>
      </c>
      <c r="H92">
        <f t="shared" si="9"/>
        <v>-325.19999999998106</v>
      </c>
      <c r="I92">
        <v>10824</v>
      </c>
      <c r="J92">
        <v>-10824</v>
      </c>
      <c r="K92">
        <f t="shared" si="7"/>
        <v>1.27940166570647</v>
      </c>
      <c r="L92">
        <f t="shared" si="8"/>
        <v>-172.53371741201562</v>
      </c>
    </row>
    <row r="93" spans="1:12" x14ac:dyDescent="0.3">
      <c r="A93">
        <v>85</v>
      </c>
      <c r="B93">
        <v>1.50014</v>
      </c>
      <c r="C93">
        <v>3.0001799999999998</v>
      </c>
      <c r="D93">
        <v>-0.41460000000000002</v>
      </c>
      <c r="E93">
        <v>1.2918799999999999</v>
      </c>
      <c r="F93">
        <f t="shared" si="5"/>
        <v>1.2927</v>
      </c>
      <c r="G93">
        <f t="shared" si="6"/>
        <v>-3.2800000000001717E-2</v>
      </c>
      <c r="H93">
        <f t="shared" si="9"/>
        <v>-328.00000000001717</v>
      </c>
      <c r="I93">
        <v>10824</v>
      </c>
      <c r="J93">
        <v>-10824</v>
      </c>
      <c r="K93">
        <f t="shared" si="7"/>
        <v>1.2922565065411136</v>
      </c>
      <c r="L93">
        <f t="shared" si="8"/>
        <v>-177.39738355455614</v>
      </c>
    </row>
    <row r="94" spans="1:12" x14ac:dyDescent="0.3">
      <c r="A94">
        <v>86</v>
      </c>
      <c r="B94">
        <v>1.5001500000000001</v>
      </c>
      <c r="C94">
        <v>3.0001799999999998</v>
      </c>
      <c r="D94">
        <v>-0.39054699999999998</v>
      </c>
      <c r="E94">
        <v>1.3039099999999999</v>
      </c>
      <c r="F94">
        <f t="shared" si="5"/>
        <v>1.3047265000000001</v>
      </c>
      <c r="G94">
        <f t="shared" si="6"/>
        <v>-3.2660000000008793E-2</v>
      </c>
      <c r="H94">
        <f t="shared" si="9"/>
        <v>-326.6000000000879</v>
      </c>
      <c r="I94">
        <v>10824</v>
      </c>
      <c r="J94">
        <v>-10824</v>
      </c>
      <c r="K94">
        <f t="shared" si="7"/>
        <v>1.3042816803545478</v>
      </c>
      <c r="L94">
        <f t="shared" si="8"/>
        <v>-177.92785818091517</v>
      </c>
    </row>
    <row r="95" spans="1:12" x14ac:dyDescent="0.3">
      <c r="A95">
        <v>87</v>
      </c>
      <c r="B95">
        <v>1.5001500000000001</v>
      </c>
      <c r="C95">
        <v>3.0001799999999998</v>
      </c>
      <c r="D95">
        <v>-0.36483900000000002</v>
      </c>
      <c r="E95">
        <v>1.3167599999999999</v>
      </c>
      <c r="F95">
        <f t="shared" si="5"/>
        <v>1.3175805</v>
      </c>
      <c r="G95">
        <f t="shared" si="6"/>
        <v>-3.2820000000004512E-2</v>
      </c>
      <c r="H95">
        <f t="shared" si="9"/>
        <v>-328.20000000004512</v>
      </c>
      <c r="I95">
        <v>10824</v>
      </c>
      <c r="J95">
        <v>-10824</v>
      </c>
      <c r="K95">
        <f t="shared" si="7"/>
        <v>1.3171265252009841</v>
      </c>
      <c r="L95">
        <f t="shared" si="8"/>
        <v>-181.58991960639526</v>
      </c>
    </row>
    <row r="96" spans="1:12" x14ac:dyDescent="0.3">
      <c r="A96">
        <v>88</v>
      </c>
      <c r="B96">
        <v>1.5001500000000001</v>
      </c>
      <c r="C96">
        <v>3.0001799999999998</v>
      </c>
      <c r="D96">
        <v>-0.34073300000000001</v>
      </c>
      <c r="E96">
        <v>1.3287899999999999</v>
      </c>
      <c r="F96">
        <f t="shared" si="5"/>
        <v>1.3296334999999999</v>
      </c>
      <c r="G96">
        <f t="shared" si="6"/>
        <v>-3.3739999999999881E-2</v>
      </c>
      <c r="H96">
        <f t="shared" si="9"/>
        <v>-337.39999999999884</v>
      </c>
      <c r="I96">
        <v>10824</v>
      </c>
      <c r="J96">
        <v>-10824</v>
      </c>
      <c r="K96">
        <f t="shared" si="7"/>
        <v>1.3291516990144183</v>
      </c>
      <c r="L96">
        <f t="shared" si="8"/>
        <v>-192.7203942326372</v>
      </c>
    </row>
    <row r="97" spans="1:12" x14ac:dyDescent="0.3">
      <c r="A97">
        <v>89</v>
      </c>
      <c r="B97">
        <v>1.50014</v>
      </c>
      <c r="C97">
        <v>3.0001899999999999</v>
      </c>
      <c r="D97">
        <v>-0.31508000000000003</v>
      </c>
      <c r="E97">
        <v>1.3416399999999999</v>
      </c>
      <c r="F97">
        <f t="shared" si="5"/>
        <v>1.34246</v>
      </c>
      <c r="G97">
        <f t="shared" si="6"/>
        <v>-3.2800000000001717E-2</v>
      </c>
      <c r="H97">
        <f t="shared" si="9"/>
        <v>-328.00000000001717</v>
      </c>
      <c r="I97">
        <v>10824</v>
      </c>
      <c r="J97">
        <v>-10824</v>
      </c>
      <c r="K97">
        <f t="shared" si="7"/>
        <v>1.3419965438608545</v>
      </c>
      <c r="L97">
        <f t="shared" si="8"/>
        <v>-185.38245565817846</v>
      </c>
    </row>
    <row r="98" spans="1:12" x14ac:dyDescent="0.3">
      <c r="A98">
        <v>90</v>
      </c>
      <c r="B98">
        <v>1.50014</v>
      </c>
      <c r="C98">
        <v>3.0001699999999998</v>
      </c>
      <c r="D98">
        <v>-0.29095300000000002</v>
      </c>
      <c r="E98">
        <v>1.35368</v>
      </c>
      <c r="F98">
        <f t="shared" si="5"/>
        <v>1.3545235</v>
      </c>
      <c r="G98">
        <f t="shared" si="6"/>
        <v>-3.3739999999999881E-2</v>
      </c>
      <c r="H98">
        <f t="shared" si="9"/>
        <v>-337.39999999999884</v>
      </c>
      <c r="I98">
        <v>10824</v>
      </c>
      <c r="J98">
        <v>-10824</v>
      </c>
      <c r="K98">
        <f t="shared" si="7"/>
        <v>1.3540317136624962</v>
      </c>
      <c r="L98">
        <f t="shared" si="8"/>
        <v>-196.7145350015187</v>
      </c>
    </row>
    <row r="99" spans="1:12" x14ac:dyDescent="0.3">
      <c r="A99">
        <v>91</v>
      </c>
      <c r="B99">
        <v>1.5001500000000001</v>
      </c>
      <c r="C99">
        <v>3.0001799999999998</v>
      </c>
      <c r="D99">
        <v>-0.26539099999999999</v>
      </c>
      <c r="E99">
        <v>1.36646</v>
      </c>
      <c r="F99">
        <f t="shared" si="5"/>
        <v>1.3673044999999999</v>
      </c>
      <c r="G99">
        <f t="shared" si="6"/>
        <v>-3.3779999999996591E-2</v>
      </c>
      <c r="H99">
        <f t="shared" si="9"/>
        <v>-337.79999999996591</v>
      </c>
      <c r="I99">
        <v>10824</v>
      </c>
      <c r="J99">
        <v>-10824</v>
      </c>
      <c r="K99">
        <f t="shared" si="7"/>
        <v>1.3668065865914809</v>
      </c>
      <c r="L99">
        <f t="shared" si="8"/>
        <v>-199.16536340760516</v>
      </c>
    </row>
    <row r="100" spans="1:12" x14ac:dyDescent="0.3">
      <c r="A100">
        <v>92</v>
      </c>
      <c r="B100">
        <v>1.5001500000000001</v>
      </c>
      <c r="C100">
        <v>3.0001899999999999</v>
      </c>
      <c r="D100">
        <v>-0.24129900000000001</v>
      </c>
      <c r="E100">
        <v>1.3785000000000001</v>
      </c>
      <c r="F100">
        <f t="shared" si="5"/>
        <v>1.3793504999999999</v>
      </c>
      <c r="G100">
        <f t="shared" si="6"/>
        <v>-3.401999999999461E-2</v>
      </c>
      <c r="H100">
        <f t="shared" si="9"/>
        <v>-340.1999999999461</v>
      </c>
      <c r="I100">
        <v>10824</v>
      </c>
      <c r="J100">
        <v>-10824</v>
      </c>
      <c r="K100">
        <f t="shared" si="7"/>
        <v>1.3788417563931228</v>
      </c>
      <c r="L100">
        <f t="shared" si="8"/>
        <v>-203.49744275085513</v>
      </c>
    </row>
    <row r="101" spans="1:12" x14ac:dyDescent="0.3">
      <c r="A101">
        <v>93</v>
      </c>
      <c r="B101">
        <v>1.5001500000000001</v>
      </c>
      <c r="C101">
        <v>3.0001899999999999</v>
      </c>
      <c r="D101">
        <v>-0.21562700000000001</v>
      </c>
      <c r="E101">
        <v>1.3913199999999999</v>
      </c>
      <c r="F101">
        <f t="shared" si="5"/>
        <v>1.3921865</v>
      </c>
      <c r="G101">
        <f t="shared" si="6"/>
        <v>-3.4660000000004132E-2</v>
      </c>
      <c r="H101">
        <f t="shared" si="9"/>
        <v>-346.60000000004129</v>
      </c>
      <c r="I101">
        <v>10824</v>
      </c>
      <c r="J101">
        <v>-10824</v>
      </c>
      <c r="K101">
        <f t="shared" si="7"/>
        <v>1.3916566132749366</v>
      </c>
      <c r="L101">
        <f t="shared" si="8"/>
        <v>-211.95469002535106</v>
      </c>
    </row>
    <row r="102" spans="1:12" x14ac:dyDescent="0.3">
      <c r="A102">
        <v>94</v>
      </c>
      <c r="B102">
        <v>1.5001500000000001</v>
      </c>
      <c r="C102">
        <v>3.0001899999999999</v>
      </c>
      <c r="D102">
        <v>-0.19151000000000001</v>
      </c>
      <c r="E102">
        <v>1.40337</v>
      </c>
      <c r="F102">
        <f t="shared" si="5"/>
        <v>1.404245</v>
      </c>
      <c r="G102">
        <f t="shared" si="6"/>
        <v>-3.4999999999998366E-2</v>
      </c>
      <c r="H102">
        <f t="shared" si="9"/>
        <v>-349.99999999998363</v>
      </c>
      <c r="I102">
        <v>10824</v>
      </c>
      <c r="J102">
        <v>-10824</v>
      </c>
      <c r="K102">
        <f t="shared" si="7"/>
        <v>1.4037017790647859</v>
      </c>
      <c r="L102">
        <f t="shared" si="8"/>
        <v>-217.28837408563351</v>
      </c>
    </row>
    <row r="103" spans="1:12" x14ac:dyDescent="0.3">
      <c r="A103">
        <v>95</v>
      </c>
      <c r="B103">
        <v>1.5001500000000001</v>
      </c>
      <c r="C103">
        <v>3.0001799999999998</v>
      </c>
      <c r="D103">
        <v>-0.165876</v>
      </c>
      <c r="E103">
        <v>1.4161999999999999</v>
      </c>
      <c r="F103">
        <f t="shared" si="5"/>
        <v>1.417062</v>
      </c>
      <c r="G103">
        <f t="shared" si="6"/>
        <v>-3.4480000000005617E-2</v>
      </c>
      <c r="H103">
        <f t="shared" si="9"/>
        <v>-344.80000000005617</v>
      </c>
      <c r="I103">
        <v>10824</v>
      </c>
      <c r="J103">
        <v>-10824</v>
      </c>
      <c r="K103">
        <f t="shared" si="7"/>
        <v>1.4165266319348071</v>
      </c>
      <c r="L103">
        <f t="shared" si="8"/>
        <v>-214.14722607717707</v>
      </c>
    </row>
    <row r="104" spans="1:12" x14ac:dyDescent="0.3">
      <c r="A104">
        <v>96</v>
      </c>
      <c r="B104">
        <v>1.5001500000000001</v>
      </c>
      <c r="C104">
        <v>3.0001899999999999</v>
      </c>
      <c r="D104">
        <v>-0.14180300000000001</v>
      </c>
      <c r="E104">
        <v>1.4282300000000001</v>
      </c>
      <c r="F104">
        <f t="shared" si="5"/>
        <v>1.4290985</v>
      </c>
      <c r="G104">
        <f t="shared" si="6"/>
        <v>-3.4739999999997551E-2</v>
      </c>
      <c r="H104">
        <f t="shared" si="9"/>
        <v>-347.39999999997553</v>
      </c>
      <c r="I104">
        <v>10824</v>
      </c>
      <c r="J104">
        <v>-10824</v>
      </c>
      <c r="K104">
        <f t="shared" si="7"/>
        <v>1.4285518057482416</v>
      </c>
      <c r="L104">
        <f t="shared" si="8"/>
        <v>-218.67770070338466</v>
      </c>
    </row>
    <row r="105" spans="1:12" x14ac:dyDescent="0.3">
      <c r="A105">
        <v>97</v>
      </c>
      <c r="B105">
        <v>1.5001500000000001</v>
      </c>
      <c r="C105">
        <v>3.0001899999999999</v>
      </c>
      <c r="D105">
        <v>-0.11613800000000001</v>
      </c>
      <c r="E105">
        <v>1.4410700000000001</v>
      </c>
      <c r="F105">
        <f t="shared" si="5"/>
        <v>1.4419310000000001</v>
      </c>
      <c r="G105">
        <f t="shared" si="6"/>
        <v>-3.4440000000000026E-2</v>
      </c>
      <c r="H105">
        <f t="shared" si="9"/>
        <v>-344.40000000000026</v>
      </c>
      <c r="I105">
        <v>10824</v>
      </c>
      <c r="J105">
        <v>-10824</v>
      </c>
      <c r="K105">
        <f t="shared" si="7"/>
        <v>1.4413866546064706</v>
      </c>
      <c r="L105">
        <f t="shared" si="8"/>
        <v>-217.73815741177316</v>
      </c>
    </row>
    <row r="106" spans="1:12" x14ac:dyDescent="0.3">
      <c r="A106">
        <v>98</v>
      </c>
      <c r="B106">
        <v>1.5001599999999999</v>
      </c>
      <c r="C106">
        <v>3.0002</v>
      </c>
      <c r="D106">
        <v>-9.2029E-2</v>
      </c>
      <c r="E106">
        <v>1.4531099999999999</v>
      </c>
      <c r="F106">
        <f t="shared" si="5"/>
        <v>1.4539854999999999</v>
      </c>
      <c r="G106">
        <f t="shared" si="6"/>
        <v>-3.5020000000001161E-2</v>
      </c>
      <c r="H106">
        <f t="shared" si="9"/>
        <v>-350.20000000001164</v>
      </c>
      <c r="I106">
        <v>10824</v>
      </c>
      <c r="J106">
        <v>-10824</v>
      </c>
      <c r="K106">
        <f t="shared" si="7"/>
        <v>1.4534218244081121</v>
      </c>
      <c r="L106">
        <f t="shared" si="8"/>
        <v>-225.47023675514311</v>
      </c>
    </row>
    <row r="107" spans="1:12" x14ac:dyDescent="0.3">
      <c r="A107">
        <v>99</v>
      </c>
      <c r="B107">
        <v>1.5001500000000001</v>
      </c>
      <c r="C107">
        <v>3.0001899999999999</v>
      </c>
      <c r="D107">
        <v>-6.6519900000000007E-2</v>
      </c>
      <c r="E107">
        <v>1.4658800000000001</v>
      </c>
      <c r="F107">
        <f t="shared" si="5"/>
        <v>1.4667400500000001</v>
      </c>
      <c r="G107">
        <f t="shared" si="6"/>
        <v>-3.4402000000000044E-2</v>
      </c>
      <c r="H107">
        <f t="shared" si="9"/>
        <v>-344.02000000000044</v>
      </c>
      <c r="I107">
        <v>10824</v>
      </c>
      <c r="J107">
        <v>-10824</v>
      </c>
      <c r="K107">
        <f t="shared" si="7"/>
        <v>1.4661867013488896</v>
      </c>
      <c r="L107">
        <f t="shared" si="8"/>
        <v>-221.33946044418096</v>
      </c>
    </row>
    <row r="108" spans="1:12" x14ac:dyDescent="0.3">
      <c r="A108">
        <v>100</v>
      </c>
      <c r="B108">
        <v>1.5001500000000001</v>
      </c>
      <c r="C108">
        <v>3.0001899999999999</v>
      </c>
      <c r="D108">
        <v>-4.2371699999999998E-2</v>
      </c>
      <c r="E108">
        <v>1.47794</v>
      </c>
      <c r="F108">
        <f t="shared" si="5"/>
        <v>1.47881415</v>
      </c>
      <c r="G108">
        <f t="shared" si="6"/>
        <v>-3.4966000000000719E-2</v>
      </c>
      <c r="H108">
        <f t="shared" si="9"/>
        <v>-349.66000000000719</v>
      </c>
      <c r="I108">
        <v>10824</v>
      </c>
      <c r="J108">
        <v>-10824</v>
      </c>
      <c r="K108">
        <f t="shared" si="7"/>
        <v>1.4782418631269458</v>
      </c>
      <c r="L108">
        <f t="shared" si="8"/>
        <v>-228.91474922168698</v>
      </c>
    </row>
    <row r="109" spans="1:12" x14ac:dyDescent="0.3">
      <c r="A109">
        <v>101</v>
      </c>
      <c r="B109">
        <v>1.5001500000000001</v>
      </c>
      <c r="C109">
        <v>3.0001899999999999</v>
      </c>
      <c r="D109">
        <v>-1.6682700000000002E-2</v>
      </c>
      <c r="E109">
        <v>1.4907699999999999</v>
      </c>
      <c r="F109">
        <f t="shared" si="5"/>
        <v>1.49165865</v>
      </c>
      <c r="G109">
        <f t="shared" si="6"/>
        <v>-3.5546000000001854E-2</v>
      </c>
      <c r="H109">
        <f t="shared" si="9"/>
        <v>-355.46000000001857</v>
      </c>
      <c r="I109">
        <v>10824</v>
      </c>
      <c r="J109">
        <v>-10824</v>
      </c>
      <c r="K109">
        <f t="shared" si="7"/>
        <v>1.4910667159969673</v>
      </c>
      <c r="L109">
        <f t="shared" si="8"/>
        <v>-236.77360121308055</v>
      </c>
    </row>
    <row r="110" spans="1:12" x14ac:dyDescent="0.3">
      <c r="A110">
        <v>1</v>
      </c>
      <c r="B110">
        <v>1.5001500000000001</v>
      </c>
      <c r="C110">
        <v>3.0001899999999999</v>
      </c>
      <c r="D110">
        <v>1.6679200000000002E-2</v>
      </c>
      <c r="E110">
        <v>1.5074399999999999</v>
      </c>
      <c r="F110">
        <f t="shared" si="5"/>
        <v>1.5083396</v>
      </c>
      <c r="G110">
        <f t="shared" si="6"/>
        <v>-3.5984000000004457E-2</v>
      </c>
      <c r="H110">
        <f t="shared" si="9"/>
        <v>-359.8400000000446</v>
      </c>
      <c r="I110">
        <v>10824</v>
      </c>
      <c r="J110">
        <v>-10824</v>
      </c>
      <c r="K110">
        <f t="shared" si="7"/>
        <v>1.5077300283386086</v>
      </c>
      <c r="L110">
        <f t="shared" si="8"/>
        <v>-243.82866455656682</v>
      </c>
    </row>
    <row r="111" spans="1:12" x14ac:dyDescent="0.3">
      <c r="A111">
        <v>2</v>
      </c>
      <c r="B111">
        <v>1.5001500000000001</v>
      </c>
      <c r="C111">
        <v>3.0001899999999999</v>
      </c>
      <c r="D111">
        <v>4.2367700000000001E-2</v>
      </c>
      <c r="E111">
        <v>1.5202899999999999</v>
      </c>
      <c r="F111">
        <f t="shared" si="5"/>
        <v>1.5211838499999999</v>
      </c>
      <c r="G111">
        <f t="shared" si="6"/>
        <v>-3.5753999999998953E-2</v>
      </c>
      <c r="H111">
        <f t="shared" si="9"/>
        <v>-357.5399999999895</v>
      </c>
      <c r="I111">
        <v>10824</v>
      </c>
      <c r="J111">
        <v>-10824</v>
      </c>
      <c r="K111">
        <f t="shared" si="7"/>
        <v>1.5205748731850453</v>
      </c>
      <c r="L111">
        <f t="shared" si="8"/>
        <v>-243.59072598185705</v>
      </c>
    </row>
    <row r="112" spans="1:12" x14ac:dyDescent="0.3">
      <c r="A112">
        <v>3</v>
      </c>
      <c r="B112">
        <v>1.5001500000000001</v>
      </c>
      <c r="C112">
        <v>3.0001799999999998</v>
      </c>
      <c r="D112">
        <v>6.6481600000000002E-2</v>
      </c>
      <c r="E112">
        <v>1.53234</v>
      </c>
      <c r="F112">
        <f t="shared" si="5"/>
        <v>1.5332408</v>
      </c>
      <c r="G112">
        <f t="shared" si="6"/>
        <v>-3.6031999999996955E-2</v>
      </c>
      <c r="H112">
        <f t="shared" si="9"/>
        <v>-360.31999999996958</v>
      </c>
      <c r="I112">
        <v>10824</v>
      </c>
      <c r="J112">
        <v>-10824</v>
      </c>
      <c r="K112">
        <f t="shared" si="7"/>
        <v>1.5326200389748939</v>
      </c>
      <c r="L112">
        <f t="shared" si="8"/>
        <v>-248.30441004244366</v>
      </c>
    </row>
    <row r="113" spans="1:12" x14ac:dyDescent="0.3">
      <c r="A113">
        <v>4</v>
      </c>
      <c r="B113">
        <v>1.5001500000000001</v>
      </c>
      <c r="C113">
        <v>3.0001799999999998</v>
      </c>
      <c r="D113">
        <v>9.1973899999999997E-2</v>
      </c>
      <c r="E113">
        <v>1.54508</v>
      </c>
      <c r="F113">
        <f t="shared" si="5"/>
        <v>1.5459869500000001</v>
      </c>
      <c r="G113">
        <f t="shared" si="6"/>
        <v>-3.6278000000002919E-2</v>
      </c>
      <c r="H113">
        <f t="shared" si="9"/>
        <v>-362.78000000002919</v>
      </c>
      <c r="I113">
        <v>10824</v>
      </c>
      <c r="J113">
        <v>-10824</v>
      </c>
      <c r="K113">
        <f t="shared" si="7"/>
        <v>1.5453549279510495</v>
      </c>
      <c r="L113">
        <f t="shared" si="8"/>
        <v>-252.8088195802525</v>
      </c>
    </row>
    <row r="114" spans="1:12" x14ac:dyDescent="0.3">
      <c r="A114">
        <v>5</v>
      </c>
      <c r="B114">
        <v>1.5001500000000001</v>
      </c>
      <c r="C114">
        <v>3.0001799999999998</v>
      </c>
      <c r="D114">
        <v>0.116107</v>
      </c>
      <c r="E114">
        <v>1.55715</v>
      </c>
      <c r="F114">
        <f t="shared" si="5"/>
        <v>1.5580535</v>
      </c>
      <c r="G114">
        <f t="shared" si="6"/>
        <v>-3.6139999999997841E-2</v>
      </c>
      <c r="H114">
        <f t="shared" si="9"/>
        <v>-361.39999999997838</v>
      </c>
      <c r="I114">
        <v>10824</v>
      </c>
      <c r="J114">
        <v>-10824</v>
      </c>
      <c r="K114">
        <f t="shared" si="7"/>
        <v>1.5574200857173131</v>
      </c>
      <c r="L114">
        <f t="shared" si="8"/>
        <v>-253.36571307477129</v>
      </c>
    </row>
    <row r="115" spans="1:12" x14ac:dyDescent="0.3">
      <c r="A115">
        <v>6</v>
      </c>
      <c r="B115">
        <v>1.50014</v>
      </c>
      <c r="C115">
        <v>3.0001799999999998</v>
      </c>
      <c r="D115">
        <v>0.14178199999999999</v>
      </c>
      <c r="E115">
        <v>1.56999</v>
      </c>
      <c r="F115">
        <f t="shared" si="5"/>
        <v>1.570891</v>
      </c>
      <c r="G115">
        <f t="shared" si="6"/>
        <v>-3.6040000000001626E-2</v>
      </c>
      <c r="H115">
        <f t="shared" si="9"/>
        <v>-360.40000000001623</v>
      </c>
      <c r="I115">
        <v>10824</v>
      </c>
      <c r="J115">
        <v>-10824</v>
      </c>
      <c r="K115">
        <f t="shared" si="7"/>
        <v>1.5702549345755421</v>
      </c>
      <c r="L115">
        <f t="shared" si="8"/>
        <v>-254.4261697831729</v>
      </c>
    </row>
    <row r="116" spans="1:12" x14ac:dyDescent="0.3">
      <c r="A116">
        <v>7</v>
      </c>
      <c r="B116">
        <v>1.5001500000000001</v>
      </c>
      <c r="C116">
        <v>3.0001799999999998</v>
      </c>
      <c r="D116">
        <v>0.165882</v>
      </c>
      <c r="E116">
        <v>1.5820399999999999</v>
      </c>
      <c r="F116">
        <f t="shared" si="5"/>
        <v>1.5829409999999999</v>
      </c>
      <c r="G116">
        <f t="shared" si="6"/>
        <v>-3.6040000000001626E-2</v>
      </c>
      <c r="H116">
        <f t="shared" si="9"/>
        <v>-360.40000000001623</v>
      </c>
      <c r="I116">
        <v>10824</v>
      </c>
      <c r="J116">
        <v>-10824</v>
      </c>
      <c r="K116">
        <f t="shared" si="7"/>
        <v>1.5823001003653909</v>
      </c>
      <c r="L116">
        <f t="shared" si="8"/>
        <v>-256.35985384360185</v>
      </c>
    </row>
    <row r="117" spans="1:12" x14ac:dyDescent="0.3">
      <c r="A117">
        <v>8</v>
      </c>
      <c r="B117">
        <v>1.5001500000000001</v>
      </c>
      <c r="C117">
        <v>3.0001799999999998</v>
      </c>
      <c r="D117">
        <v>0.191524</v>
      </c>
      <c r="E117">
        <v>1.5948500000000001</v>
      </c>
      <c r="F117">
        <f t="shared" si="5"/>
        <v>1.5957619999999999</v>
      </c>
      <c r="G117">
        <f t="shared" si="6"/>
        <v>-3.6479999999992074E-2</v>
      </c>
      <c r="H117">
        <f t="shared" si="9"/>
        <v>-364.79999999992071</v>
      </c>
      <c r="I117">
        <v>10824</v>
      </c>
      <c r="J117">
        <v>-10824</v>
      </c>
      <c r="K117">
        <f t="shared" si="7"/>
        <v>1.5951049612589978</v>
      </c>
      <c r="L117">
        <f t="shared" si="8"/>
        <v>-262.81549640083665</v>
      </c>
    </row>
    <row r="118" spans="1:12" x14ac:dyDescent="0.3">
      <c r="A118">
        <v>9</v>
      </c>
      <c r="B118">
        <v>1.5001500000000001</v>
      </c>
      <c r="C118">
        <v>3.0001899999999999</v>
      </c>
      <c r="D118">
        <v>0.21562999999999999</v>
      </c>
      <c r="E118">
        <v>1.6069100000000001</v>
      </c>
      <c r="F118">
        <f t="shared" si="5"/>
        <v>1.607815</v>
      </c>
      <c r="G118">
        <f t="shared" si="6"/>
        <v>-3.6199999999997345E-2</v>
      </c>
      <c r="H118">
        <f t="shared" si="9"/>
        <v>-361.99999999997345</v>
      </c>
      <c r="I118">
        <v>10824</v>
      </c>
      <c r="J118">
        <v>-10824</v>
      </c>
      <c r="K118">
        <f t="shared" si="7"/>
        <v>1.607160123037054</v>
      </c>
      <c r="L118">
        <f t="shared" si="8"/>
        <v>-261.95078517838868</v>
      </c>
    </row>
    <row r="119" spans="1:12" x14ac:dyDescent="0.3">
      <c r="A119">
        <v>10</v>
      </c>
      <c r="B119">
        <v>1.5001500000000001</v>
      </c>
      <c r="C119">
        <v>3.0001799999999998</v>
      </c>
      <c r="D119">
        <v>0.24129500000000001</v>
      </c>
      <c r="E119">
        <v>1.61975</v>
      </c>
      <c r="F119">
        <f t="shared" si="5"/>
        <v>1.6206475</v>
      </c>
      <c r="G119">
        <f t="shared" si="6"/>
        <v>-3.5899999999999821E-2</v>
      </c>
      <c r="H119">
        <f t="shared" si="9"/>
        <v>-358.99999999999818</v>
      </c>
      <c r="I119">
        <v>10824</v>
      </c>
      <c r="J119">
        <v>-10824</v>
      </c>
      <c r="K119">
        <f t="shared" si="7"/>
        <v>1.6199949718952831</v>
      </c>
      <c r="L119">
        <f t="shared" si="8"/>
        <v>-261.01124188677716</v>
      </c>
    </row>
    <row r="120" spans="1:12" x14ac:dyDescent="0.3">
      <c r="A120">
        <v>11</v>
      </c>
      <c r="B120">
        <v>1.5001500000000001</v>
      </c>
      <c r="C120">
        <v>3.0001799999999998</v>
      </c>
      <c r="D120">
        <v>0.26542700000000002</v>
      </c>
      <c r="E120">
        <v>1.6317900000000001</v>
      </c>
      <c r="F120">
        <f t="shared" si="5"/>
        <v>1.6327134999999999</v>
      </c>
      <c r="G120">
        <f t="shared" si="6"/>
        <v>-3.69399999999942E-2</v>
      </c>
      <c r="H120">
        <f t="shared" si="9"/>
        <v>-369.399999999942</v>
      </c>
      <c r="I120">
        <v>10824</v>
      </c>
      <c r="J120">
        <v>-10824</v>
      </c>
      <c r="K120">
        <f t="shared" si="7"/>
        <v>1.6320301416969245</v>
      </c>
      <c r="L120">
        <f t="shared" si="8"/>
        <v>-273.34332123016833</v>
      </c>
    </row>
    <row r="121" spans="1:12" x14ac:dyDescent="0.3">
      <c r="A121">
        <v>12</v>
      </c>
      <c r="B121">
        <v>1.5001500000000001</v>
      </c>
      <c r="C121">
        <v>3.0001799999999998</v>
      </c>
      <c r="D121">
        <v>0.29096300000000003</v>
      </c>
      <c r="E121">
        <v>1.6445700000000001</v>
      </c>
      <c r="F121">
        <f t="shared" si="5"/>
        <v>1.6454815</v>
      </c>
      <c r="G121">
        <f t="shared" si="6"/>
        <v>-3.6459999999998161E-2</v>
      </c>
      <c r="H121">
        <f t="shared" si="9"/>
        <v>-364.59999999998161</v>
      </c>
      <c r="I121">
        <v>10824</v>
      </c>
      <c r="J121">
        <v>-10824</v>
      </c>
      <c r="K121">
        <f t="shared" si="7"/>
        <v>1.6448050146259097</v>
      </c>
      <c r="L121">
        <f t="shared" si="8"/>
        <v>-270.59414963614972</v>
      </c>
    </row>
    <row r="122" spans="1:12" x14ac:dyDescent="0.3">
      <c r="A122">
        <v>13</v>
      </c>
      <c r="B122">
        <v>1.5001500000000001</v>
      </c>
      <c r="C122">
        <v>3.0001799999999998</v>
      </c>
      <c r="D122">
        <v>0.315079</v>
      </c>
      <c r="E122">
        <v>1.65663</v>
      </c>
      <c r="F122">
        <f t="shared" si="5"/>
        <v>1.6575394999999999</v>
      </c>
      <c r="G122">
        <f t="shared" si="6"/>
        <v>-3.637999999999586E-2</v>
      </c>
      <c r="H122">
        <f t="shared" si="9"/>
        <v>-363.79999999995857</v>
      </c>
      <c r="I122">
        <v>10824</v>
      </c>
      <c r="J122">
        <v>-10824</v>
      </c>
      <c r="K122">
        <f t="shared" si="7"/>
        <v>1.6568601764039657</v>
      </c>
      <c r="L122">
        <f t="shared" si="8"/>
        <v>-271.72943841371477</v>
      </c>
    </row>
    <row r="123" spans="1:12" x14ac:dyDescent="0.3">
      <c r="A123">
        <v>14</v>
      </c>
      <c r="B123">
        <v>1.5001500000000001</v>
      </c>
      <c r="C123">
        <v>3.0001899999999999</v>
      </c>
      <c r="D123">
        <v>0.34076600000000001</v>
      </c>
      <c r="E123">
        <v>1.66947</v>
      </c>
      <c r="F123">
        <f t="shared" si="5"/>
        <v>1.670383</v>
      </c>
      <c r="G123">
        <f t="shared" si="6"/>
        <v>-3.6519999999997665E-2</v>
      </c>
      <c r="H123">
        <f t="shared" si="9"/>
        <v>-365.19999999997663</v>
      </c>
      <c r="I123">
        <v>10824</v>
      </c>
      <c r="J123">
        <v>-10824</v>
      </c>
      <c r="K123">
        <f t="shared" si="7"/>
        <v>1.6696950252621945</v>
      </c>
      <c r="L123">
        <f t="shared" si="8"/>
        <v>-275.18989512218536</v>
      </c>
    </row>
    <row r="124" spans="1:12" x14ac:dyDescent="0.3">
      <c r="A124">
        <v>15</v>
      </c>
      <c r="B124">
        <v>1.5001599999999999</v>
      </c>
      <c r="C124">
        <v>3.0001899999999999</v>
      </c>
      <c r="D124">
        <v>0.36486000000000002</v>
      </c>
      <c r="E124">
        <v>1.68153</v>
      </c>
      <c r="F124">
        <f t="shared" si="5"/>
        <v>1.6824300000000001</v>
      </c>
      <c r="G124">
        <f t="shared" si="6"/>
        <v>-3.6000000000004917E-2</v>
      </c>
      <c r="H124">
        <f t="shared" si="9"/>
        <v>-360.00000000004917</v>
      </c>
      <c r="I124">
        <v>10824</v>
      </c>
      <c r="J124">
        <v>-10824</v>
      </c>
      <c r="K124">
        <f t="shared" si="7"/>
        <v>1.6817501870402505</v>
      </c>
      <c r="L124">
        <f t="shared" si="8"/>
        <v>-271.92518389984599</v>
      </c>
    </row>
    <row r="125" spans="1:12" x14ac:dyDescent="0.3">
      <c r="A125">
        <v>16</v>
      </c>
      <c r="B125">
        <v>1.5001599999999999</v>
      </c>
      <c r="C125">
        <v>3.0001899999999999</v>
      </c>
      <c r="D125">
        <v>0.39054499999999998</v>
      </c>
      <c r="E125">
        <v>1.69435</v>
      </c>
      <c r="F125">
        <f t="shared" si="5"/>
        <v>1.6952725</v>
      </c>
      <c r="G125">
        <f t="shared" si="6"/>
        <v>-3.689999999999749E-2</v>
      </c>
      <c r="H125">
        <f t="shared" si="9"/>
        <v>-368.99999999997488</v>
      </c>
      <c r="I125">
        <v>10824</v>
      </c>
      <c r="J125">
        <v>-10824</v>
      </c>
      <c r="K125">
        <f t="shared" si="7"/>
        <v>1.694565043922065</v>
      </c>
      <c r="L125">
        <f t="shared" si="8"/>
        <v>-282.98243117399483</v>
      </c>
    </row>
    <row r="126" spans="1:12" x14ac:dyDescent="0.3">
      <c r="A126">
        <v>17</v>
      </c>
      <c r="B126">
        <v>1.5001500000000001</v>
      </c>
      <c r="C126">
        <v>3.0001899999999999</v>
      </c>
      <c r="D126">
        <v>0.41454999999999997</v>
      </c>
      <c r="E126">
        <v>1.7063699999999999</v>
      </c>
      <c r="F126">
        <f t="shared" si="5"/>
        <v>1.7072750000000001</v>
      </c>
      <c r="G126">
        <f t="shared" si="6"/>
        <v>-3.6200000000006227E-2</v>
      </c>
      <c r="H126">
        <f t="shared" si="9"/>
        <v>-362.0000000000623</v>
      </c>
      <c r="I126">
        <v>10824</v>
      </c>
      <c r="J126">
        <v>-10824</v>
      </c>
      <c r="K126">
        <f t="shared" si="7"/>
        <v>1.7065802217472918</v>
      </c>
      <c r="L126">
        <f t="shared" si="8"/>
        <v>-277.91130108330009</v>
      </c>
    </row>
    <row r="127" spans="1:12" x14ac:dyDescent="0.3">
      <c r="A127">
        <v>18</v>
      </c>
      <c r="B127">
        <v>1.5001500000000001</v>
      </c>
      <c r="C127">
        <v>3.0001899999999999</v>
      </c>
      <c r="D127">
        <v>0.44024799999999997</v>
      </c>
      <c r="E127">
        <v>1.7192000000000001</v>
      </c>
      <c r="F127">
        <f t="shared" si="5"/>
        <v>1.720124</v>
      </c>
      <c r="G127">
        <f t="shared" si="6"/>
        <v>-3.6959999999996995E-2</v>
      </c>
      <c r="H127">
        <f t="shared" si="9"/>
        <v>-369.59999999996995</v>
      </c>
      <c r="I127">
        <v>10824</v>
      </c>
      <c r="J127">
        <v>-10824</v>
      </c>
      <c r="K127">
        <f t="shared" si="7"/>
        <v>1.7194050746173135</v>
      </c>
      <c r="L127">
        <f t="shared" si="8"/>
        <v>-287.57015307459</v>
      </c>
    </row>
    <row r="128" spans="1:12" x14ac:dyDescent="0.3">
      <c r="A128">
        <v>19</v>
      </c>
      <c r="B128">
        <v>1.5001500000000001</v>
      </c>
      <c r="C128">
        <v>3.0001899999999999</v>
      </c>
      <c r="D128">
        <v>0.46592800000000001</v>
      </c>
      <c r="E128">
        <v>1.7320500000000001</v>
      </c>
      <c r="F128">
        <f t="shared" si="5"/>
        <v>1.7329639999999999</v>
      </c>
      <c r="G128">
        <f t="shared" si="6"/>
        <v>-3.6559999999994375E-2</v>
      </c>
      <c r="H128">
        <f t="shared" si="9"/>
        <v>-365.59999999994375</v>
      </c>
      <c r="I128">
        <v>10824</v>
      </c>
      <c r="J128">
        <v>-10824</v>
      </c>
      <c r="K128">
        <f t="shared" si="7"/>
        <v>1.7322499194637497</v>
      </c>
      <c r="L128">
        <f t="shared" si="8"/>
        <v>-285.63221450008672</v>
      </c>
    </row>
    <row r="129" spans="1:12" x14ac:dyDescent="0.3">
      <c r="A129">
        <v>20</v>
      </c>
      <c r="B129">
        <v>1.5001500000000001</v>
      </c>
      <c r="C129">
        <v>3.0001899999999999</v>
      </c>
      <c r="D129">
        <v>0.49004399999999998</v>
      </c>
      <c r="E129">
        <v>1.74411</v>
      </c>
      <c r="F129">
        <f t="shared" si="5"/>
        <v>1.7450220000000001</v>
      </c>
      <c r="G129">
        <f t="shared" si="6"/>
        <v>-3.6480000000000956E-2</v>
      </c>
      <c r="H129">
        <f t="shared" si="9"/>
        <v>-364.80000000000956</v>
      </c>
      <c r="I129">
        <v>10824</v>
      </c>
      <c r="J129">
        <v>-10824</v>
      </c>
      <c r="K129">
        <f t="shared" si="7"/>
        <v>1.7443050812418059</v>
      </c>
      <c r="L129">
        <f t="shared" si="8"/>
        <v>-286.76750327765177</v>
      </c>
    </row>
    <row r="130" spans="1:12" x14ac:dyDescent="0.3">
      <c r="A130">
        <v>21</v>
      </c>
      <c r="B130">
        <v>1.5001500000000001</v>
      </c>
      <c r="C130">
        <v>3.0001899999999999</v>
      </c>
      <c r="D130">
        <v>0.515544</v>
      </c>
      <c r="E130">
        <v>1.75684</v>
      </c>
      <c r="F130">
        <f t="shared" si="5"/>
        <v>1.7577720000000001</v>
      </c>
      <c r="G130">
        <f t="shared" si="6"/>
        <v>-3.7280000000006197E-2</v>
      </c>
      <c r="H130">
        <f t="shared" si="9"/>
        <v>-372.80000000006197</v>
      </c>
      <c r="I130">
        <v>10824</v>
      </c>
      <c r="J130">
        <v>-10824</v>
      </c>
      <c r="K130">
        <f t="shared" si="7"/>
        <v>1.7570299742297539</v>
      </c>
      <c r="L130">
        <f t="shared" si="8"/>
        <v>-296.81030809847186</v>
      </c>
    </row>
    <row r="131" spans="1:12" x14ac:dyDescent="0.3">
      <c r="A131">
        <v>22</v>
      </c>
      <c r="B131">
        <v>1.5001599999999999</v>
      </c>
      <c r="C131">
        <v>3.0001899999999999</v>
      </c>
      <c r="D131">
        <v>0.53964699999999999</v>
      </c>
      <c r="E131">
        <v>1.7688999999999999</v>
      </c>
      <c r="F131">
        <f t="shared" si="5"/>
        <v>1.7698235</v>
      </c>
      <c r="G131">
        <f t="shared" si="6"/>
        <v>-3.6940000000003081E-2</v>
      </c>
      <c r="H131">
        <f t="shared" si="9"/>
        <v>-369.40000000003079</v>
      </c>
      <c r="I131">
        <v>10824</v>
      </c>
      <c r="J131">
        <v>-10824</v>
      </c>
      <c r="K131">
        <f t="shared" si="7"/>
        <v>1.7690851360078101</v>
      </c>
      <c r="L131">
        <f t="shared" si="8"/>
        <v>-295.34559687593998</v>
      </c>
    </row>
    <row r="132" spans="1:12" x14ac:dyDescent="0.3">
      <c r="A132">
        <v>23</v>
      </c>
      <c r="B132">
        <v>1.5001500000000001</v>
      </c>
      <c r="C132">
        <v>3.0002</v>
      </c>
      <c r="D132">
        <v>0.56534300000000004</v>
      </c>
      <c r="E132">
        <v>1.7817400000000001</v>
      </c>
      <c r="F132">
        <f t="shared" si="5"/>
        <v>1.7826715</v>
      </c>
      <c r="G132">
        <f t="shared" si="6"/>
        <v>-3.725999999999452E-2</v>
      </c>
      <c r="H132">
        <f t="shared" si="9"/>
        <v>-372.59999999994523</v>
      </c>
      <c r="I132">
        <v>10824</v>
      </c>
      <c r="J132">
        <v>-10824</v>
      </c>
      <c r="K132">
        <f t="shared" si="7"/>
        <v>1.7819199848660392</v>
      </c>
      <c r="L132">
        <f t="shared" si="8"/>
        <v>-300.60605358430695</v>
      </c>
    </row>
    <row r="133" spans="1:12" x14ac:dyDescent="0.3">
      <c r="A133">
        <v>24</v>
      </c>
      <c r="B133">
        <v>1.5001599999999999</v>
      </c>
      <c r="C133">
        <v>3.0001899999999999</v>
      </c>
      <c r="D133">
        <v>0.58942000000000005</v>
      </c>
      <c r="E133">
        <v>1.7937700000000001</v>
      </c>
      <c r="F133">
        <f t="shared" si="5"/>
        <v>1.79471</v>
      </c>
      <c r="G133">
        <f t="shared" si="6"/>
        <v>-3.7599999999997635E-2</v>
      </c>
      <c r="H133">
        <f t="shared" si="9"/>
        <v>-375.99999999997635</v>
      </c>
      <c r="I133">
        <v>10824</v>
      </c>
      <c r="J133">
        <v>-10824</v>
      </c>
      <c r="K133">
        <f t="shared" si="7"/>
        <v>1.7939451586794737</v>
      </c>
      <c r="L133">
        <f t="shared" si="8"/>
        <v>-305.93652821053752</v>
      </c>
    </row>
    <row r="134" spans="1:12" x14ac:dyDescent="0.3">
      <c r="A134">
        <v>25</v>
      </c>
      <c r="B134">
        <v>1.5001599999999999</v>
      </c>
      <c r="C134">
        <v>3.0002</v>
      </c>
      <c r="D134">
        <v>0.61505799999999999</v>
      </c>
      <c r="E134">
        <v>1.8065899999999999</v>
      </c>
      <c r="F134">
        <f t="shared" si="5"/>
        <v>1.8075289999999999</v>
      </c>
      <c r="G134">
        <f t="shared" si="6"/>
        <v>-3.7560000000000926E-2</v>
      </c>
      <c r="H134">
        <f t="shared" si="9"/>
        <v>-375.60000000000923</v>
      </c>
      <c r="I134">
        <v>10824</v>
      </c>
      <c r="J134">
        <v>-10824</v>
      </c>
      <c r="K134">
        <f t="shared" si="7"/>
        <v>1.8067600155612875</v>
      </c>
      <c r="L134">
        <f t="shared" si="8"/>
        <v>-307.59377548497116</v>
      </c>
    </row>
    <row r="135" spans="1:12" x14ac:dyDescent="0.3">
      <c r="A135">
        <v>26</v>
      </c>
      <c r="B135">
        <v>1.5001599999999999</v>
      </c>
      <c r="C135">
        <v>3.0001899999999999</v>
      </c>
      <c r="D135">
        <v>0.63917199999999996</v>
      </c>
      <c r="E135">
        <v>1.8186599999999999</v>
      </c>
      <c r="F135">
        <f t="shared" si="5"/>
        <v>1.8195859999999999</v>
      </c>
      <c r="G135">
        <f t="shared" si="6"/>
        <v>-3.7039999999999296E-2</v>
      </c>
      <c r="H135">
        <f t="shared" si="9"/>
        <v>-370.39999999999293</v>
      </c>
      <c r="I135">
        <v>10824</v>
      </c>
      <c r="J135">
        <v>-10824</v>
      </c>
      <c r="K135">
        <f t="shared" si="7"/>
        <v>1.8188251733275511</v>
      </c>
      <c r="L135">
        <f t="shared" si="8"/>
        <v>-304.33066897952443</v>
      </c>
    </row>
    <row r="136" spans="1:12" x14ac:dyDescent="0.3">
      <c r="A136">
        <v>27</v>
      </c>
      <c r="B136">
        <v>1.5001599999999999</v>
      </c>
      <c r="C136">
        <v>3.0002</v>
      </c>
      <c r="D136">
        <v>0.66487799999999997</v>
      </c>
      <c r="E136">
        <v>1.8314999999999999</v>
      </c>
      <c r="F136">
        <f t="shared" si="5"/>
        <v>1.8324389999999999</v>
      </c>
      <c r="G136">
        <f t="shared" si="6"/>
        <v>-3.7560000000000926E-2</v>
      </c>
      <c r="H136">
        <f t="shared" si="9"/>
        <v>-375.60000000000923</v>
      </c>
      <c r="I136">
        <v>10824</v>
      </c>
      <c r="J136">
        <v>-10824</v>
      </c>
      <c r="K136">
        <f t="shared" si="7"/>
        <v>1.8316600221857802</v>
      </c>
      <c r="L136">
        <f t="shared" si="8"/>
        <v>-311.59112568790448</v>
      </c>
    </row>
    <row r="137" spans="1:12" x14ac:dyDescent="0.3">
      <c r="A137">
        <v>28</v>
      </c>
      <c r="B137">
        <v>1.5001500000000001</v>
      </c>
      <c r="C137">
        <v>3.0001799999999998</v>
      </c>
      <c r="D137">
        <v>0.68896800000000002</v>
      </c>
      <c r="E137">
        <v>1.84354</v>
      </c>
      <c r="F137">
        <f t="shared" ref="F137:F200" si="10">Vbiasideal+(D137*Rshunt*Gain)</f>
        <v>1.844484</v>
      </c>
      <c r="G137">
        <f t="shared" ref="G137:G200" si="11">(E137-F137)/fsr*100</f>
        <v>-3.7760000000002236E-2</v>
      </c>
      <c r="H137">
        <f t="shared" si="9"/>
        <v>-377.60000000002236</v>
      </c>
      <c r="I137">
        <v>10824</v>
      </c>
      <c r="J137">
        <v>-10824</v>
      </c>
      <c r="K137">
        <f t="shared" ref="K137:K200" si="12">(E137-beta)*alpha</f>
        <v>1.8436951919874216</v>
      </c>
      <c r="L137">
        <f t="shared" ref="L137:L200" si="13">(K137-F137)/fsr*1000000</f>
        <v>-315.52320503136502</v>
      </c>
    </row>
    <row r="138" spans="1:12" x14ac:dyDescent="0.3">
      <c r="A138">
        <v>29</v>
      </c>
      <c r="B138">
        <v>1.5001500000000001</v>
      </c>
      <c r="C138">
        <v>3.0001899999999999</v>
      </c>
      <c r="D138">
        <v>0.71429500000000001</v>
      </c>
      <c r="E138">
        <v>1.8562099999999999</v>
      </c>
      <c r="F138">
        <f t="shared" si="10"/>
        <v>1.8571475</v>
      </c>
      <c r="G138">
        <f t="shared" si="11"/>
        <v>-3.7500000000001421E-2</v>
      </c>
      <c r="H138">
        <f t="shared" ref="H138:H201" si="14">G138*10000</f>
        <v>-375.00000000001421</v>
      </c>
      <c r="I138">
        <v>10824</v>
      </c>
      <c r="J138">
        <v>-10824</v>
      </c>
      <c r="K138">
        <f t="shared" si="12"/>
        <v>1.8563601090461257</v>
      </c>
      <c r="L138">
        <f t="shared" si="13"/>
        <v>-314.95638154970248</v>
      </c>
    </row>
    <row r="139" spans="1:12" x14ac:dyDescent="0.3">
      <c r="A139">
        <v>30</v>
      </c>
      <c r="B139">
        <v>1.5001500000000001</v>
      </c>
      <c r="C139">
        <v>3.0002</v>
      </c>
      <c r="D139">
        <v>0.73842600000000003</v>
      </c>
      <c r="E139">
        <v>1.86826</v>
      </c>
      <c r="F139">
        <f t="shared" si="10"/>
        <v>1.869213</v>
      </c>
      <c r="G139">
        <f t="shared" si="11"/>
        <v>-3.8119999999999266E-2</v>
      </c>
      <c r="H139">
        <f t="shared" si="14"/>
        <v>-381.19999999999266</v>
      </c>
      <c r="I139">
        <v>10824</v>
      </c>
      <c r="J139">
        <v>-10824</v>
      </c>
      <c r="K139">
        <f t="shared" si="12"/>
        <v>1.8684052748359747</v>
      </c>
      <c r="L139">
        <f t="shared" si="13"/>
        <v>-323.09006561010989</v>
      </c>
    </row>
    <row r="140" spans="1:12" x14ac:dyDescent="0.3">
      <c r="A140">
        <v>31</v>
      </c>
      <c r="B140">
        <v>1.5001500000000001</v>
      </c>
      <c r="C140">
        <v>3.0001799999999998</v>
      </c>
      <c r="D140">
        <v>0.76407599999999998</v>
      </c>
      <c r="E140">
        <v>1.8810800000000001</v>
      </c>
      <c r="F140">
        <f t="shared" si="10"/>
        <v>1.8820380000000001</v>
      </c>
      <c r="G140">
        <f t="shared" si="11"/>
        <v>-3.8320000000000576E-2</v>
      </c>
      <c r="H140">
        <f t="shared" si="14"/>
        <v>-383.20000000000573</v>
      </c>
      <c r="I140">
        <v>10824</v>
      </c>
      <c r="J140">
        <v>-10824</v>
      </c>
      <c r="K140">
        <f t="shared" si="12"/>
        <v>1.8812201317177892</v>
      </c>
      <c r="L140">
        <f t="shared" si="13"/>
        <v>-327.14731288434604</v>
      </c>
    </row>
    <row r="141" spans="1:12" x14ac:dyDescent="0.3">
      <c r="A141">
        <v>32</v>
      </c>
      <c r="B141">
        <v>1.5001500000000001</v>
      </c>
      <c r="C141">
        <v>3.0001799999999998</v>
      </c>
      <c r="D141">
        <v>0.78811399999999998</v>
      </c>
      <c r="E141">
        <v>1.8931</v>
      </c>
      <c r="F141">
        <f t="shared" si="10"/>
        <v>1.8940570000000001</v>
      </c>
      <c r="G141">
        <f t="shared" si="11"/>
        <v>-3.8280000000003866E-2</v>
      </c>
      <c r="H141">
        <f t="shared" si="14"/>
        <v>-382.80000000003866</v>
      </c>
      <c r="I141">
        <v>10824</v>
      </c>
      <c r="J141">
        <v>-10824</v>
      </c>
      <c r="K141">
        <f t="shared" si="12"/>
        <v>1.8932353095430157</v>
      </c>
      <c r="L141">
        <f t="shared" si="13"/>
        <v>-328.67618279377456</v>
      </c>
    </row>
    <row r="142" spans="1:12" x14ac:dyDescent="0.3">
      <c r="A142">
        <v>33</v>
      </c>
      <c r="B142">
        <v>1.5001500000000001</v>
      </c>
      <c r="C142">
        <v>3.0001799999999998</v>
      </c>
      <c r="D142">
        <v>0.81377200000000005</v>
      </c>
      <c r="E142">
        <v>1.9059200000000001</v>
      </c>
      <c r="F142">
        <f t="shared" si="10"/>
        <v>1.9068860000000001</v>
      </c>
      <c r="G142">
        <f t="shared" si="11"/>
        <v>-3.8640000000000896E-2</v>
      </c>
      <c r="H142">
        <f t="shared" si="14"/>
        <v>-386.40000000000896</v>
      </c>
      <c r="I142">
        <v>10824</v>
      </c>
      <c r="J142">
        <v>-10824</v>
      </c>
      <c r="K142">
        <f t="shared" si="12"/>
        <v>1.9060501664248299</v>
      </c>
      <c r="L142">
        <f t="shared" si="13"/>
        <v>-334.33343006805671</v>
      </c>
    </row>
    <row r="143" spans="1:12" x14ac:dyDescent="0.3">
      <c r="A143">
        <v>34</v>
      </c>
      <c r="B143">
        <v>1.5001500000000001</v>
      </c>
      <c r="C143">
        <v>3.0001799999999998</v>
      </c>
      <c r="D143">
        <v>0.83789199999999997</v>
      </c>
      <c r="E143">
        <v>1.9179900000000001</v>
      </c>
      <c r="F143">
        <f t="shared" si="10"/>
        <v>1.918946</v>
      </c>
      <c r="G143">
        <f t="shared" si="11"/>
        <v>-3.8239999999998275E-2</v>
      </c>
      <c r="H143">
        <f t="shared" si="14"/>
        <v>-382.39999999998275</v>
      </c>
      <c r="I143">
        <v>10824</v>
      </c>
      <c r="J143">
        <v>-10824</v>
      </c>
      <c r="K143">
        <f t="shared" si="12"/>
        <v>1.9181153241910935</v>
      </c>
      <c r="L143">
        <f t="shared" si="13"/>
        <v>-332.27032356260014</v>
      </c>
    </row>
    <row r="144" spans="1:12" x14ac:dyDescent="0.3">
      <c r="A144">
        <v>35</v>
      </c>
      <c r="B144">
        <v>1.5001599999999999</v>
      </c>
      <c r="C144">
        <v>3.0001799999999998</v>
      </c>
      <c r="D144">
        <v>0.863568</v>
      </c>
      <c r="E144">
        <v>1.93083</v>
      </c>
      <c r="F144">
        <f t="shared" si="10"/>
        <v>1.9317839999999999</v>
      </c>
      <c r="G144">
        <f t="shared" si="11"/>
        <v>-3.8159999999995975E-2</v>
      </c>
      <c r="H144">
        <f t="shared" si="14"/>
        <v>-381.59999999995978</v>
      </c>
      <c r="I144">
        <v>10824</v>
      </c>
      <c r="J144">
        <v>-10824</v>
      </c>
      <c r="K144">
        <f t="shared" si="12"/>
        <v>1.9309501730493226</v>
      </c>
      <c r="L144">
        <f t="shared" si="13"/>
        <v>-333.53078027094085</v>
      </c>
    </row>
    <row r="145" spans="1:12" x14ac:dyDescent="0.3">
      <c r="A145">
        <v>36</v>
      </c>
      <c r="B145">
        <v>1.5001599999999999</v>
      </c>
      <c r="C145">
        <v>3.0002</v>
      </c>
      <c r="D145">
        <v>0.88770899999999997</v>
      </c>
      <c r="E145">
        <v>1.9428799999999999</v>
      </c>
      <c r="F145">
        <f t="shared" si="10"/>
        <v>1.9438545</v>
      </c>
      <c r="G145">
        <f t="shared" si="11"/>
        <v>-3.8980000000004011E-2</v>
      </c>
      <c r="H145">
        <f t="shared" si="14"/>
        <v>-389.80000000004009</v>
      </c>
      <c r="I145">
        <v>10824</v>
      </c>
      <c r="J145">
        <v>-10824</v>
      </c>
      <c r="K145">
        <f t="shared" si="12"/>
        <v>1.9429953388391714</v>
      </c>
      <c r="L145">
        <f t="shared" si="13"/>
        <v>-343.66446433145018</v>
      </c>
    </row>
    <row r="146" spans="1:12" x14ac:dyDescent="0.3">
      <c r="A146">
        <v>37</v>
      </c>
      <c r="B146">
        <v>1.5001599999999999</v>
      </c>
      <c r="C146">
        <v>3.0001899999999999</v>
      </c>
      <c r="D146">
        <v>0.91319300000000003</v>
      </c>
      <c r="E146">
        <v>1.95563</v>
      </c>
      <c r="F146">
        <f t="shared" si="10"/>
        <v>1.9565965000000001</v>
      </c>
      <c r="G146">
        <f t="shared" si="11"/>
        <v>-3.8660000000003691E-2</v>
      </c>
      <c r="H146">
        <f t="shared" si="14"/>
        <v>-386.60000000003691</v>
      </c>
      <c r="I146">
        <v>10824</v>
      </c>
      <c r="J146">
        <v>-10824</v>
      </c>
      <c r="K146">
        <f t="shared" si="12"/>
        <v>1.9557402238035344</v>
      </c>
      <c r="L146">
        <f t="shared" si="13"/>
        <v>-342.51047858626652</v>
      </c>
    </row>
    <row r="147" spans="1:12" x14ac:dyDescent="0.3">
      <c r="A147">
        <v>38</v>
      </c>
      <c r="B147">
        <v>1.5001599999999999</v>
      </c>
      <c r="C147">
        <v>3.0001899999999999</v>
      </c>
      <c r="D147">
        <v>0.93894</v>
      </c>
      <c r="E147">
        <v>1.9684999999999999</v>
      </c>
      <c r="F147">
        <f t="shared" si="10"/>
        <v>1.9694700000000001</v>
      </c>
      <c r="G147">
        <f t="shared" si="11"/>
        <v>-3.8800000000005497E-2</v>
      </c>
      <c r="H147">
        <f t="shared" si="14"/>
        <v>-388.00000000005497</v>
      </c>
      <c r="I147">
        <v>10824</v>
      </c>
      <c r="J147">
        <v>-10824</v>
      </c>
      <c r="K147">
        <f t="shared" si="12"/>
        <v>1.9686050606263852</v>
      </c>
      <c r="L147">
        <f t="shared" si="13"/>
        <v>-345.97574944594811</v>
      </c>
    </row>
    <row r="148" spans="1:12" x14ac:dyDescent="0.3">
      <c r="A148">
        <v>39</v>
      </c>
      <c r="B148">
        <v>1.5001599999999999</v>
      </c>
      <c r="C148">
        <v>3.0001899999999999</v>
      </c>
      <c r="D148">
        <v>0.96301499999999995</v>
      </c>
      <c r="E148">
        <v>1.98054</v>
      </c>
      <c r="F148">
        <f t="shared" si="10"/>
        <v>1.9815075</v>
      </c>
      <c r="G148">
        <f t="shared" si="11"/>
        <v>-3.8700000000000401E-2</v>
      </c>
      <c r="H148">
        <f t="shared" si="14"/>
        <v>-387.00000000000398</v>
      </c>
      <c r="I148">
        <v>10824</v>
      </c>
      <c r="J148">
        <v>-10824</v>
      </c>
      <c r="K148">
        <f t="shared" si="12"/>
        <v>1.9806402304280266</v>
      </c>
      <c r="L148">
        <f t="shared" si="13"/>
        <v>-346.90782878934459</v>
      </c>
    </row>
    <row r="149" spans="1:12" x14ac:dyDescent="0.3">
      <c r="A149">
        <v>40</v>
      </c>
      <c r="B149">
        <v>1.5001500000000001</v>
      </c>
      <c r="C149">
        <v>3.0001899999999999</v>
      </c>
      <c r="D149">
        <v>0.98871200000000004</v>
      </c>
      <c r="E149">
        <v>1.9933799999999999</v>
      </c>
      <c r="F149">
        <f t="shared" si="10"/>
        <v>1.994356</v>
      </c>
      <c r="G149">
        <f t="shared" si="11"/>
        <v>-3.9040000000003516E-2</v>
      </c>
      <c r="H149">
        <f t="shared" si="14"/>
        <v>-390.40000000003516</v>
      </c>
      <c r="I149">
        <v>10824</v>
      </c>
      <c r="J149">
        <v>-10824</v>
      </c>
      <c r="K149">
        <f t="shared" si="12"/>
        <v>1.9934750792862557</v>
      </c>
      <c r="L149">
        <f t="shared" si="13"/>
        <v>-352.36828549773946</v>
      </c>
    </row>
    <row r="150" spans="1:12" x14ac:dyDescent="0.3">
      <c r="A150">
        <v>41</v>
      </c>
      <c r="B150">
        <v>1.5001500000000001</v>
      </c>
      <c r="C150">
        <v>3.0001899999999999</v>
      </c>
      <c r="D150">
        <v>1.01275</v>
      </c>
      <c r="E150">
        <v>2.0054099999999999</v>
      </c>
      <c r="F150">
        <f t="shared" si="10"/>
        <v>2.0063750000000002</v>
      </c>
      <c r="G150">
        <f t="shared" si="11"/>
        <v>-3.8600000000013068E-2</v>
      </c>
      <c r="H150">
        <f t="shared" si="14"/>
        <v>-386.00000000013068</v>
      </c>
      <c r="I150">
        <v>10824</v>
      </c>
      <c r="J150">
        <v>-10824</v>
      </c>
      <c r="K150">
        <f t="shared" si="12"/>
        <v>2.0055002530996897</v>
      </c>
      <c r="L150">
        <f t="shared" si="13"/>
        <v>-349.89876012421206</v>
      </c>
    </row>
    <row r="151" spans="1:12" x14ac:dyDescent="0.3">
      <c r="A151">
        <v>42</v>
      </c>
      <c r="B151">
        <v>1.5001500000000001</v>
      </c>
      <c r="C151">
        <v>3.0001899999999999</v>
      </c>
      <c r="D151">
        <v>1.03854</v>
      </c>
      <c r="E151">
        <v>2.0182899999999999</v>
      </c>
      <c r="F151">
        <f t="shared" si="10"/>
        <v>2.0192700000000001</v>
      </c>
      <c r="G151">
        <f t="shared" si="11"/>
        <v>-3.9200000000008117E-2</v>
      </c>
      <c r="H151">
        <f t="shared" si="14"/>
        <v>-392.00000000008117</v>
      </c>
      <c r="I151">
        <v>10824</v>
      </c>
      <c r="J151">
        <v>-10824</v>
      </c>
      <c r="K151">
        <f t="shared" si="12"/>
        <v>2.0183750859107481</v>
      </c>
      <c r="L151">
        <f t="shared" si="13"/>
        <v>-357.96563570080764</v>
      </c>
    </row>
    <row r="152" spans="1:12" x14ac:dyDescent="0.3">
      <c r="A152">
        <v>43</v>
      </c>
      <c r="B152">
        <v>1.5001599999999999</v>
      </c>
      <c r="C152">
        <v>3.0001899999999999</v>
      </c>
      <c r="D152">
        <v>1.0626800000000001</v>
      </c>
      <c r="E152">
        <v>2.0303499999999999</v>
      </c>
      <c r="F152">
        <f t="shared" si="10"/>
        <v>2.0313400000000001</v>
      </c>
      <c r="G152">
        <f t="shared" si="11"/>
        <v>-3.9600000000010738E-2</v>
      </c>
      <c r="H152">
        <f t="shared" si="14"/>
        <v>-396.00000000010738</v>
      </c>
      <c r="I152">
        <v>10824</v>
      </c>
      <c r="J152">
        <v>-10824</v>
      </c>
      <c r="K152">
        <f t="shared" si="12"/>
        <v>2.0304302476888041</v>
      </c>
      <c r="L152">
        <f t="shared" si="13"/>
        <v>-363.90092447842193</v>
      </c>
    </row>
    <row r="153" spans="1:12" x14ac:dyDescent="0.3">
      <c r="A153">
        <v>44</v>
      </c>
      <c r="B153">
        <v>1.5001599999999999</v>
      </c>
      <c r="C153">
        <v>3.0001899999999999</v>
      </c>
      <c r="D153">
        <v>1.0883799999999999</v>
      </c>
      <c r="E153">
        <v>2.0432100000000002</v>
      </c>
      <c r="F153">
        <f t="shared" si="10"/>
        <v>2.04419</v>
      </c>
      <c r="G153">
        <f t="shared" si="11"/>
        <v>-3.9199999999990354E-2</v>
      </c>
      <c r="H153">
        <f t="shared" si="14"/>
        <v>-391.99999999990354</v>
      </c>
      <c r="I153">
        <v>10824</v>
      </c>
      <c r="J153">
        <v>-10824</v>
      </c>
      <c r="K153">
        <f t="shared" si="12"/>
        <v>2.0432850885234481</v>
      </c>
      <c r="L153">
        <f t="shared" si="13"/>
        <v>-361.9645906207225</v>
      </c>
    </row>
    <row r="154" spans="1:12" x14ac:dyDescent="0.3">
      <c r="A154">
        <v>45</v>
      </c>
      <c r="B154">
        <v>1.5001599999999999</v>
      </c>
      <c r="C154">
        <v>3.0001899999999999</v>
      </c>
      <c r="D154">
        <v>1.1123099999999999</v>
      </c>
      <c r="E154">
        <v>2.0551599999999999</v>
      </c>
      <c r="F154">
        <f t="shared" si="10"/>
        <v>2.056155</v>
      </c>
      <c r="G154">
        <f t="shared" si="11"/>
        <v>-3.9800000000003166E-2</v>
      </c>
      <c r="H154">
        <f t="shared" si="14"/>
        <v>-398.00000000003166</v>
      </c>
      <c r="I154">
        <v>10824</v>
      </c>
      <c r="J154">
        <v>-10824</v>
      </c>
      <c r="K154">
        <f t="shared" si="12"/>
        <v>2.0552302944312233</v>
      </c>
      <c r="L154">
        <f t="shared" si="13"/>
        <v>-369.88222751066502</v>
      </c>
    </row>
    <row r="155" spans="1:12" x14ac:dyDescent="0.3">
      <c r="A155">
        <v>46</v>
      </c>
      <c r="B155">
        <v>1.5001599999999999</v>
      </c>
      <c r="C155">
        <v>3.0001899999999999</v>
      </c>
      <c r="D155">
        <v>1.13802</v>
      </c>
      <c r="E155">
        <v>2.0680200000000002</v>
      </c>
      <c r="F155">
        <f t="shared" si="10"/>
        <v>2.06901</v>
      </c>
      <c r="G155">
        <f t="shared" si="11"/>
        <v>-3.9599999999992974E-2</v>
      </c>
      <c r="H155">
        <f t="shared" si="14"/>
        <v>-395.99999999992974</v>
      </c>
      <c r="I155">
        <v>10824</v>
      </c>
      <c r="J155">
        <v>-10824</v>
      </c>
      <c r="K155">
        <f t="shared" si="12"/>
        <v>2.0680851352658673</v>
      </c>
      <c r="L155">
        <f t="shared" si="13"/>
        <v>-369.94589365306751</v>
      </c>
    </row>
    <row r="156" spans="1:12" x14ac:dyDescent="0.3">
      <c r="A156">
        <v>47</v>
      </c>
      <c r="B156">
        <v>1.5001500000000001</v>
      </c>
      <c r="C156">
        <v>3.0001799999999998</v>
      </c>
      <c r="D156">
        <v>1.16204</v>
      </c>
      <c r="E156">
        <v>2.0800100000000001</v>
      </c>
      <c r="F156">
        <f t="shared" si="10"/>
        <v>2.0810200000000001</v>
      </c>
      <c r="G156">
        <f t="shared" si="11"/>
        <v>-4.0399999999998215E-2</v>
      </c>
      <c r="H156">
        <f t="shared" si="14"/>
        <v>-403.99999999998215</v>
      </c>
      <c r="I156">
        <v>10824</v>
      </c>
      <c r="J156">
        <v>-10824</v>
      </c>
      <c r="K156">
        <f t="shared" si="12"/>
        <v>2.0800703251264721</v>
      </c>
      <c r="L156">
        <f t="shared" si="13"/>
        <v>-379.86994941121566</v>
      </c>
    </row>
    <row r="157" spans="1:12" x14ac:dyDescent="0.3">
      <c r="A157">
        <v>48</v>
      </c>
      <c r="B157">
        <v>1.5001500000000001</v>
      </c>
      <c r="C157">
        <v>3.0001899999999999</v>
      </c>
      <c r="D157">
        <v>1.1876899999999999</v>
      </c>
      <c r="E157">
        <v>2.0928399999999998</v>
      </c>
      <c r="F157">
        <f t="shared" si="10"/>
        <v>2.093845</v>
      </c>
      <c r="G157">
        <f t="shared" si="11"/>
        <v>-4.0200000000005787E-2</v>
      </c>
      <c r="H157">
        <f t="shared" si="14"/>
        <v>-402.00000000005787</v>
      </c>
      <c r="I157">
        <v>10824</v>
      </c>
      <c r="J157">
        <v>-10824</v>
      </c>
      <c r="K157">
        <f t="shared" si="12"/>
        <v>2.0928951779964931</v>
      </c>
      <c r="L157">
        <f t="shared" si="13"/>
        <v>-379.92880140276242</v>
      </c>
    </row>
    <row r="158" spans="1:12" x14ac:dyDescent="0.3">
      <c r="A158">
        <v>49</v>
      </c>
      <c r="B158">
        <v>1.5001599999999999</v>
      </c>
      <c r="C158">
        <v>3.0001799999999998</v>
      </c>
      <c r="D158">
        <v>1.21174</v>
      </c>
      <c r="E158">
        <v>2.10487</v>
      </c>
      <c r="F158">
        <f t="shared" si="10"/>
        <v>2.1058699999999999</v>
      </c>
      <c r="G158">
        <f t="shared" si="11"/>
        <v>-3.9999999999995595E-2</v>
      </c>
      <c r="H158">
        <f t="shared" si="14"/>
        <v>-399.99999999995595</v>
      </c>
      <c r="I158">
        <v>10824</v>
      </c>
      <c r="J158">
        <v>-10824</v>
      </c>
      <c r="K158">
        <f t="shared" si="12"/>
        <v>2.1049203518099278</v>
      </c>
      <c r="L158">
        <f t="shared" si="13"/>
        <v>-379.85927602885994</v>
      </c>
    </row>
    <row r="159" spans="1:12" x14ac:dyDescent="0.3">
      <c r="A159">
        <v>50</v>
      </c>
      <c r="B159">
        <v>1.5001599999999999</v>
      </c>
      <c r="C159">
        <v>3.0001899999999999</v>
      </c>
      <c r="D159">
        <v>1.23736</v>
      </c>
      <c r="E159">
        <v>2.1176699999999999</v>
      </c>
      <c r="F159">
        <f t="shared" si="10"/>
        <v>2.1186799999999999</v>
      </c>
      <c r="G159">
        <f t="shared" si="11"/>
        <v>-4.0399999999998215E-2</v>
      </c>
      <c r="H159">
        <f t="shared" si="14"/>
        <v>-403.99999999998215</v>
      </c>
      <c r="I159">
        <v>10824</v>
      </c>
      <c r="J159">
        <v>-10824</v>
      </c>
      <c r="K159">
        <f t="shared" si="12"/>
        <v>2.117715216715327</v>
      </c>
      <c r="L159">
        <f t="shared" si="13"/>
        <v>-385.91331386914618</v>
      </c>
    </row>
    <row r="160" spans="1:12" x14ac:dyDescent="0.3">
      <c r="A160">
        <v>51</v>
      </c>
      <c r="B160">
        <v>1.5001599999999999</v>
      </c>
      <c r="C160">
        <v>3.0001899999999999</v>
      </c>
      <c r="D160">
        <v>1.2615099999999999</v>
      </c>
      <c r="E160">
        <v>2.12975</v>
      </c>
      <c r="F160">
        <f t="shared" si="10"/>
        <v>2.1307549999999997</v>
      </c>
      <c r="G160">
        <f t="shared" si="11"/>
        <v>-4.0199999999988023E-2</v>
      </c>
      <c r="H160">
        <f t="shared" si="14"/>
        <v>-401.99999999988023</v>
      </c>
      <c r="I160">
        <v>10824</v>
      </c>
      <c r="J160">
        <v>-10824</v>
      </c>
      <c r="K160">
        <f t="shared" si="12"/>
        <v>2.1297903704697982</v>
      </c>
      <c r="L160">
        <f t="shared" si="13"/>
        <v>-385.85181208059538</v>
      </c>
    </row>
    <row r="161" spans="1:12" x14ac:dyDescent="0.3">
      <c r="A161">
        <v>52</v>
      </c>
      <c r="B161">
        <v>1.5001599999999999</v>
      </c>
      <c r="C161">
        <v>3.0001899999999999</v>
      </c>
      <c r="D161">
        <v>1.2871699999999999</v>
      </c>
      <c r="E161">
        <v>2.1425800000000002</v>
      </c>
      <c r="F161">
        <f t="shared" si="10"/>
        <v>2.1435849999999999</v>
      </c>
      <c r="G161">
        <f t="shared" si="11"/>
        <v>-4.0199999999988023E-2</v>
      </c>
      <c r="H161">
        <f t="shared" si="14"/>
        <v>-401.99999999988023</v>
      </c>
      <c r="I161">
        <v>10824</v>
      </c>
      <c r="J161">
        <v>-10824</v>
      </c>
      <c r="K161">
        <f t="shared" si="12"/>
        <v>2.1426152233398197</v>
      </c>
      <c r="L161">
        <f t="shared" si="13"/>
        <v>-387.91066407206642</v>
      </c>
    </row>
    <row r="162" spans="1:12" x14ac:dyDescent="0.3">
      <c r="A162">
        <v>53</v>
      </c>
      <c r="B162">
        <v>1.5001599999999999</v>
      </c>
      <c r="C162">
        <v>3.0001899999999999</v>
      </c>
      <c r="D162">
        <v>1.3112900000000001</v>
      </c>
      <c r="E162">
        <v>2.1546400000000001</v>
      </c>
      <c r="F162">
        <f t="shared" si="10"/>
        <v>2.1556449999999998</v>
      </c>
      <c r="G162">
        <f t="shared" si="11"/>
        <v>-4.0199999999988023E-2</v>
      </c>
      <c r="H162">
        <f t="shared" si="14"/>
        <v>-401.99999999988023</v>
      </c>
      <c r="I162">
        <v>10824</v>
      </c>
      <c r="J162">
        <v>-10824</v>
      </c>
      <c r="K162">
        <f t="shared" si="12"/>
        <v>2.1546703851178761</v>
      </c>
      <c r="L162">
        <f t="shared" si="13"/>
        <v>-389.84595284947687</v>
      </c>
    </row>
    <row r="163" spans="1:12" x14ac:dyDescent="0.3">
      <c r="A163">
        <v>54</v>
      </c>
      <c r="B163">
        <v>1.5001599999999999</v>
      </c>
      <c r="C163">
        <v>3.0001899999999999</v>
      </c>
      <c r="D163">
        <v>1.3367800000000001</v>
      </c>
      <c r="E163">
        <v>2.16737</v>
      </c>
      <c r="F163">
        <f t="shared" si="10"/>
        <v>2.16839</v>
      </c>
      <c r="G163">
        <f t="shared" si="11"/>
        <v>-4.0800000000000836E-2</v>
      </c>
      <c r="H163">
        <f t="shared" si="14"/>
        <v>-408.00000000000836</v>
      </c>
      <c r="I163">
        <v>10824</v>
      </c>
      <c r="J163">
        <v>-10824</v>
      </c>
      <c r="K163">
        <f t="shared" si="12"/>
        <v>2.1673952781058241</v>
      </c>
      <c r="L163">
        <f t="shared" si="13"/>
        <v>-397.88875767037268</v>
      </c>
    </row>
    <row r="164" spans="1:12" x14ac:dyDescent="0.3">
      <c r="A164">
        <v>55</v>
      </c>
      <c r="B164">
        <v>1.5001599999999999</v>
      </c>
      <c r="C164">
        <v>3.0001899999999999</v>
      </c>
      <c r="D164">
        <v>1.36087</v>
      </c>
      <c r="E164">
        <v>2.1794199999999999</v>
      </c>
      <c r="F164">
        <f t="shared" si="10"/>
        <v>2.1804350000000001</v>
      </c>
      <c r="G164">
        <f t="shared" si="11"/>
        <v>-4.0600000000008407E-2</v>
      </c>
      <c r="H164">
        <f t="shared" si="14"/>
        <v>-406.00000000008407</v>
      </c>
      <c r="I164">
        <v>10824</v>
      </c>
      <c r="J164">
        <v>-10824</v>
      </c>
      <c r="K164">
        <f t="shared" si="12"/>
        <v>2.1794404438956727</v>
      </c>
      <c r="L164">
        <f t="shared" si="13"/>
        <v>-397.82244173096615</v>
      </c>
    </row>
    <row r="165" spans="1:12" x14ac:dyDescent="0.3">
      <c r="A165">
        <v>56</v>
      </c>
      <c r="B165">
        <v>1.5001500000000001</v>
      </c>
      <c r="C165">
        <v>3.0001799999999998</v>
      </c>
      <c r="D165">
        <v>1.38653</v>
      </c>
      <c r="E165">
        <v>2.19224</v>
      </c>
      <c r="F165">
        <f t="shared" si="10"/>
        <v>2.1932650000000002</v>
      </c>
      <c r="G165">
        <f t="shared" si="11"/>
        <v>-4.1000000000011028E-2</v>
      </c>
      <c r="H165">
        <f t="shared" si="14"/>
        <v>-410.00000000011028</v>
      </c>
      <c r="I165">
        <v>10824</v>
      </c>
      <c r="J165">
        <v>-10824</v>
      </c>
      <c r="K165">
        <f t="shared" si="12"/>
        <v>2.1922553007774872</v>
      </c>
      <c r="L165">
        <f t="shared" si="13"/>
        <v>-403.87968900521543</v>
      </c>
    </row>
    <row r="166" spans="1:12" x14ac:dyDescent="0.3">
      <c r="A166">
        <v>57</v>
      </c>
      <c r="B166">
        <v>1.5001500000000001</v>
      </c>
      <c r="C166">
        <v>3.0001799999999998</v>
      </c>
      <c r="D166">
        <v>1.41225</v>
      </c>
      <c r="E166">
        <v>2.2050999999999998</v>
      </c>
      <c r="F166">
        <f t="shared" si="10"/>
        <v>2.2061250000000001</v>
      </c>
      <c r="G166">
        <f t="shared" si="11"/>
        <v>-4.1000000000011028E-2</v>
      </c>
      <c r="H166">
        <f t="shared" si="14"/>
        <v>-410.00000000011028</v>
      </c>
      <c r="I166">
        <v>10824</v>
      </c>
      <c r="J166">
        <v>-10824</v>
      </c>
      <c r="K166">
        <f t="shared" si="12"/>
        <v>2.2051101416121308</v>
      </c>
      <c r="L166">
        <f t="shared" si="13"/>
        <v>-405.94335514771984</v>
      </c>
    </row>
    <row r="167" spans="1:12" x14ac:dyDescent="0.3">
      <c r="A167">
        <v>58</v>
      </c>
      <c r="B167">
        <v>1.5001500000000001</v>
      </c>
      <c r="C167">
        <v>3.0001899999999999</v>
      </c>
      <c r="D167">
        <v>1.4362900000000001</v>
      </c>
      <c r="E167">
        <v>2.2171099999999999</v>
      </c>
      <c r="F167">
        <f t="shared" si="10"/>
        <v>2.2181449999999998</v>
      </c>
      <c r="G167">
        <f t="shared" si="11"/>
        <v>-4.1399999999995885E-2</v>
      </c>
      <c r="H167">
        <f t="shared" si="14"/>
        <v>-413.99999999995885</v>
      </c>
      <c r="I167">
        <v>10824</v>
      </c>
      <c r="J167">
        <v>-10824</v>
      </c>
      <c r="K167">
        <f t="shared" si="12"/>
        <v>2.2171153234491503</v>
      </c>
      <c r="L167">
        <f t="shared" si="13"/>
        <v>-411.87062033980482</v>
      </c>
    </row>
    <row r="168" spans="1:12" x14ac:dyDescent="0.3">
      <c r="A168">
        <v>59</v>
      </c>
      <c r="B168">
        <v>1.5001500000000001</v>
      </c>
      <c r="C168">
        <v>3.0001899999999999</v>
      </c>
      <c r="D168">
        <v>1.46201</v>
      </c>
      <c r="E168">
        <v>2.2299699999999998</v>
      </c>
      <c r="F168">
        <f t="shared" si="10"/>
        <v>2.2310050000000001</v>
      </c>
      <c r="G168">
        <f t="shared" si="11"/>
        <v>-4.1400000000013648E-2</v>
      </c>
      <c r="H168">
        <f t="shared" si="14"/>
        <v>-414.00000000013648</v>
      </c>
      <c r="I168">
        <v>10824</v>
      </c>
      <c r="J168">
        <v>-10824</v>
      </c>
      <c r="K168">
        <f t="shared" si="12"/>
        <v>2.2299701642837939</v>
      </c>
      <c r="L168">
        <f t="shared" si="13"/>
        <v>-413.93428648248687</v>
      </c>
    </row>
    <row r="169" spans="1:12" x14ac:dyDescent="0.3">
      <c r="A169">
        <v>60</v>
      </c>
      <c r="B169">
        <v>1.5001599999999999</v>
      </c>
      <c r="C169">
        <v>3.0001899999999999</v>
      </c>
      <c r="D169">
        <v>1.48611</v>
      </c>
      <c r="E169">
        <v>2.2420100000000001</v>
      </c>
      <c r="F169">
        <f t="shared" si="10"/>
        <v>2.243055</v>
      </c>
      <c r="G169">
        <f t="shared" si="11"/>
        <v>-4.1799999999998505E-2</v>
      </c>
      <c r="H169">
        <f t="shared" si="14"/>
        <v>-417.99999999998505</v>
      </c>
      <c r="I169">
        <v>10824</v>
      </c>
      <c r="J169">
        <v>-10824</v>
      </c>
      <c r="K169">
        <f t="shared" si="12"/>
        <v>2.2420053340854356</v>
      </c>
      <c r="L169">
        <f t="shared" si="13"/>
        <v>-419.86636582578285</v>
      </c>
    </row>
    <row r="170" spans="1:12" x14ac:dyDescent="0.3">
      <c r="A170">
        <v>61</v>
      </c>
      <c r="B170">
        <v>1.5001599999999999</v>
      </c>
      <c r="C170">
        <v>3.0001899999999999</v>
      </c>
      <c r="D170">
        <v>1.5118100000000001</v>
      </c>
      <c r="E170">
        <v>2.2548599999999999</v>
      </c>
      <c r="F170">
        <f t="shared" si="10"/>
        <v>2.2559050000000003</v>
      </c>
      <c r="G170">
        <f t="shared" si="11"/>
        <v>-4.1800000000016269E-2</v>
      </c>
      <c r="H170">
        <f t="shared" si="14"/>
        <v>-418.00000000016269</v>
      </c>
      <c r="I170">
        <v>10824</v>
      </c>
      <c r="J170">
        <v>-10824</v>
      </c>
      <c r="K170">
        <f t="shared" si="12"/>
        <v>2.2548501789318718</v>
      </c>
      <c r="L170">
        <f t="shared" si="13"/>
        <v>-421.92842725139457</v>
      </c>
    </row>
    <row r="171" spans="1:12" x14ac:dyDescent="0.3">
      <c r="A171">
        <v>62</v>
      </c>
      <c r="B171">
        <v>1.5001599999999999</v>
      </c>
      <c r="C171">
        <v>3.0002</v>
      </c>
      <c r="D171">
        <v>1.53596</v>
      </c>
      <c r="E171">
        <v>2.2669199999999998</v>
      </c>
      <c r="F171">
        <f t="shared" si="10"/>
        <v>2.2679800000000001</v>
      </c>
      <c r="G171">
        <f t="shared" si="11"/>
        <v>-4.2400000000011318E-2</v>
      </c>
      <c r="H171">
        <f t="shared" si="14"/>
        <v>-424.00000000011318</v>
      </c>
      <c r="I171">
        <v>10824</v>
      </c>
      <c r="J171">
        <v>-10824</v>
      </c>
      <c r="K171">
        <f t="shared" si="12"/>
        <v>2.2669053407099278</v>
      </c>
      <c r="L171">
        <f t="shared" si="13"/>
        <v>-429.86371602893314</v>
      </c>
    </row>
    <row r="172" spans="1:12" x14ac:dyDescent="0.3">
      <c r="A172">
        <v>63</v>
      </c>
      <c r="B172">
        <v>1.5001599999999999</v>
      </c>
      <c r="C172">
        <v>3.0001899999999999</v>
      </c>
      <c r="D172">
        <v>1.56166</v>
      </c>
      <c r="E172">
        <v>2.2797800000000001</v>
      </c>
      <c r="F172">
        <f t="shared" si="10"/>
        <v>2.2808299999999999</v>
      </c>
      <c r="G172">
        <f t="shared" si="11"/>
        <v>-4.1999999999990933E-2</v>
      </c>
      <c r="H172">
        <f t="shared" si="14"/>
        <v>-419.99999999990933</v>
      </c>
      <c r="I172">
        <v>10824</v>
      </c>
      <c r="J172">
        <v>-10824</v>
      </c>
      <c r="K172">
        <f t="shared" si="12"/>
        <v>2.2797601815445718</v>
      </c>
      <c r="L172">
        <f t="shared" si="13"/>
        <v>-427.92738217123372</v>
      </c>
    </row>
    <row r="173" spans="1:12" x14ac:dyDescent="0.3">
      <c r="A173">
        <v>64</v>
      </c>
      <c r="B173">
        <v>1.5001500000000001</v>
      </c>
      <c r="C173">
        <v>3.0001899999999999</v>
      </c>
      <c r="D173">
        <v>1.5857600000000001</v>
      </c>
      <c r="E173">
        <v>2.29183</v>
      </c>
      <c r="F173">
        <f t="shared" si="10"/>
        <v>2.2928800000000003</v>
      </c>
      <c r="G173">
        <f t="shared" si="11"/>
        <v>-4.2000000000008697E-2</v>
      </c>
      <c r="H173">
        <f t="shared" si="14"/>
        <v>-420.00000000008697</v>
      </c>
      <c r="I173">
        <v>10824</v>
      </c>
      <c r="J173">
        <v>-10824</v>
      </c>
      <c r="K173">
        <f t="shared" si="12"/>
        <v>2.2918053473344204</v>
      </c>
      <c r="L173">
        <f t="shared" si="13"/>
        <v>-429.8610662319291</v>
      </c>
    </row>
    <row r="174" spans="1:12" x14ac:dyDescent="0.3">
      <c r="A174">
        <v>65</v>
      </c>
      <c r="B174">
        <v>1.5001599999999999</v>
      </c>
      <c r="C174">
        <v>3.0001899999999999</v>
      </c>
      <c r="D174">
        <v>1.61148</v>
      </c>
      <c r="E174">
        <v>2.3046899999999999</v>
      </c>
      <c r="F174">
        <f t="shared" si="10"/>
        <v>2.3057400000000001</v>
      </c>
      <c r="G174">
        <f t="shared" si="11"/>
        <v>-4.2000000000008697E-2</v>
      </c>
      <c r="H174">
        <f t="shared" si="14"/>
        <v>-420.00000000008697</v>
      </c>
      <c r="I174">
        <v>10824</v>
      </c>
      <c r="J174">
        <v>-10824</v>
      </c>
      <c r="K174">
        <f t="shared" si="12"/>
        <v>2.304660188169064</v>
      </c>
      <c r="L174">
        <f t="shared" si="13"/>
        <v>-431.92473237443352</v>
      </c>
    </row>
    <row r="175" spans="1:12" x14ac:dyDescent="0.3">
      <c r="A175">
        <v>66</v>
      </c>
      <c r="B175">
        <v>1.5001599999999999</v>
      </c>
      <c r="C175">
        <v>3.0001899999999999</v>
      </c>
      <c r="D175">
        <v>1.63547</v>
      </c>
      <c r="E175">
        <v>2.3166699999999998</v>
      </c>
      <c r="F175">
        <f t="shared" si="10"/>
        <v>2.3177349999999999</v>
      </c>
      <c r="G175">
        <f t="shared" si="11"/>
        <v>-4.2600000000003746E-2</v>
      </c>
      <c r="H175">
        <f t="shared" si="14"/>
        <v>-426.00000000003746</v>
      </c>
      <c r="I175">
        <v>10824</v>
      </c>
      <c r="J175">
        <v>-10824</v>
      </c>
      <c r="K175">
        <f t="shared" si="12"/>
        <v>2.3166353820414614</v>
      </c>
      <c r="L175">
        <f t="shared" si="13"/>
        <v>-439.8471834154094</v>
      </c>
    </row>
    <row r="176" spans="1:12" x14ac:dyDescent="0.3">
      <c r="A176">
        <v>67</v>
      </c>
      <c r="B176">
        <v>1.5001599999999999</v>
      </c>
      <c r="C176">
        <v>3.0002</v>
      </c>
      <c r="D176">
        <v>1.66116</v>
      </c>
      <c r="E176">
        <v>2.32952</v>
      </c>
      <c r="F176">
        <f t="shared" si="10"/>
        <v>2.3305799999999999</v>
      </c>
      <c r="G176">
        <f t="shared" si="11"/>
        <v>-4.2399999999993554E-2</v>
      </c>
      <c r="H176">
        <f t="shared" si="14"/>
        <v>-423.99999999993554</v>
      </c>
      <c r="I176">
        <v>10824</v>
      </c>
      <c r="J176">
        <v>-10824</v>
      </c>
      <c r="K176">
        <f t="shared" si="12"/>
        <v>2.329480226887898</v>
      </c>
      <c r="L176">
        <f t="shared" si="13"/>
        <v>-439.90924484074156</v>
      </c>
    </row>
    <row r="177" spans="1:12" x14ac:dyDescent="0.3">
      <c r="A177">
        <v>68</v>
      </c>
      <c r="B177">
        <v>1.5001599999999999</v>
      </c>
      <c r="C177">
        <v>3.0001899999999999</v>
      </c>
      <c r="D177">
        <v>1.68526</v>
      </c>
      <c r="E177">
        <v>2.3415499999999998</v>
      </c>
      <c r="F177">
        <f t="shared" si="10"/>
        <v>2.3426299999999998</v>
      </c>
      <c r="G177">
        <f t="shared" si="11"/>
        <v>-4.3199999999998795E-2</v>
      </c>
      <c r="H177">
        <f t="shared" si="14"/>
        <v>-431.99999999998795</v>
      </c>
      <c r="I177">
        <v>10824</v>
      </c>
      <c r="J177">
        <v>-10824</v>
      </c>
      <c r="K177">
        <f t="shared" si="12"/>
        <v>2.3415054007013318</v>
      </c>
      <c r="L177">
        <f t="shared" si="13"/>
        <v>-449.83971946717105</v>
      </c>
    </row>
    <row r="178" spans="1:12" x14ac:dyDescent="0.3">
      <c r="A178">
        <v>69</v>
      </c>
      <c r="B178">
        <v>1.5001599999999999</v>
      </c>
      <c r="C178">
        <v>3.0002</v>
      </c>
      <c r="D178">
        <v>1.71095</v>
      </c>
      <c r="E178">
        <v>2.3544</v>
      </c>
      <c r="F178">
        <f t="shared" si="10"/>
        <v>2.3554750000000002</v>
      </c>
      <c r="G178">
        <f t="shared" si="11"/>
        <v>-4.3000000000006366E-2</v>
      </c>
      <c r="H178">
        <f t="shared" si="14"/>
        <v>-430.00000000006366</v>
      </c>
      <c r="I178">
        <v>10824</v>
      </c>
      <c r="J178">
        <v>-10824</v>
      </c>
      <c r="K178">
        <f t="shared" si="12"/>
        <v>2.3543502455477685</v>
      </c>
      <c r="L178">
        <f t="shared" si="13"/>
        <v>-449.90178089268085</v>
      </c>
    </row>
    <row r="179" spans="1:12" x14ac:dyDescent="0.3">
      <c r="A179">
        <v>70</v>
      </c>
      <c r="B179">
        <v>1.5001599999999999</v>
      </c>
      <c r="C179">
        <v>3.0001899999999999</v>
      </c>
      <c r="D179">
        <v>1.7348699999999999</v>
      </c>
      <c r="E179">
        <v>2.3663599999999998</v>
      </c>
      <c r="F179">
        <f t="shared" si="10"/>
        <v>2.367435</v>
      </c>
      <c r="G179">
        <f t="shared" si="11"/>
        <v>-4.3000000000006366E-2</v>
      </c>
      <c r="H179">
        <f t="shared" si="14"/>
        <v>-430.00000000006366</v>
      </c>
      <c r="I179">
        <v>10824</v>
      </c>
      <c r="J179">
        <v>-10824</v>
      </c>
      <c r="K179">
        <f t="shared" si="12"/>
        <v>2.366305447443751</v>
      </c>
      <c r="L179">
        <f t="shared" si="13"/>
        <v>-451.82102249956557</v>
      </c>
    </row>
    <row r="180" spans="1:12" x14ac:dyDescent="0.3">
      <c r="A180">
        <v>71</v>
      </c>
      <c r="B180">
        <v>1.50017</v>
      </c>
      <c r="C180">
        <v>3.0002</v>
      </c>
      <c r="D180">
        <v>1.7605999999999999</v>
      </c>
      <c r="E180">
        <v>2.3792300000000002</v>
      </c>
      <c r="F180">
        <f t="shared" si="10"/>
        <v>2.3803000000000001</v>
      </c>
      <c r="G180">
        <f t="shared" si="11"/>
        <v>-4.2799999999996174E-2</v>
      </c>
      <c r="H180">
        <f t="shared" si="14"/>
        <v>-427.99999999996174</v>
      </c>
      <c r="I180">
        <v>10824</v>
      </c>
      <c r="J180">
        <v>-10824</v>
      </c>
      <c r="K180">
        <f t="shared" si="12"/>
        <v>2.379170284266602</v>
      </c>
      <c r="L180">
        <f t="shared" si="13"/>
        <v>-451.88629335921604</v>
      </c>
    </row>
    <row r="181" spans="1:12" x14ac:dyDescent="0.3">
      <c r="A181">
        <v>72</v>
      </c>
      <c r="B181">
        <v>1.50017</v>
      </c>
      <c r="C181">
        <v>3.0001899999999999</v>
      </c>
      <c r="D181">
        <v>1.7846900000000001</v>
      </c>
      <c r="E181">
        <v>2.3912499999999999</v>
      </c>
      <c r="F181">
        <f t="shared" si="10"/>
        <v>2.3923450000000002</v>
      </c>
      <c r="G181">
        <f t="shared" si="11"/>
        <v>-4.3800000000011607E-2</v>
      </c>
      <c r="H181">
        <f t="shared" si="14"/>
        <v>-438.00000000011607</v>
      </c>
      <c r="I181">
        <v>10824</v>
      </c>
      <c r="J181">
        <v>-10824</v>
      </c>
      <c r="K181">
        <f t="shared" si="12"/>
        <v>2.3911854620918289</v>
      </c>
      <c r="L181">
        <f t="shared" si="13"/>
        <v>-463.81516326849948</v>
      </c>
    </row>
    <row r="182" spans="1:12" x14ac:dyDescent="0.3">
      <c r="A182">
        <v>73</v>
      </c>
      <c r="B182">
        <v>1.5001599999999999</v>
      </c>
      <c r="C182">
        <v>3.0002</v>
      </c>
      <c r="D182">
        <v>1.8104100000000001</v>
      </c>
      <c r="E182">
        <v>2.4041100000000002</v>
      </c>
      <c r="F182">
        <f t="shared" si="10"/>
        <v>2.405205</v>
      </c>
      <c r="G182">
        <f t="shared" si="11"/>
        <v>-4.3799999999993844E-2</v>
      </c>
      <c r="H182">
        <f t="shared" si="14"/>
        <v>-437.99999999993844</v>
      </c>
      <c r="I182">
        <v>10824</v>
      </c>
      <c r="J182">
        <v>-10824</v>
      </c>
      <c r="K182">
        <f t="shared" si="12"/>
        <v>2.4040403029264725</v>
      </c>
      <c r="L182">
        <f t="shared" si="13"/>
        <v>-465.87882941100389</v>
      </c>
    </row>
    <row r="183" spans="1:12" x14ac:dyDescent="0.3">
      <c r="A183">
        <v>74</v>
      </c>
      <c r="B183">
        <v>1.5001599999999999</v>
      </c>
      <c r="C183">
        <v>3.0001899999999999</v>
      </c>
      <c r="D183">
        <v>1.8344199999999999</v>
      </c>
      <c r="E183">
        <v>2.4161100000000002</v>
      </c>
      <c r="F183">
        <f t="shared" si="10"/>
        <v>2.4172099999999999</v>
      </c>
      <c r="G183">
        <f t="shared" si="11"/>
        <v>-4.3999999999986272E-2</v>
      </c>
      <c r="H183">
        <f t="shared" si="14"/>
        <v>-439.99999999986272</v>
      </c>
      <c r="I183">
        <v>10824</v>
      </c>
      <c r="J183">
        <v>-10824</v>
      </c>
      <c r="K183">
        <f t="shared" si="12"/>
        <v>2.4160354887752846</v>
      </c>
      <c r="L183">
        <f t="shared" si="13"/>
        <v>-469.80448988609425</v>
      </c>
    </row>
    <row r="184" spans="1:12" x14ac:dyDescent="0.3">
      <c r="A184">
        <v>75</v>
      </c>
      <c r="B184">
        <v>1.5001599999999999</v>
      </c>
      <c r="C184">
        <v>3.0002</v>
      </c>
      <c r="D184">
        <v>1.86016</v>
      </c>
      <c r="E184">
        <v>2.42896</v>
      </c>
      <c r="F184">
        <f t="shared" si="10"/>
        <v>2.4300800000000002</v>
      </c>
      <c r="G184">
        <f t="shared" si="11"/>
        <v>-4.4800000000009277E-2</v>
      </c>
      <c r="H184">
        <f t="shared" si="14"/>
        <v>-448.00000000009277</v>
      </c>
      <c r="I184">
        <v>10824</v>
      </c>
      <c r="J184">
        <v>-10824</v>
      </c>
      <c r="K184">
        <f t="shared" si="12"/>
        <v>2.4288803336217208</v>
      </c>
      <c r="L184">
        <f t="shared" si="13"/>
        <v>-479.86655131175837</v>
      </c>
    </row>
    <row r="185" spans="1:12" x14ac:dyDescent="0.3">
      <c r="A185">
        <v>76</v>
      </c>
      <c r="B185">
        <v>1.50017</v>
      </c>
      <c r="C185">
        <v>3.0002</v>
      </c>
      <c r="D185">
        <v>1.8858299999999999</v>
      </c>
      <c r="E185">
        <v>2.4418000000000002</v>
      </c>
      <c r="F185">
        <f t="shared" si="10"/>
        <v>2.4429150000000002</v>
      </c>
      <c r="G185">
        <f t="shared" si="11"/>
        <v>-4.4599999999999085E-2</v>
      </c>
      <c r="H185">
        <f t="shared" si="14"/>
        <v>-445.99999999999085</v>
      </c>
      <c r="I185">
        <v>10824</v>
      </c>
      <c r="J185">
        <v>-10824</v>
      </c>
      <c r="K185">
        <f t="shared" si="12"/>
        <v>2.4417151824799501</v>
      </c>
      <c r="L185">
        <f t="shared" si="13"/>
        <v>-479.9270080200202</v>
      </c>
    </row>
    <row r="186" spans="1:12" x14ac:dyDescent="0.3">
      <c r="A186">
        <v>77</v>
      </c>
      <c r="B186">
        <v>1.5001599999999999</v>
      </c>
      <c r="C186">
        <v>3.0002</v>
      </c>
      <c r="D186">
        <v>1.90994</v>
      </c>
      <c r="E186">
        <v>2.45384</v>
      </c>
      <c r="F186">
        <f t="shared" si="10"/>
        <v>2.4549699999999999</v>
      </c>
      <c r="G186">
        <f t="shared" si="11"/>
        <v>-4.5199999999994134E-2</v>
      </c>
      <c r="H186">
        <f t="shared" si="14"/>
        <v>-451.99999999994134</v>
      </c>
      <c r="I186">
        <v>10824</v>
      </c>
      <c r="J186">
        <v>-10824</v>
      </c>
      <c r="K186">
        <f t="shared" si="12"/>
        <v>2.4537503522815913</v>
      </c>
      <c r="L186">
        <f t="shared" si="13"/>
        <v>-487.8590873634181</v>
      </c>
    </row>
    <row r="187" spans="1:12" x14ac:dyDescent="0.3">
      <c r="A187">
        <v>78</v>
      </c>
      <c r="B187">
        <v>1.5001599999999999</v>
      </c>
      <c r="C187">
        <v>3.0001899999999999</v>
      </c>
      <c r="D187">
        <v>1.9355500000000001</v>
      </c>
      <c r="E187">
        <v>2.46665</v>
      </c>
      <c r="F187">
        <f t="shared" si="10"/>
        <v>2.4677750000000001</v>
      </c>
      <c r="G187">
        <f t="shared" si="11"/>
        <v>-4.5000000000001705E-2</v>
      </c>
      <c r="H187">
        <f t="shared" si="14"/>
        <v>-450.00000000001705</v>
      </c>
      <c r="I187">
        <v>10824</v>
      </c>
      <c r="J187">
        <v>-10824</v>
      </c>
      <c r="K187">
        <f t="shared" si="12"/>
        <v>2.4665552131751984</v>
      </c>
      <c r="L187">
        <f t="shared" si="13"/>
        <v>-487.91472992064655</v>
      </c>
    </row>
    <row r="188" spans="1:12" x14ac:dyDescent="0.3">
      <c r="A188">
        <v>79</v>
      </c>
      <c r="B188">
        <v>1.5001599999999999</v>
      </c>
      <c r="C188">
        <v>3.0001899999999999</v>
      </c>
      <c r="D188">
        <v>1.9597100000000001</v>
      </c>
      <c r="E188">
        <v>2.4786899999999998</v>
      </c>
      <c r="F188">
        <f t="shared" si="10"/>
        <v>2.4798550000000001</v>
      </c>
      <c r="G188">
        <f t="shared" si="11"/>
        <v>-4.6600000000012187E-2</v>
      </c>
      <c r="H188">
        <f t="shared" si="14"/>
        <v>-466.00000000012187</v>
      </c>
      <c r="I188">
        <v>10824</v>
      </c>
      <c r="J188">
        <v>-10824</v>
      </c>
      <c r="K188">
        <f t="shared" si="12"/>
        <v>2.4785903829768396</v>
      </c>
      <c r="L188">
        <f t="shared" si="13"/>
        <v>-505.84680926419873</v>
      </c>
    </row>
    <row r="189" spans="1:12" x14ac:dyDescent="0.3">
      <c r="A189">
        <v>80</v>
      </c>
      <c r="B189">
        <v>1.50017</v>
      </c>
      <c r="C189">
        <v>3.0002</v>
      </c>
      <c r="D189">
        <v>1.9853400000000001</v>
      </c>
      <c r="E189">
        <v>2.4915099999999999</v>
      </c>
      <c r="F189">
        <f t="shared" si="10"/>
        <v>2.4926699999999999</v>
      </c>
      <c r="G189">
        <f t="shared" si="11"/>
        <v>-4.6400000000001995E-2</v>
      </c>
      <c r="H189">
        <f t="shared" si="14"/>
        <v>-464.00000000001995</v>
      </c>
      <c r="I189">
        <v>10824</v>
      </c>
      <c r="J189">
        <v>-10824</v>
      </c>
      <c r="K189">
        <f t="shared" si="12"/>
        <v>2.4914052398586541</v>
      </c>
      <c r="L189">
        <f t="shared" si="13"/>
        <v>-505.90405653831999</v>
      </c>
    </row>
    <row r="190" spans="1:12" x14ac:dyDescent="0.3">
      <c r="A190">
        <v>81</v>
      </c>
      <c r="B190">
        <v>1.5001599999999999</v>
      </c>
      <c r="C190">
        <v>3.0001899999999999</v>
      </c>
      <c r="D190">
        <v>2.0094400000000001</v>
      </c>
      <c r="E190">
        <v>2.5035799999999999</v>
      </c>
      <c r="F190">
        <f t="shared" si="10"/>
        <v>2.5047199999999998</v>
      </c>
      <c r="G190">
        <f t="shared" si="11"/>
        <v>-4.5599999999996754E-2</v>
      </c>
      <c r="H190">
        <f t="shared" si="14"/>
        <v>-455.99999999996754</v>
      </c>
      <c r="I190">
        <v>10824</v>
      </c>
      <c r="J190">
        <v>-10824</v>
      </c>
      <c r="K190">
        <f t="shared" si="12"/>
        <v>2.5034703976249175</v>
      </c>
      <c r="L190">
        <f t="shared" si="13"/>
        <v>-499.84095003292589</v>
      </c>
    </row>
    <row r="191" spans="1:12" x14ac:dyDescent="0.3">
      <c r="A191">
        <v>82</v>
      </c>
      <c r="B191">
        <v>1.50017</v>
      </c>
      <c r="C191">
        <v>3.0002</v>
      </c>
      <c r="D191">
        <v>2.03505</v>
      </c>
      <c r="E191">
        <v>2.5163600000000002</v>
      </c>
      <c r="F191">
        <f t="shared" si="10"/>
        <v>2.517525</v>
      </c>
      <c r="G191">
        <f t="shared" si="11"/>
        <v>-4.6599999999994424E-2</v>
      </c>
      <c r="H191">
        <f t="shared" si="14"/>
        <v>-465.99999999994424</v>
      </c>
      <c r="I191">
        <v>10824</v>
      </c>
      <c r="J191">
        <v>-10824</v>
      </c>
      <c r="K191">
        <f t="shared" si="12"/>
        <v>2.5162452705539029</v>
      </c>
      <c r="L191">
        <f t="shared" si="13"/>
        <v>-511.89177843884443</v>
      </c>
    </row>
    <row r="192" spans="1:12" x14ac:dyDescent="0.3">
      <c r="A192">
        <v>83</v>
      </c>
      <c r="B192">
        <v>1.5001599999999999</v>
      </c>
      <c r="C192">
        <v>3.0002</v>
      </c>
      <c r="D192">
        <v>2.0591400000000002</v>
      </c>
      <c r="E192">
        <v>2.52841</v>
      </c>
      <c r="F192">
        <f t="shared" si="10"/>
        <v>2.5295700000000001</v>
      </c>
      <c r="G192">
        <f t="shared" si="11"/>
        <v>-4.6400000000001995E-2</v>
      </c>
      <c r="H192">
        <f t="shared" si="14"/>
        <v>-464.00000000001995</v>
      </c>
      <c r="I192">
        <v>10824</v>
      </c>
      <c r="J192">
        <v>-10824</v>
      </c>
      <c r="K192">
        <f t="shared" si="12"/>
        <v>2.5282904363437515</v>
      </c>
      <c r="L192">
        <f t="shared" si="13"/>
        <v>-511.82546249943789</v>
      </c>
    </row>
    <row r="193" spans="1:12" x14ac:dyDescent="0.3">
      <c r="A193">
        <v>84</v>
      </c>
      <c r="B193">
        <v>1.5001599999999999</v>
      </c>
      <c r="C193">
        <v>3.0002</v>
      </c>
      <c r="D193">
        <v>2.08487</v>
      </c>
      <c r="E193">
        <v>2.5412699999999999</v>
      </c>
      <c r="F193">
        <f t="shared" si="10"/>
        <v>2.5424350000000002</v>
      </c>
      <c r="G193">
        <f t="shared" si="11"/>
        <v>-4.6600000000012187E-2</v>
      </c>
      <c r="H193">
        <f t="shared" si="14"/>
        <v>-466.00000000012187</v>
      </c>
      <c r="I193">
        <v>10824</v>
      </c>
      <c r="J193">
        <v>-10824</v>
      </c>
      <c r="K193">
        <f t="shared" si="12"/>
        <v>2.5411452771783951</v>
      </c>
      <c r="L193">
        <f t="shared" si="13"/>
        <v>-515.88912864204417</v>
      </c>
    </row>
    <row r="194" spans="1:12" x14ac:dyDescent="0.3">
      <c r="A194">
        <v>85</v>
      </c>
      <c r="B194">
        <v>1.50017</v>
      </c>
      <c r="C194">
        <v>3.00021</v>
      </c>
      <c r="D194">
        <v>2.1089199999999999</v>
      </c>
      <c r="E194">
        <v>2.55328</v>
      </c>
      <c r="F194">
        <f t="shared" si="10"/>
        <v>2.5544599999999997</v>
      </c>
      <c r="G194">
        <f t="shared" si="11"/>
        <v>-4.7199999999989473E-2</v>
      </c>
      <c r="H194">
        <f t="shared" si="14"/>
        <v>-471.99999999989473</v>
      </c>
      <c r="I194">
        <v>10824</v>
      </c>
      <c r="J194">
        <v>-10824</v>
      </c>
      <c r="K194">
        <f t="shared" si="12"/>
        <v>2.5531504590154146</v>
      </c>
      <c r="L194">
        <f t="shared" si="13"/>
        <v>-523.81639383405343</v>
      </c>
    </row>
    <row r="195" spans="1:12" x14ac:dyDescent="0.3">
      <c r="A195">
        <v>86</v>
      </c>
      <c r="B195">
        <v>1.50017</v>
      </c>
      <c r="C195">
        <v>3.0002</v>
      </c>
      <c r="D195">
        <v>2.13463</v>
      </c>
      <c r="E195">
        <v>2.5661399999999999</v>
      </c>
      <c r="F195">
        <f t="shared" si="10"/>
        <v>2.5673149999999998</v>
      </c>
      <c r="G195">
        <f t="shared" si="11"/>
        <v>-4.6999999999997044E-2</v>
      </c>
      <c r="H195">
        <f t="shared" si="14"/>
        <v>-469.99999999997044</v>
      </c>
      <c r="I195">
        <v>10824</v>
      </c>
      <c r="J195">
        <v>-10824</v>
      </c>
      <c r="K195">
        <f t="shared" si="12"/>
        <v>2.5660052998500582</v>
      </c>
      <c r="L195">
        <f t="shared" si="13"/>
        <v>-523.88005997663356</v>
      </c>
    </row>
    <row r="196" spans="1:12" x14ac:dyDescent="0.3">
      <c r="A196">
        <v>87</v>
      </c>
      <c r="B196">
        <v>1.50017</v>
      </c>
      <c r="C196">
        <v>3.0002</v>
      </c>
      <c r="D196">
        <v>2.1585299999999998</v>
      </c>
      <c r="E196">
        <v>2.5780599999999998</v>
      </c>
      <c r="F196">
        <f t="shared" si="10"/>
        <v>2.5792649999999999</v>
      </c>
      <c r="G196">
        <f t="shared" si="11"/>
        <v>-4.8200000000004906E-2</v>
      </c>
      <c r="H196">
        <f t="shared" si="14"/>
        <v>-482.00000000004906</v>
      </c>
      <c r="I196">
        <v>10824</v>
      </c>
      <c r="J196">
        <v>-10824</v>
      </c>
      <c r="K196">
        <f t="shared" si="12"/>
        <v>2.5779205177932112</v>
      </c>
      <c r="L196">
        <f t="shared" si="13"/>
        <v>-537.79288271549319</v>
      </c>
    </row>
    <row r="197" spans="1:12" x14ac:dyDescent="0.3">
      <c r="A197">
        <v>88</v>
      </c>
      <c r="B197">
        <v>1.50017</v>
      </c>
      <c r="C197">
        <v>3.0002</v>
      </c>
      <c r="D197">
        <v>2.18424</v>
      </c>
      <c r="E197">
        <v>2.59091</v>
      </c>
      <c r="F197">
        <f t="shared" si="10"/>
        <v>2.59212</v>
      </c>
      <c r="G197">
        <f t="shared" si="11"/>
        <v>-4.8399999999997334E-2</v>
      </c>
      <c r="H197">
        <f t="shared" si="14"/>
        <v>-483.99999999997334</v>
      </c>
      <c r="I197">
        <v>10824</v>
      </c>
      <c r="J197">
        <v>-10824</v>
      </c>
      <c r="K197">
        <f t="shared" si="12"/>
        <v>2.5907653626396479</v>
      </c>
      <c r="L197">
        <f t="shared" si="13"/>
        <v>-541.85494414085156</v>
      </c>
    </row>
    <row r="198" spans="1:12" x14ac:dyDescent="0.3">
      <c r="A198">
        <v>89</v>
      </c>
      <c r="B198">
        <v>1.5001800000000001</v>
      </c>
      <c r="C198">
        <v>3.0002</v>
      </c>
      <c r="D198">
        <v>2.2083400000000002</v>
      </c>
      <c r="E198">
        <v>2.6029599999999999</v>
      </c>
      <c r="F198">
        <f t="shared" si="10"/>
        <v>2.6041699999999999</v>
      </c>
      <c r="G198">
        <f t="shared" si="11"/>
        <v>-4.8399999999997334E-2</v>
      </c>
      <c r="H198">
        <f t="shared" si="14"/>
        <v>-483.99999999997334</v>
      </c>
      <c r="I198">
        <v>10824</v>
      </c>
      <c r="J198">
        <v>-10824</v>
      </c>
      <c r="K198">
        <f t="shared" si="12"/>
        <v>2.6028105284294965</v>
      </c>
      <c r="L198">
        <f t="shared" si="13"/>
        <v>-543.78862820136931</v>
      </c>
    </row>
    <row r="199" spans="1:12" x14ac:dyDescent="0.3">
      <c r="A199">
        <v>90</v>
      </c>
      <c r="B199">
        <v>1.50017</v>
      </c>
      <c r="C199">
        <v>3.00021</v>
      </c>
      <c r="D199">
        <v>2.2340800000000001</v>
      </c>
      <c r="E199">
        <v>2.6158399999999999</v>
      </c>
      <c r="F199">
        <f t="shared" si="10"/>
        <v>2.6170400000000003</v>
      </c>
      <c r="G199">
        <f t="shared" si="11"/>
        <v>-4.8000000000012477E-2</v>
      </c>
      <c r="H199">
        <f t="shared" si="14"/>
        <v>-480.00000000012477</v>
      </c>
      <c r="I199">
        <v>10824</v>
      </c>
      <c r="J199">
        <v>-10824</v>
      </c>
      <c r="K199">
        <f t="shared" si="12"/>
        <v>2.6156853612405548</v>
      </c>
      <c r="L199">
        <f t="shared" si="13"/>
        <v>-541.85550377816583</v>
      </c>
    </row>
    <row r="200" spans="1:12" x14ac:dyDescent="0.3">
      <c r="A200">
        <v>91</v>
      </c>
      <c r="B200">
        <v>1.50017</v>
      </c>
      <c r="C200">
        <v>3.00021</v>
      </c>
      <c r="D200">
        <v>2.2581199999999999</v>
      </c>
      <c r="E200">
        <v>2.6278299999999999</v>
      </c>
      <c r="F200">
        <f t="shared" si="10"/>
        <v>2.62906</v>
      </c>
      <c r="G200">
        <f t="shared" si="11"/>
        <v>-4.9200000000002575E-2</v>
      </c>
      <c r="H200">
        <f t="shared" si="14"/>
        <v>-492.00000000002575</v>
      </c>
      <c r="I200">
        <v>10824</v>
      </c>
      <c r="J200">
        <v>-10824</v>
      </c>
      <c r="K200">
        <f t="shared" si="12"/>
        <v>2.6276705511011595</v>
      </c>
      <c r="L200">
        <f t="shared" si="13"/>
        <v>-555.77955953616254</v>
      </c>
    </row>
    <row r="201" spans="1:12" x14ac:dyDescent="0.3">
      <c r="A201">
        <v>92</v>
      </c>
      <c r="B201">
        <v>1.50017</v>
      </c>
      <c r="C201">
        <v>3.00021</v>
      </c>
      <c r="D201">
        <v>2.2838099999999999</v>
      </c>
      <c r="E201">
        <v>2.6406800000000001</v>
      </c>
      <c r="F201">
        <f t="shared" ref="F201:F210" si="15">Vbiasideal+(D201*Rshunt*Gain)</f>
        <v>2.6419049999999999</v>
      </c>
      <c r="G201">
        <f t="shared" ref="G201:G210" si="16">(E201-F201)/fsr*100</f>
        <v>-4.899999999999239E-2</v>
      </c>
      <c r="H201">
        <f t="shared" si="14"/>
        <v>-489.99999999992389</v>
      </c>
      <c r="I201">
        <v>10824</v>
      </c>
      <c r="J201">
        <v>-10824</v>
      </c>
      <c r="K201">
        <f t="shared" ref="K201:K210" si="17">(E201-beta)*alpha</f>
        <v>2.6405153959475962</v>
      </c>
      <c r="L201">
        <f t="shared" ref="L201:L210" si="18">(K201-F201)/fsr*1000000</f>
        <v>-555.84162096149475</v>
      </c>
    </row>
    <row r="202" spans="1:12" x14ac:dyDescent="0.3">
      <c r="A202">
        <v>93</v>
      </c>
      <c r="B202">
        <v>1.50017</v>
      </c>
      <c r="C202">
        <v>3.0002</v>
      </c>
      <c r="D202">
        <v>2.3079200000000002</v>
      </c>
      <c r="E202">
        <v>2.65273</v>
      </c>
      <c r="F202">
        <f t="shared" si="15"/>
        <v>2.6539600000000001</v>
      </c>
      <c r="G202">
        <f t="shared" si="16"/>
        <v>-4.9200000000002575E-2</v>
      </c>
      <c r="H202">
        <f t="shared" ref="H202:H210" si="19">G202*10000</f>
        <v>-492.00000000002575</v>
      </c>
      <c r="I202">
        <v>10824</v>
      </c>
      <c r="J202">
        <v>-10824</v>
      </c>
      <c r="K202">
        <f t="shared" si="17"/>
        <v>2.6525605617374448</v>
      </c>
      <c r="L202">
        <f t="shared" si="18"/>
        <v>-559.77530502211437</v>
      </c>
    </row>
    <row r="203" spans="1:12" x14ac:dyDescent="0.3">
      <c r="A203">
        <v>94</v>
      </c>
      <c r="B203">
        <v>1.50017</v>
      </c>
      <c r="C203">
        <v>3.00021</v>
      </c>
      <c r="D203">
        <v>2.3336299999999999</v>
      </c>
      <c r="E203">
        <v>2.6655700000000002</v>
      </c>
      <c r="F203">
        <f t="shared" si="15"/>
        <v>2.6668149999999997</v>
      </c>
      <c r="G203">
        <f t="shared" si="16"/>
        <v>-4.979999999997986E-2</v>
      </c>
      <c r="H203">
        <f t="shared" si="19"/>
        <v>-497.9999999997986</v>
      </c>
      <c r="I203">
        <v>10824</v>
      </c>
      <c r="J203">
        <v>-10824</v>
      </c>
      <c r="K203">
        <f t="shared" si="17"/>
        <v>2.6653954105956741</v>
      </c>
      <c r="L203">
        <f t="shared" si="18"/>
        <v>-567.83576173025097</v>
      </c>
    </row>
    <row r="204" spans="1:12" x14ac:dyDescent="0.3">
      <c r="A204">
        <v>95</v>
      </c>
      <c r="B204">
        <v>1.50017</v>
      </c>
      <c r="C204">
        <v>3.00021</v>
      </c>
      <c r="D204">
        <v>2.3589899999999999</v>
      </c>
      <c r="E204">
        <v>2.6782400000000002</v>
      </c>
      <c r="F204">
        <f t="shared" si="15"/>
        <v>2.6794950000000002</v>
      </c>
      <c r="G204">
        <f t="shared" si="16"/>
        <v>-5.0200000000000244E-2</v>
      </c>
      <c r="H204">
        <f t="shared" si="19"/>
        <v>-502.00000000000244</v>
      </c>
      <c r="I204">
        <v>10824</v>
      </c>
      <c r="J204">
        <v>-10824</v>
      </c>
      <c r="K204">
        <f t="shared" si="17"/>
        <v>2.6780603276543782</v>
      </c>
      <c r="L204">
        <f t="shared" si="18"/>
        <v>-573.86893824880042</v>
      </c>
    </row>
    <row r="205" spans="1:12" x14ac:dyDescent="0.3">
      <c r="A205">
        <v>96</v>
      </c>
      <c r="B205">
        <v>1.50017</v>
      </c>
      <c r="C205">
        <v>3.00021</v>
      </c>
      <c r="D205">
        <v>2.3831099999999998</v>
      </c>
      <c r="E205">
        <v>2.6903000000000001</v>
      </c>
      <c r="F205">
        <f t="shared" si="15"/>
        <v>2.6915550000000001</v>
      </c>
      <c r="G205">
        <f t="shared" si="16"/>
        <v>-5.0200000000000244E-2</v>
      </c>
      <c r="H205">
        <f t="shared" si="19"/>
        <v>-502.00000000000244</v>
      </c>
      <c r="I205">
        <v>10824</v>
      </c>
      <c r="J205">
        <v>-10824</v>
      </c>
      <c r="K205">
        <f t="shared" si="17"/>
        <v>2.6901154894324346</v>
      </c>
      <c r="L205">
        <f t="shared" si="18"/>
        <v>-575.80422702621092</v>
      </c>
    </row>
    <row r="206" spans="1:12" x14ac:dyDescent="0.3">
      <c r="A206">
        <v>97</v>
      </c>
      <c r="B206">
        <v>1.50017</v>
      </c>
      <c r="C206">
        <v>3.00021</v>
      </c>
      <c r="D206">
        <v>2.4087900000000002</v>
      </c>
      <c r="E206">
        <v>2.7031200000000002</v>
      </c>
      <c r="F206">
        <f t="shared" si="15"/>
        <v>2.7043949999999999</v>
      </c>
      <c r="G206">
        <f t="shared" si="16"/>
        <v>-5.0999999999987722E-2</v>
      </c>
      <c r="H206">
        <f t="shared" si="19"/>
        <v>-509.99999999987722</v>
      </c>
      <c r="I206">
        <v>10824</v>
      </c>
      <c r="J206">
        <v>-10824</v>
      </c>
      <c r="K206">
        <f t="shared" si="17"/>
        <v>2.7029303463142487</v>
      </c>
      <c r="L206">
        <f t="shared" si="18"/>
        <v>-585.86147430048641</v>
      </c>
    </row>
    <row r="207" spans="1:12" x14ac:dyDescent="0.3">
      <c r="A207">
        <v>98</v>
      </c>
      <c r="B207">
        <v>1.50017</v>
      </c>
      <c r="C207">
        <v>3.00021</v>
      </c>
      <c r="D207">
        <v>2.4329200000000002</v>
      </c>
      <c r="E207">
        <v>2.7151800000000001</v>
      </c>
      <c r="F207">
        <f t="shared" si="15"/>
        <v>2.7164600000000001</v>
      </c>
      <c r="G207">
        <f t="shared" si="16"/>
        <v>-5.1199999999997914E-2</v>
      </c>
      <c r="H207">
        <f t="shared" si="19"/>
        <v>-511.99999999997914</v>
      </c>
      <c r="I207">
        <v>10824</v>
      </c>
      <c r="J207">
        <v>-10824</v>
      </c>
      <c r="K207">
        <f t="shared" si="17"/>
        <v>2.7149855080923047</v>
      </c>
      <c r="L207">
        <f t="shared" si="18"/>
        <v>-589.79676307817647</v>
      </c>
    </row>
    <row r="208" spans="1:12" x14ac:dyDescent="0.3">
      <c r="A208">
        <v>99</v>
      </c>
      <c r="B208">
        <v>1.50017</v>
      </c>
      <c r="C208">
        <v>3.0002</v>
      </c>
      <c r="D208">
        <v>2.45858</v>
      </c>
      <c r="E208">
        <v>2.7280000000000002</v>
      </c>
      <c r="F208">
        <f t="shared" si="15"/>
        <v>2.7292899999999998</v>
      </c>
      <c r="G208">
        <f t="shared" si="16"/>
        <v>-5.1599999999982771E-2</v>
      </c>
      <c r="H208">
        <f t="shared" si="19"/>
        <v>-515.99999999982765</v>
      </c>
      <c r="I208">
        <v>10824</v>
      </c>
      <c r="J208">
        <v>-10824</v>
      </c>
      <c r="K208">
        <f t="shared" si="17"/>
        <v>2.7278003649741192</v>
      </c>
      <c r="L208">
        <f t="shared" si="18"/>
        <v>-595.85401035224811</v>
      </c>
    </row>
    <row r="209" spans="1:12" x14ac:dyDescent="0.3">
      <c r="A209">
        <v>100</v>
      </c>
      <c r="B209">
        <v>1.50017</v>
      </c>
      <c r="C209">
        <v>3.00021</v>
      </c>
      <c r="D209">
        <v>2.4826000000000001</v>
      </c>
      <c r="E209">
        <v>2.7400099999999998</v>
      </c>
      <c r="F209">
        <f t="shared" si="15"/>
        <v>2.7412999999999998</v>
      </c>
      <c r="G209">
        <f t="shared" si="16"/>
        <v>-5.1600000000000541E-2</v>
      </c>
      <c r="H209">
        <f t="shared" si="19"/>
        <v>-516.00000000000546</v>
      </c>
      <c r="I209">
        <v>10824</v>
      </c>
      <c r="J209">
        <v>-10824</v>
      </c>
      <c r="K209">
        <f t="shared" si="17"/>
        <v>2.7398055468111382</v>
      </c>
      <c r="L209">
        <f t="shared" si="18"/>
        <v>-597.78127554466209</v>
      </c>
    </row>
    <row r="210" spans="1:12" x14ac:dyDescent="0.3">
      <c r="A210">
        <v>101</v>
      </c>
      <c r="B210">
        <v>1.50017</v>
      </c>
      <c r="C210">
        <v>3.00021</v>
      </c>
      <c r="D210">
        <v>2.5083099999999998</v>
      </c>
      <c r="E210">
        <v>2.75285</v>
      </c>
      <c r="F210">
        <f t="shared" si="15"/>
        <v>2.7541549999999999</v>
      </c>
      <c r="G210">
        <f t="shared" si="16"/>
        <v>-5.219999999999559E-2</v>
      </c>
      <c r="H210">
        <f t="shared" si="19"/>
        <v>-521.99999999995589</v>
      </c>
      <c r="I210">
        <v>10824</v>
      </c>
      <c r="J210">
        <v>-10824</v>
      </c>
      <c r="K210">
        <f t="shared" si="17"/>
        <v>2.7526403956693675</v>
      </c>
      <c r="L210">
        <f t="shared" si="18"/>
        <v>-605.84173225297627</v>
      </c>
    </row>
  </sheetData>
  <mergeCells count="2">
    <mergeCell ref="B7:E7"/>
    <mergeCell ref="F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AllTemps</vt:lpstr>
      <vt:lpstr>n40C</vt:lpstr>
      <vt:lpstr>n25C</vt:lpstr>
      <vt:lpstr>0C</vt:lpstr>
      <vt:lpstr>25C</vt:lpstr>
      <vt:lpstr>50C</vt:lpstr>
      <vt:lpstr>85C</vt:lpstr>
      <vt:lpstr>125C</vt:lpstr>
      <vt:lpstr>alpha</vt:lpstr>
      <vt:lpstr>beta</vt:lpstr>
      <vt:lpstr>factor</vt:lpstr>
      <vt:lpstr>'0C'!fsr</vt:lpstr>
      <vt:lpstr>'125C'!fsr</vt:lpstr>
      <vt:lpstr>'25C'!fsr</vt:lpstr>
      <vt:lpstr>'50C'!fsr</vt:lpstr>
      <vt:lpstr>'85C'!fsr</vt:lpstr>
      <vt:lpstr>n25C!fsr</vt:lpstr>
      <vt:lpstr>fsr</vt:lpstr>
      <vt:lpstr>'0C'!Gain</vt:lpstr>
      <vt:lpstr>'125C'!Gain</vt:lpstr>
      <vt:lpstr>'25C'!Gain</vt:lpstr>
      <vt:lpstr>'50C'!Gain</vt:lpstr>
      <vt:lpstr>'85C'!Gain</vt:lpstr>
      <vt:lpstr>n25C!Gain</vt:lpstr>
      <vt:lpstr>Gain</vt:lpstr>
      <vt:lpstr>'0C'!Rshunt</vt:lpstr>
      <vt:lpstr>'125C'!Rshunt</vt:lpstr>
      <vt:lpstr>'25C'!Rshunt</vt:lpstr>
      <vt:lpstr>'50C'!Rshunt</vt:lpstr>
      <vt:lpstr>'85C'!Rshunt</vt:lpstr>
      <vt:lpstr>n25C!Rshunt</vt:lpstr>
      <vt:lpstr>Rshunt</vt:lpstr>
      <vt:lpstr>'0C'!Vbiasideal</vt:lpstr>
      <vt:lpstr>'125C'!Vbiasideal</vt:lpstr>
      <vt:lpstr>'25C'!Vbiasideal</vt:lpstr>
      <vt:lpstr>'50C'!Vbiasideal</vt:lpstr>
      <vt:lpstr>'85C'!Vbiasideal</vt:lpstr>
      <vt:lpstr>n25C!Vbiasideal</vt:lpstr>
      <vt:lpstr>Vbiasideal</vt:lpstr>
      <vt:lpstr>voutideal25</vt:lpstr>
      <vt:lpstr>voutideal75</vt:lpstr>
      <vt:lpstr>'0C'!Voutmax</vt:lpstr>
      <vt:lpstr>'125C'!Voutmax</vt:lpstr>
      <vt:lpstr>'25C'!Voutmax</vt:lpstr>
      <vt:lpstr>'50C'!Voutmax</vt:lpstr>
      <vt:lpstr>'85C'!Voutmax</vt:lpstr>
      <vt:lpstr>n25C!Voutmax</vt:lpstr>
      <vt:lpstr>Voutmax</vt:lpstr>
      <vt:lpstr>voutmeas25</vt:lpstr>
      <vt:lpstr>voutmeas75</vt:lpstr>
      <vt:lpstr>'0C'!Voutmin</vt:lpstr>
      <vt:lpstr>'125C'!Voutmin</vt:lpstr>
      <vt:lpstr>'25C'!Voutmin</vt:lpstr>
      <vt:lpstr>'50C'!Voutmin</vt:lpstr>
      <vt:lpstr>'85C'!Voutmin</vt:lpstr>
      <vt:lpstr>n25C!Voutmin</vt:lpstr>
      <vt:lpstr>Voutmin</vt:lpstr>
      <vt:lpstr>'0C'!Vrefideal</vt:lpstr>
      <vt:lpstr>'125C'!Vrefideal</vt:lpstr>
      <vt:lpstr>'25C'!Vrefideal</vt:lpstr>
      <vt:lpstr>'50C'!Vrefideal</vt:lpstr>
      <vt:lpstr>'85C'!Vrefideal</vt:lpstr>
      <vt:lpstr>n25C!Vrefideal</vt:lpstr>
      <vt:lpstr>Vrefideal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a0270536</dc:creator>
  <cp:lastModifiedBy>a0270536</cp:lastModifiedBy>
  <dcterms:created xsi:type="dcterms:W3CDTF">2014-06-03T01:39:50Z</dcterms:created>
  <dcterms:modified xsi:type="dcterms:W3CDTF">2014-06-06T15:25:08Z</dcterms:modified>
</cp:coreProperties>
</file>