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0" windowWidth="21030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7" i="1"/>
  <c r="G28" s="1"/>
  <c r="G26"/>
  <c r="G25"/>
  <c r="G24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B27"/>
  <c r="B28" s="1"/>
  <c r="B26"/>
  <c r="B25"/>
  <c r="B2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3"/>
  <c r="C26" s="1"/>
  <c r="H26" l="1"/>
  <c r="H25"/>
  <c r="H24"/>
  <c r="C25"/>
  <c r="C24"/>
</calcChain>
</file>

<file path=xl/sharedStrings.xml><?xml version="1.0" encoding="utf-8"?>
<sst xmlns="http://schemas.openxmlformats.org/spreadsheetml/2006/main" count="12" uniqueCount="6">
  <si>
    <t>Monte-Carlo</t>
  </si>
  <si>
    <t>Average</t>
  </si>
  <si>
    <t>Min</t>
  </si>
  <si>
    <t>Max</t>
  </si>
  <si>
    <t>Std Dev</t>
  </si>
  <si>
    <t>3 Sigma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</si>
</sst>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8"/>
  <sheetViews>
    <sheetView tabSelected="1" workbookViewId="0">
      <selection activeCell="K10" sqref="K10"/>
    </sheetView>
  </sheetViews>
  <sheetFormatPr defaultRowHeight="15"/>
  <sheetData>
    <row r="1" spans="1:8">
      <c r="A1" t="s">
        <v>0</v>
      </c>
      <c r="F1" t="s">
        <v>0</v>
      </c>
    </row>
    <row r="2" spans="1:8">
      <c r="B2">
        <v>100</v>
      </c>
      <c r="G2">
        <v>100</v>
      </c>
    </row>
    <row r="3" spans="1:8">
      <c r="B3">
        <v>99.971925999999996</v>
      </c>
      <c r="C3">
        <f>ABS(B3-$G$2)</f>
        <v>2.8074000000003707E-2</v>
      </c>
      <c r="G3">
        <v>99.976522000000003</v>
      </c>
      <c r="H3">
        <f>ABS(G3-$G$2)</f>
        <v>2.3477999999997223E-2</v>
      </c>
    </row>
    <row r="4" spans="1:8">
      <c r="B4">
        <v>99.928878999999995</v>
      </c>
      <c r="C4">
        <f>ABS(B4-$G$2)</f>
        <v>7.1121000000005097E-2</v>
      </c>
      <c r="G4">
        <v>99.987213999999994</v>
      </c>
      <c r="H4">
        <f>ABS(G4-$G$2)</f>
        <v>1.2786000000005515E-2</v>
      </c>
    </row>
    <row r="5" spans="1:8">
      <c r="B5">
        <v>99.994263000000004</v>
      </c>
      <c r="C5">
        <f>ABS(B5-$G$2)</f>
        <v>5.7369999999963284E-3</v>
      </c>
      <c r="G5">
        <v>99.999576000000005</v>
      </c>
      <c r="H5">
        <f>ABS(G5-$G$2)</f>
        <v>4.2399999999531701E-4</v>
      </c>
    </row>
    <row r="6" spans="1:8">
      <c r="B6">
        <v>100.026416</v>
      </c>
      <c r="C6">
        <f>ABS(B6-$G$2)</f>
        <v>2.6415999999997553E-2</v>
      </c>
      <c r="G6">
        <v>99.930143000000001</v>
      </c>
      <c r="H6">
        <f>ABS(G6-$G$2)</f>
        <v>6.9856999999998948E-2</v>
      </c>
    </row>
    <row r="7" spans="1:8">
      <c r="B7">
        <v>100.046926</v>
      </c>
      <c r="C7">
        <f>ABS(B7-$G$2)</f>
        <v>4.6925999999999135E-2</v>
      </c>
      <c r="G7">
        <v>99.940471000000002</v>
      </c>
      <c r="H7">
        <f>ABS(G7-$G$2)</f>
        <v>5.9528999999997723E-2</v>
      </c>
    </row>
    <row r="8" spans="1:8">
      <c r="B8">
        <v>99.981790000000004</v>
      </c>
      <c r="C8">
        <f>ABS(B8-$G$2)</f>
        <v>1.8209999999996285E-2</v>
      </c>
      <c r="G8">
        <v>100.00509</v>
      </c>
      <c r="H8">
        <f>ABS(G8-$G$2)</f>
        <v>5.089999999995598E-3</v>
      </c>
    </row>
    <row r="9" spans="1:8">
      <c r="B9">
        <v>100.024129</v>
      </c>
      <c r="C9">
        <f>ABS(B9-$G$2)</f>
        <v>2.4129000000002065E-2</v>
      </c>
      <c r="G9">
        <v>99.993403999999998</v>
      </c>
      <c r="H9">
        <f>ABS(G9-$G$2)</f>
        <v>6.5960000000018226E-3</v>
      </c>
    </row>
    <row r="10" spans="1:8">
      <c r="B10">
        <v>100.02428399999999</v>
      </c>
      <c r="C10">
        <f>ABS(B10-$G$2)</f>
        <v>2.4283999999994421E-2</v>
      </c>
      <c r="G10">
        <v>100.04899500000001</v>
      </c>
      <c r="H10">
        <f>ABS(G10-$G$2)</f>
        <v>4.8995000000005007E-2</v>
      </c>
    </row>
    <row r="11" spans="1:8">
      <c r="B11">
        <v>99.97833</v>
      </c>
      <c r="C11">
        <f>ABS(B11-$G$2)</f>
        <v>2.16700000000003E-2</v>
      </c>
      <c r="G11">
        <v>99.962294999999997</v>
      </c>
      <c r="H11">
        <f>ABS(G11-$G$2)</f>
        <v>3.7705000000002542E-2</v>
      </c>
    </row>
    <row r="12" spans="1:8">
      <c r="B12">
        <v>100.043612</v>
      </c>
      <c r="C12">
        <f>ABS(B12-$G$2)</f>
        <v>4.3611999999995987E-2</v>
      </c>
      <c r="G12">
        <v>100.037986</v>
      </c>
      <c r="H12">
        <f>ABS(G12-$G$2)</f>
        <v>3.7986000000003628E-2</v>
      </c>
    </row>
    <row r="13" spans="1:8">
      <c r="B13">
        <v>99.978369000000001</v>
      </c>
      <c r="C13">
        <f>ABS(B13-$G$2)</f>
        <v>2.163099999999929E-2</v>
      </c>
      <c r="G13">
        <v>100.011264</v>
      </c>
      <c r="H13">
        <f>ABS(G13-$G$2)</f>
        <v>1.1263999999997054E-2</v>
      </c>
    </row>
    <row r="14" spans="1:8">
      <c r="B14">
        <v>99.974421000000007</v>
      </c>
      <c r="C14">
        <f>ABS(B14-$G$2)</f>
        <v>2.5578999999993357E-2</v>
      </c>
      <c r="G14">
        <v>99.988946999999996</v>
      </c>
      <c r="H14">
        <f>ABS(G14-$G$2)</f>
        <v>1.1053000000003976E-2</v>
      </c>
    </row>
    <row r="15" spans="1:8">
      <c r="B15">
        <v>99.986053999999996</v>
      </c>
      <c r="C15">
        <f>ABS(B15-$G$2)</f>
        <v>1.3946000000004233E-2</v>
      </c>
      <c r="G15">
        <v>100.05347399999999</v>
      </c>
      <c r="H15">
        <f>ABS(G15-$G$2)</f>
        <v>5.3473999999994248E-2</v>
      </c>
    </row>
    <row r="16" spans="1:8">
      <c r="B16">
        <v>99.974739</v>
      </c>
      <c r="C16">
        <f>ABS(B16-$G$2)</f>
        <v>2.5261000000000422E-2</v>
      </c>
      <c r="G16">
        <v>100.00308800000001</v>
      </c>
      <c r="H16">
        <f>ABS(G16-$G$2)</f>
        <v>3.0880000000053087E-3</v>
      </c>
    </row>
    <row r="17" spans="1:8">
      <c r="B17">
        <v>100.02434</v>
      </c>
      <c r="C17">
        <f>ABS(B17-$G$2)</f>
        <v>2.4339999999995143E-2</v>
      </c>
      <c r="G17">
        <v>99.987183999999999</v>
      </c>
      <c r="H17">
        <f>ABS(G17-$G$2)</f>
        <v>1.2816000000000827E-2</v>
      </c>
    </row>
    <row r="18" spans="1:8">
      <c r="B18">
        <v>99.956111000000007</v>
      </c>
      <c r="C18">
        <f>ABS(B18-$G$2)</f>
        <v>4.3888999999992961E-2</v>
      </c>
      <c r="G18">
        <v>100.00436000000001</v>
      </c>
      <c r="H18">
        <f>ABS(G18-$G$2)</f>
        <v>4.3600000000054706E-3</v>
      </c>
    </row>
    <row r="19" spans="1:8">
      <c r="B19">
        <v>100.04359700000001</v>
      </c>
      <c r="C19">
        <f>ABS(B19-$G$2)</f>
        <v>4.3597000000005437E-2</v>
      </c>
      <c r="G19">
        <v>99.931190999999998</v>
      </c>
      <c r="H19">
        <f>ABS(G19-$G$2)</f>
        <v>6.8809000000001674E-2</v>
      </c>
    </row>
    <row r="20" spans="1:8">
      <c r="B20">
        <v>99.932963999999998</v>
      </c>
      <c r="C20">
        <f>ABS(B20-$G$2)</f>
        <v>6.703600000000165E-2</v>
      </c>
      <c r="G20">
        <v>100.02021499999999</v>
      </c>
      <c r="H20">
        <f>ABS(G20-$G$2)</f>
        <v>2.0214999999993211E-2</v>
      </c>
    </row>
    <row r="21" spans="1:8">
      <c r="B21">
        <v>99.981572</v>
      </c>
      <c r="C21">
        <f>ABS(B21-$G$2)</f>
        <v>1.8428000000000111E-2</v>
      </c>
      <c r="G21">
        <v>99.990872999999993</v>
      </c>
      <c r="H21">
        <f>ABS(G21-$G$2)</f>
        <v>9.1270000000065465E-3</v>
      </c>
    </row>
    <row r="22" spans="1:8">
      <c r="B22">
        <v>99.957706000000002</v>
      </c>
      <c r="C22">
        <f>ABS(B22-$G$2)</f>
        <v>4.2293999999998277E-2</v>
      </c>
      <c r="G22">
        <v>100.00517600000001</v>
      </c>
      <c r="H22">
        <f>ABS(G22-$G$2)</f>
        <v>5.1760000000058426E-3</v>
      </c>
    </row>
    <row r="24" spans="1:8">
      <c r="A24" t="s">
        <v>1</v>
      </c>
      <c r="B24">
        <f>AVERAGE(B3:B22)</f>
        <v>99.991521399999982</v>
      </c>
      <c r="C24">
        <f>(AVERAGE(C3:C22))</f>
        <v>3.1808999999999088E-2</v>
      </c>
      <c r="F24" t="s">
        <v>1</v>
      </c>
      <c r="G24">
        <f>AVERAGE(G3:G22)</f>
        <v>99.993873400000012</v>
      </c>
      <c r="H24">
        <f>(AVERAGE(H3:H22))</f>
        <v>2.5091400000000874E-2</v>
      </c>
    </row>
    <row r="25" spans="1:8">
      <c r="A25" t="s">
        <v>2</v>
      </c>
      <c r="B25">
        <f>MIN(B3:B22)</f>
        <v>99.928878999999995</v>
      </c>
      <c r="C25">
        <f>MIN(C3:C22)</f>
        <v>5.7369999999963284E-3</v>
      </c>
      <c r="F25" t="s">
        <v>2</v>
      </c>
      <c r="G25">
        <f>MIN(G3:G22)</f>
        <v>99.930143000000001</v>
      </c>
      <c r="H25">
        <f>MIN(H3:H22)</f>
        <v>4.2399999999531701E-4</v>
      </c>
    </row>
    <row r="26" spans="1:8">
      <c r="A26" t="s">
        <v>3</v>
      </c>
      <c r="B26">
        <f>MAX(B3:B22)</f>
        <v>100.046926</v>
      </c>
      <c r="C26">
        <f>MAX(C3:C22)</f>
        <v>7.1121000000005097E-2</v>
      </c>
      <c r="F26" t="s">
        <v>3</v>
      </c>
      <c r="G26">
        <f>MAX(G3:G22)</f>
        <v>100.05347399999999</v>
      </c>
      <c r="H26">
        <f>MAX(H3:H22)</f>
        <v>6.9856999999998948E-2</v>
      </c>
    </row>
    <row r="27" spans="1:8">
      <c r="A27" t="s">
        <v>4</v>
      </c>
      <c r="B27">
        <f>STDEV(B3:B22)</f>
        <v>3.5698203688258497E-2</v>
      </c>
      <c r="F27" t="s">
        <v>4</v>
      </c>
      <c r="G27">
        <f>STDEV(G3:G22)</f>
        <v>3.4241504938643717E-2</v>
      </c>
    </row>
    <row r="28" spans="1:8">
      <c r="A28" t="s">
        <v>5</v>
      </c>
      <c r="B28">
        <f>3*B27</f>
        <v>0.1070946110647755</v>
      </c>
      <c r="F28" t="s">
        <v>5</v>
      </c>
      <c r="G28">
        <f>3*G27</f>
        <v>0.10272451481593114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Texas Instruments,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a0270529</dc:creator>
  <cp:lastModifiedBy>a0270529</cp:lastModifiedBy>
  <dcterms:created xsi:type="dcterms:W3CDTF">2013-02-08T19:57:31Z</dcterms:created>
  <dcterms:modified xsi:type="dcterms:W3CDTF">2013-04-04T21:10:13Z</dcterms:modified>
</cp:coreProperties>
</file>