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tabRatio="632" activeTab="1"/>
  </bookViews>
  <sheets>
    <sheet name="示范区总收入" sheetId="1" r:id="rId1"/>
    <sheet name="示范区存量" sheetId="5" r:id="rId2"/>
    <sheet name="分园区" sheetId="2" r:id="rId3"/>
    <sheet name="分园区存量" sheetId="6" r:id="rId4"/>
    <sheet name="分技术领域" sheetId="3" r:id="rId5"/>
    <sheet name="分技术领域存量" sheetId="7" r:id="rId6"/>
    <sheet name="分园区分技术领域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3" l="1"/>
  <c r="K98" i="3"/>
  <c r="J98" i="3"/>
  <c r="I98" i="3"/>
  <c r="H98" i="3"/>
  <c r="G98" i="3"/>
  <c r="F98" i="3"/>
  <c r="E98" i="3"/>
  <c r="D98" i="3"/>
  <c r="C98" i="3"/>
  <c r="B98" i="3"/>
  <c r="F98" i="1" l="1"/>
  <c r="E98" i="1"/>
  <c r="D98" i="1"/>
  <c r="C98" i="1"/>
  <c r="B98" i="1"/>
  <c r="F97" i="1"/>
  <c r="E97" i="1"/>
  <c r="D97" i="1"/>
  <c r="C97" i="1"/>
  <c r="B97" i="1"/>
  <c r="F86" i="1"/>
  <c r="E86" i="1"/>
  <c r="D86" i="1"/>
  <c r="C86" i="1"/>
  <c r="B86" i="1"/>
</calcChain>
</file>

<file path=xl/sharedStrings.xml><?xml version="1.0" encoding="utf-8"?>
<sst xmlns="http://schemas.openxmlformats.org/spreadsheetml/2006/main" count="74" uniqueCount="52">
  <si>
    <t>月份</t>
  </si>
  <si>
    <t>示范区</t>
  </si>
  <si>
    <t>海淀园</t>
  </si>
  <si>
    <t>丰台园</t>
  </si>
  <si>
    <t>昌平园</t>
  </si>
  <si>
    <t>朝阳园</t>
  </si>
  <si>
    <t>亦庄</t>
  </si>
  <si>
    <t>西城园</t>
  </si>
  <si>
    <t>东城园</t>
  </si>
  <si>
    <t>石景山园</t>
  </si>
  <si>
    <t>通州园</t>
  </si>
  <si>
    <t>大兴园</t>
  </si>
  <si>
    <t>平谷园</t>
  </si>
  <si>
    <t>门头沟园</t>
  </si>
  <si>
    <t>房山园</t>
  </si>
  <si>
    <t>顺义园</t>
  </si>
  <si>
    <t>密云园</t>
  </si>
  <si>
    <t>怀柔园</t>
  </si>
  <si>
    <t>延庆园</t>
  </si>
  <si>
    <t>月份</t>
    <phoneticPr fontId="2" type="noConversion"/>
  </si>
  <si>
    <t>月份</t>
    <phoneticPr fontId="2" type="noConversion"/>
  </si>
  <si>
    <t>电子与信息</t>
  </si>
  <si>
    <t>电子与信息</t>
    <phoneticPr fontId="2" type="noConversion"/>
  </si>
  <si>
    <t>生物工程和新医药</t>
  </si>
  <si>
    <t>生物工程和新医药</t>
    <phoneticPr fontId="2" type="noConversion"/>
  </si>
  <si>
    <t>新材料及应用技术</t>
  </si>
  <si>
    <t>新材料及应用技术</t>
    <phoneticPr fontId="2" type="noConversion"/>
  </si>
  <si>
    <t>先进制造技术</t>
  </si>
  <si>
    <t>先进制造技术</t>
    <phoneticPr fontId="2" type="noConversion"/>
  </si>
  <si>
    <t>航空航天技术</t>
  </si>
  <si>
    <t>航空航天技术</t>
    <phoneticPr fontId="2" type="noConversion"/>
  </si>
  <si>
    <t>现代农业技术动植物优良新品种</t>
  </si>
  <si>
    <t>现代农业技术动植物优良新品种</t>
    <phoneticPr fontId="2" type="noConversion"/>
  </si>
  <si>
    <t>新能源与高效节能技术</t>
  </si>
  <si>
    <t>新能源与高效节能技术</t>
    <phoneticPr fontId="2" type="noConversion"/>
  </si>
  <si>
    <t>环境保护技术</t>
  </si>
  <si>
    <t>环境保护技术</t>
    <phoneticPr fontId="2" type="noConversion"/>
  </si>
  <si>
    <t>海洋工程技术</t>
  </si>
  <si>
    <t>海洋工程技术</t>
    <phoneticPr fontId="2" type="noConversion"/>
  </si>
  <si>
    <t>核应用技术</t>
  </si>
  <si>
    <t>核应用技术</t>
    <phoneticPr fontId="2" type="noConversion"/>
  </si>
  <si>
    <t>总收入</t>
  </si>
  <si>
    <t>利润总额</t>
  </si>
  <si>
    <t>实缴税费</t>
  </si>
  <si>
    <t>期末从业人员</t>
  </si>
  <si>
    <t>出口总额</t>
  </si>
  <si>
    <t>其它</t>
    <phoneticPr fontId="2" type="noConversion"/>
  </si>
  <si>
    <t>出口总额</t>
    <phoneticPr fontId="2" type="noConversion"/>
  </si>
  <si>
    <t>从业人员期末人数</t>
    <phoneticPr fontId="2" type="noConversion"/>
  </si>
  <si>
    <t>实缴税费总额</t>
    <phoneticPr fontId="2" type="noConversion"/>
  </si>
  <si>
    <t>利润总额</t>
    <phoneticPr fontId="2" type="noConversion"/>
  </si>
  <si>
    <t>总收入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</si>
</sst>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b/>
      <sz val="10"/>
      <color indexed="9"/>
      <name val="SimSun"/>
      <charset val="134"/>
    </font>
    <font>
      <sz val="9"/>
      <name val="等线"/>
      <family val="3"/>
      <charset val="134"/>
      <scheme val="minor"/>
    </font>
    <font>
      <sz val="10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1" applyNumberFormat="1" applyFont="1"/>
    <xf numFmtId="0" fontId="6" fillId="0" borderId="0" xfId="0" applyFont="1"/>
    <xf numFmtId="49" fontId="7" fillId="3" borderId="1" xfId="0" applyNumberFormat="1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right"/>
    </xf>
    <xf numFmtId="0" fontId="6" fillId="0" borderId="1" xfId="0" applyFont="1" applyBorder="1"/>
    <xf numFmtId="1" fontId="7" fillId="3" borderId="2" xfId="0" applyNumberFormat="1" applyFont="1" applyFill="1" applyBorder="1" applyAlignment="1">
      <alignment horizontal="right"/>
    </xf>
    <xf numFmtId="0" fontId="6" fillId="4" borderId="0" xfId="0" applyFont="1" applyFill="1"/>
    <xf numFmtId="1" fontId="7" fillId="3" borderId="0" xfId="0" applyNumberFormat="1" applyFont="1" applyFill="1" applyBorder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G5" sqref="G5"/>
    </sheetView>
  </sheetViews>
  <sheetFormatPr defaultRowHeight="14.25"/>
  <cols>
    <col min="2" max="2" width="11.875" customWidth="1"/>
  </cols>
  <sheetData>
    <row r="1" spans="1:6">
      <c r="A1" s="1" t="s">
        <v>0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</row>
    <row r="2" spans="1:6">
      <c r="A2" s="2">
        <v>200901</v>
      </c>
      <c r="B2" s="2">
        <v>66356987</v>
      </c>
      <c r="C2" s="2">
        <v>1956289</v>
      </c>
      <c r="D2" s="2">
        <v>6928953</v>
      </c>
      <c r="E2" s="2">
        <v>800910</v>
      </c>
      <c r="F2" s="2">
        <v>1508745</v>
      </c>
    </row>
    <row r="3" spans="1:6">
      <c r="A3" s="2">
        <v>200902</v>
      </c>
      <c r="B3" s="2">
        <v>108724192</v>
      </c>
      <c r="C3" s="2">
        <v>3734958</v>
      </c>
      <c r="D3" s="2">
        <v>9021657</v>
      </c>
      <c r="E3" s="2">
        <v>788785</v>
      </c>
      <c r="F3" s="2">
        <v>2674108</v>
      </c>
    </row>
    <row r="4" spans="1:6">
      <c r="A4" s="2">
        <v>200903</v>
      </c>
      <c r="B4" s="2">
        <v>192607960</v>
      </c>
      <c r="C4" s="2">
        <v>8810332</v>
      </c>
      <c r="D4" s="2">
        <v>12539516</v>
      </c>
      <c r="E4" s="2">
        <v>800712</v>
      </c>
      <c r="F4" s="2">
        <v>3932171</v>
      </c>
    </row>
    <row r="5" spans="1:6">
      <c r="A5" s="2">
        <v>200904</v>
      </c>
      <c r="B5" s="2">
        <v>263517770</v>
      </c>
      <c r="C5" s="2">
        <v>13132650</v>
      </c>
      <c r="D5" s="2">
        <v>17852919</v>
      </c>
      <c r="E5" s="2">
        <v>808428</v>
      </c>
      <c r="F5" s="2">
        <v>5312362</v>
      </c>
    </row>
    <row r="6" spans="1:6">
      <c r="A6" s="2">
        <v>200905</v>
      </c>
      <c r="B6" s="2">
        <v>338573558</v>
      </c>
      <c r="C6" s="2">
        <v>20178286</v>
      </c>
      <c r="D6" s="2">
        <v>23083568</v>
      </c>
      <c r="E6" s="2">
        <v>826388</v>
      </c>
      <c r="F6" s="2">
        <v>6409004</v>
      </c>
    </row>
    <row r="7" spans="1:6">
      <c r="A7" s="2">
        <v>200906</v>
      </c>
      <c r="B7" s="2">
        <v>456365399</v>
      </c>
      <c r="C7" s="2">
        <v>35759177</v>
      </c>
      <c r="D7" s="2">
        <v>28760752</v>
      </c>
      <c r="E7" s="2">
        <v>848419</v>
      </c>
      <c r="F7" s="2">
        <v>8439190</v>
      </c>
    </row>
    <row r="8" spans="1:6">
      <c r="A8" s="2">
        <v>200907</v>
      </c>
      <c r="B8" s="2">
        <v>549077776</v>
      </c>
      <c r="C8" s="2">
        <v>43445339</v>
      </c>
      <c r="D8" s="2">
        <v>34740121</v>
      </c>
      <c r="E8" s="2">
        <v>877625</v>
      </c>
      <c r="F8" s="2">
        <v>10334521</v>
      </c>
    </row>
    <row r="9" spans="1:6">
      <c r="A9" s="2">
        <v>200908</v>
      </c>
      <c r="B9" s="2">
        <v>640715821</v>
      </c>
      <c r="C9" s="2">
        <v>50406969</v>
      </c>
      <c r="D9" s="2">
        <v>38724688</v>
      </c>
      <c r="E9" s="2">
        <v>885487</v>
      </c>
      <c r="F9" s="2">
        <v>11366581</v>
      </c>
    </row>
    <row r="10" spans="1:6">
      <c r="A10" s="2">
        <v>200909</v>
      </c>
      <c r="B10" s="2">
        <v>759123770</v>
      </c>
      <c r="C10" s="2">
        <v>59883952</v>
      </c>
      <c r="D10" s="2">
        <v>43859683</v>
      </c>
      <c r="E10" s="2">
        <v>892848</v>
      </c>
      <c r="F10" s="2">
        <v>13140487</v>
      </c>
    </row>
    <row r="11" spans="1:6">
      <c r="A11" s="2">
        <v>200910</v>
      </c>
      <c r="B11" s="2">
        <v>868031379</v>
      </c>
      <c r="C11" s="2">
        <v>65579792</v>
      </c>
      <c r="D11" s="2">
        <v>50227247</v>
      </c>
      <c r="E11" s="2">
        <v>909867</v>
      </c>
      <c r="F11" s="2">
        <v>14997761</v>
      </c>
    </row>
    <row r="12" spans="1:6">
      <c r="A12" s="2">
        <v>200911</v>
      </c>
      <c r="B12" s="2">
        <v>1000824596</v>
      </c>
      <c r="C12" s="2">
        <v>76567773</v>
      </c>
      <c r="D12" s="2">
        <v>55175604</v>
      </c>
      <c r="E12" s="2">
        <v>927014</v>
      </c>
      <c r="F12" s="2">
        <v>17388556</v>
      </c>
    </row>
    <row r="13" spans="1:6">
      <c r="A13" s="2">
        <v>200912</v>
      </c>
      <c r="B13" s="2">
        <v>1300463240</v>
      </c>
      <c r="C13" s="2">
        <v>112238534</v>
      </c>
      <c r="D13" s="2">
        <v>65868057</v>
      </c>
      <c r="E13" s="2">
        <v>1062345</v>
      </c>
      <c r="F13" s="2">
        <v>20823347</v>
      </c>
    </row>
    <row r="14" spans="1:6">
      <c r="A14" s="2">
        <v>201001</v>
      </c>
      <c r="B14" s="2">
        <v>91011890.810810819</v>
      </c>
      <c r="C14" s="2">
        <v>3422518.3783783787</v>
      </c>
      <c r="D14" s="2">
        <v>6721920</v>
      </c>
      <c r="E14" s="2">
        <v>514376.75675675721</v>
      </c>
      <c r="F14" s="2">
        <v>1426180.5405405406</v>
      </c>
    </row>
    <row r="15" spans="1:6">
      <c r="A15" s="2">
        <v>201002</v>
      </c>
      <c r="B15" s="2">
        <v>168371998</v>
      </c>
      <c r="C15" s="2">
        <v>6331659</v>
      </c>
      <c r="D15" s="2">
        <v>12435552</v>
      </c>
      <c r="E15" s="2">
        <v>951597</v>
      </c>
      <c r="F15" s="2">
        <v>2638434</v>
      </c>
    </row>
    <row r="16" spans="1:6">
      <c r="A16" s="2">
        <v>201003</v>
      </c>
      <c r="B16" s="2">
        <v>287224822</v>
      </c>
      <c r="C16" s="2">
        <v>15601843</v>
      </c>
      <c r="D16" s="2">
        <v>17645181</v>
      </c>
      <c r="E16" s="2">
        <v>970225</v>
      </c>
      <c r="F16" s="2">
        <v>4689945</v>
      </c>
    </row>
    <row r="17" spans="1:6">
      <c r="A17" s="2">
        <v>201004</v>
      </c>
      <c r="B17" s="2">
        <v>398067689</v>
      </c>
      <c r="C17" s="2">
        <v>21985433</v>
      </c>
      <c r="D17" s="2">
        <v>24362464</v>
      </c>
      <c r="E17" s="2">
        <v>981058</v>
      </c>
      <c r="F17" s="2">
        <v>6556557</v>
      </c>
    </row>
    <row r="18" spans="1:6">
      <c r="A18" s="2">
        <v>201005</v>
      </c>
      <c r="B18" s="2">
        <v>507487736</v>
      </c>
      <c r="C18" s="2">
        <v>30140073</v>
      </c>
      <c r="D18" s="2">
        <v>31392658</v>
      </c>
      <c r="E18" s="2">
        <v>985304</v>
      </c>
      <c r="F18" s="2">
        <v>8487639</v>
      </c>
    </row>
    <row r="19" spans="1:6">
      <c r="A19" s="2">
        <v>201006</v>
      </c>
      <c r="B19" s="2">
        <v>656542458</v>
      </c>
      <c r="C19" s="2">
        <v>43803359</v>
      </c>
      <c r="D19" s="2">
        <v>36325597</v>
      </c>
      <c r="E19" s="2">
        <v>991107</v>
      </c>
      <c r="F19" s="2">
        <v>10195408</v>
      </c>
    </row>
    <row r="20" spans="1:6">
      <c r="A20" s="2">
        <v>201007</v>
      </c>
      <c r="B20" s="2">
        <v>799501497</v>
      </c>
      <c r="C20" s="2">
        <v>51620544</v>
      </c>
      <c r="D20" s="2">
        <v>42513196</v>
      </c>
      <c r="E20" s="2">
        <v>1009501</v>
      </c>
      <c r="F20" s="2">
        <v>12316283</v>
      </c>
    </row>
    <row r="21" spans="1:6">
      <c r="A21" s="2">
        <v>201008</v>
      </c>
      <c r="B21" s="2">
        <v>923759602</v>
      </c>
      <c r="C21" s="2">
        <v>61115769</v>
      </c>
      <c r="D21" s="2">
        <v>47590347</v>
      </c>
      <c r="E21" s="2">
        <v>1027102</v>
      </c>
      <c r="F21" s="2">
        <v>14011667</v>
      </c>
    </row>
    <row r="22" spans="1:6">
      <c r="A22" s="2">
        <v>201009</v>
      </c>
      <c r="B22" s="2">
        <v>1076339995</v>
      </c>
      <c r="C22" s="2">
        <v>72359083</v>
      </c>
      <c r="D22" s="2">
        <v>53189582</v>
      </c>
      <c r="E22" s="2">
        <v>1034873</v>
      </c>
      <c r="F22" s="2">
        <v>15763225</v>
      </c>
    </row>
    <row r="23" spans="1:6">
      <c r="A23" s="2">
        <v>201010</v>
      </c>
      <c r="B23" s="2">
        <v>1204782500</v>
      </c>
      <c r="C23" s="2">
        <v>85445299</v>
      </c>
      <c r="D23" s="2">
        <v>60992098</v>
      </c>
      <c r="E23" s="2">
        <v>1040956</v>
      </c>
      <c r="F23" s="2">
        <v>17865796</v>
      </c>
    </row>
    <row r="24" spans="1:6">
      <c r="A24" s="2">
        <v>201011</v>
      </c>
      <c r="B24" s="2">
        <v>1371517359</v>
      </c>
      <c r="C24" s="2">
        <v>103947025</v>
      </c>
      <c r="D24" s="2">
        <v>67252514</v>
      </c>
      <c r="E24" s="2">
        <v>1050279</v>
      </c>
      <c r="F24" s="2">
        <v>20069277</v>
      </c>
    </row>
    <row r="25" spans="1:6">
      <c r="A25" s="2">
        <v>201012</v>
      </c>
      <c r="B25" s="2">
        <v>1594016565</v>
      </c>
      <c r="C25" s="2">
        <v>129890777</v>
      </c>
      <c r="D25" s="2">
        <v>76719943</v>
      </c>
      <c r="E25" s="2">
        <v>1157992</v>
      </c>
      <c r="F25" s="2">
        <v>22742847</v>
      </c>
    </row>
    <row r="26" spans="1:6">
      <c r="A26" s="2">
        <v>201101</v>
      </c>
      <c r="B26" s="2">
        <v>128903058.81081082</v>
      </c>
      <c r="C26" s="2">
        <v>5569697.7837837841</v>
      </c>
      <c r="D26" s="2">
        <v>9409006.3783783782</v>
      </c>
      <c r="E26" s="2">
        <v>604059.94594594627</v>
      </c>
      <c r="F26" s="2">
        <v>1755083.8918918921</v>
      </c>
    </row>
    <row r="27" spans="1:6">
      <c r="A27" s="2">
        <v>201102</v>
      </c>
      <c r="B27" s="2">
        <v>216791508</v>
      </c>
      <c r="C27" s="2">
        <v>9367219</v>
      </c>
      <c r="D27" s="2">
        <v>15824238</v>
      </c>
      <c r="E27" s="2">
        <v>1015919</v>
      </c>
      <c r="F27" s="2">
        <v>2951732</v>
      </c>
    </row>
    <row r="28" spans="1:6">
      <c r="A28" s="2">
        <v>201103</v>
      </c>
      <c r="B28" s="2">
        <v>374072663</v>
      </c>
      <c r="C28" s="2">
        <v>19747188</v>
      </c>
      <c r="D28" s="2">
        <v>21919095</v>
      </c>
      <c r="E28" s="2">
        <v>1030054</v>
      </c>
      <c r="F28" s="2">
        <v>4610524</v>
      </c>
    </row>
    <row r="29" spans="1:6">
      <c r="A29" s="2">
        <v>201104</v>
      </c>
      <c r="B29" s="2">
        <v>503606042</v>
      </c>
      <c r="C29" s="2">
        <v>26328407</v>
      </c>
      <c r="D29" s="2">
        <v>29471460</v>
      </c>
      <c r="E29" s="2">
        <v>1045433</v>
      </c>
      <c r="F29" s="2">
        <v>6369249</v>
      </c>
    </row>
    <row r="30" spans="1:6">
      <c r="A30" s="2">
        <v>201105</v>
      </c>
      <c r="B30" s="2">
        <v>632517394</v>
      </c>
      <c r="C30" s="2">
        <v>38214156</v>
      </c>
      <c r="D30" s="2">
        <v>38459051</v>
      </c>
      <c r="E30" s="2">
        <v>1053100</v>
      </c>
      <c r="F30" s="2">
        <v>8089910</v>
      </c>
    </row>
    <row r="31" spans="1:6">
      <c r="A31" s="2">
        <v>201106</v>
      </c>
      <c r="B31" s="2">
        <v>800051494</v>
      </c>
      <c r="C31" s="2">
        <v>55722770</v>
      </c>
      <c r="D31" s="2">
        <v>42675799</v>
      </c>
      <c r="E31" s="2">
        <v>1056862</v>
      </c>
      <c r="F31" s="2">
        <v>9862349</v>
      </c>
    </row>
    <row r="32" spans="1:6">
      <c r="A32" s="2">
        <v>201107</v>
      </c>
      <c r="B32" s="2">
        <v>932761365</v>
      </c>
      <c r="C32" s="2">
        <v>65955862</v>
      </c>
      <c r="D32" s="2">
        <v>49870182</v>
      </c>
      <c r="E32" s="2">
        <v>1077918</v>
      </c>
      <c r="F32" s="2">
        <v>11912815</v>
      </c>
    </row>
    <row r="33" spans="1:6">
      <c r="A33" s="2">
        <v>201108</v>
      </c>
      <c r="B33" s="2">
        <v>1070102556</v>
      </c>
      <c r="C33" s="2">
        <v>72821683</v>
      </c>
      <c r="D33" s="2">
        <v>54765937</v>
      </c>
      <c r="E33" s="2">
        <v>1084068</v>
      </c>
      <c r="F33" s="2">
        <v>13873282</v>
      </c>
    </row>
    <row r="34" spans="1:6">
      <c r="A34" s="2">
        <v>201109</v>
      </c>
      <c r="B34" s="2">
        <v>1232049254</v>
      </c>
      <c r="C34" s="2">
        <v>81192339</v>
      </c>
      <c r="D34" s="2">
        <v>60604300</v>
      </c>
      <c r="E34" s="2">
        <v>1087856</v>
      </c>
      <c r="F34" s="2">
        <v>15757390</v>
      </c>
    </row>
    <row r="35" spans="1:6">
      <c r="A35" s="2">
        <v>201110</v>
      </c>
      <c r="B35" s="2">
        <v>1373203356</v>
      </c>
      <c r="C35" s="2">
        <v>92557479</v>
      </c>
      <c r="D35" s="2">
        <v>67810391</v>
      </c>
      <c r="E35" s="2">
        <v>1101251</v>
      </c>
      <c r="F35" s="2">
        <v>18125479</v>
      </c>
    </row>
    <row r="36" spans="1:6">
      <c r="A36" s="2">
        <v>201111</v>
      </c>
      <c r="B36" s="2">
        <v>1547830224</v>
      </c>
      <c r="C36" s="2">
        <v>106128900</v>
      </c>
      <c r="D36" s="2">
        <v>74564164</v>
      </c>
      <c r="E36" s="2">
        <v>1112702</v>
      </c>
      <c r="F36" s="2">
        <v>20675391</v>
      </c>
    </row>
    <row r="37" spans="1:6">
      <c r="A37" s="2">
        <v>201112</v>
      </c>
      <c r="B37" s="2">
        <v>1964601877</v>
      </c>
      <c r="C37" s="2">
        <v>153391617</v>
      </c>
      <c r="D37" s="2">
        <v>92584362</v>
      </c>
      <c r="E37" s="2">
        <v>1384821</v>
      </c>
      <c r="F37" s="2">
        <v>23727537</v>
      </c>
    </row>
    <row r="38" spans="1:6">
      <c r="A38" s="2">
        <v>201201</v>
      </c>
      <c r="B38" s="2">
        <v>111267009.6923077</v>
      </c>
      <c r="C38" s="2">
        <v>1831110.9230769232</v>
      </c>
      <c r="D38" s="2">
        <v>7729744.615384616</v>
      </c>
      <c r="E38" s="2">
        <v>572774.30769230833</v>
      </c>
      <c r="F38" s="2">
        <v>1385621.076923077</v>
      </c>
    </row>
    <row r="39" spans="1:6">
      <c r="A39" s="2">
        <v>201202</v>
      </c>
      <c r="B39" s="2">
        <v>241078521</v>
      </c>
      <c r="C39" s="2">
        <v>3967407</v>
      </c>
      <c r="D39" s="2">
        <v>16747780</v>
      </c>
      <c r="E39" s="2">
        <v>1241011</v>
      </c>
      <c r="F39" s="2">
        <v>3002179</v>
      </c>
    </row>
    <row r="40" spans="1:6">
      <c r="A40" s="2">
        <v>201203</v>
      </c>
      <c r="B40" s="2">
        <v>459198197</v>
      </c>
      <c r="C40" s="2">
        <v>21289681</v>
      </c>
      <c r="D40" s="2">
        <v>31593738</v>
      </c>
      <c r="E40" s="2">
        <v>1266756</v>
      </c>
      <c r="F40" s="2">
        <v>5051320</v>
      </c>
    </row>
    <row r="41" spans="1:6">
      <c r="A41" s="2">
        <v>201204</v>
      </c>
      <c r="B41" s="2">
        <v>627071356</v>
      </c>
      <c r="C41" s="2">
        <v>28624185</v>
      </c>
      <c r="D41" s="2">
        <v>42570455</v>
      </c>
      <c r="E41" s="2">
        <v>1277185</v>
      </c>
      <c r="F41" s="2">
        <v>7171098</v>
      </c>
    </row>
    <row r="42" spans="1:6">
      <c r="A42" s="2">
        <v>201205</v>
      </c>
      <c r="B42" s="2">
        <v>811013169</v>
      </c>
      <c r="C42" s="2">
        <v>41571207</v>
      </c>
      <c r="D42" s="2">
        <v>61645399</v>
      </c>
      <c r="E42" s="2">
        <v>1287879</v>
      </c>
      <c r="F42" s="2">
        <v>8819761</v>
      </c>
    </row>
    <row r="43" spans="1:6">
      <c r="A43" s="2">
        <v>201206</v>
      </c>
      <c r="B43" s="2">
        <v>1020303958</v>
      </c>
      <c r="C43" s="2">
        <v>66455167</v>
      </c>
      <c r="D43" s="2">
        <v>75320199</v>
      </c>
      <c r="E43" s="2">
        <v>1304492</v>
      </c>
      <c r="F43" s="2">
        <v>10154366</v>
      </c>
    </row>
    <row r="44" spans="1:6">
      <c r="A44" s="2">
        <v>201207</v>
      </c>
      <c r="B44" s="2">
        <v>1175585901</v>
      </c>
      <c r="C44" s="2">
        <v>77316566</v>
      </c>
      <c r="D44" s="2">
        <v>87366395</v>
      </c>
      <c r="E44" s="2">
        <v>1332285</v>
      </c>
      <c r="F44" s="2">
        <v>12303913</v>
      </c>
    </row>
    <row r="45" spans="1:6">
      <c r="A45" s="2">
        <v>201208</v>
      </c>
      <c r="B45" s="2">
        <v>1345897182</v>
      </c>
      <c r="C45" s="2">
        <v>90164761</v>
      </c>
      <c r="D45" s="2">
        <v>96521834</v>
      </c>
      <c r="E45" s="2">
        <v>1341939</v>
      </c>
      <c r="F45" s="2">
        <v>14514767</v>
      </c>
    </row>
    <row r="46" spans="1:6">
      <c r="A46" s="2">
        <v>201209</v>
      </c>
      <c r="B46" s="2">
        <v>1551866285</v>
      </c>
      <c r="C46" s="2">
        <v>99186493</v>
      </c>
      <c r="D46" s="2">
        <v>106884879</v>
      </c>
      <c r="E46" s="2">
        <v>1353259</v>
      </c>
      <c r="F46" s="2">
        <v>16458478</v>
      </c>
    </row>
    <row r="47" spans="1:6">
      <c r="A47" s="2">
        <v>201210</v>
      </c>
      <c r="B47" s="2">
        <v>1741854139</v>
      </c>
      <c r="C47" s="2">
        <v>111343376</v>
      </c>
      <c r="D47" s="2">
        <v>118742189</v>
      </c>
      <c r="E47" s="2">
        <v>1390573</v>
      </c>
      <c r="F47" s="2">
        <v>18208599</v>
      </c>
    </row>
    <row r="48" spans="1:6">
      <c r="A48" s="2">
        <v>201211</v>
      </c>
      <c r="B48" s="2">
        <v>2068586574</v>
      </c>
      <c r="C48" s="2">
        <v>131503090</v>
      </c>
      <c r="D48" s="2">
        <v>130563291</v>
      </c>
      <c r="E48" s="2">
        <v>1426745</v>
      </c>
      <c r="F48" s="2">
        <v>20783585</v>
      </c>
    </row>
    <row r="49" spans="1:6">
      <c r="A49" s="2">
        <v>201212</v>
      </c>
      <c r="B49" s="2">
        <v>2502495749</v>
      </c>
      <c r="C49" s="2">
        <v>178856000</v>
      </c>
      <c r="D49" s="2">
        <v>144576993</v>
      </c>
      <c r="E49" s="2">
        <v>1585950</v>
      </c>
      <c r="F49" s="2">
        <v>26170509</v>
      </c>
    </row>
    <row r="50" spans="1:6">
      <c r="A50" s="2">
        <v>201301</v>
      </c>
      <c r="B50" s="2">
        <v>168428964.56410256</v>
      </c>
      <c r="C50" s="2">
        <v>4562118</v>
      </c>
      <c r="D50" s="2">
        <v>13430446.615384616</v>
      </c>
      <c r="E50" s="2">
        <v>782752.10256410239</v>
      </c>
      <c r="F50" s="2">
        <v>1704875.8974358975</v>
      </c>
    </row>
    <row r="51" spans="1:6">
      <c r="A51" s="2">
        <v>201302</v>
      </c>
      <c r="B51" s="2">
        <v>298578619</v>
      </c>
      <c r="C51" s="2">
        <v>8087391</v>
      </c>
      <c r="D51" s="2">
        <v>23808519</v>
      </c>
      <c r="E51" s="2">
        <v>1387606</v>
      </c>
      <c r="F51" s="2">
        <v>3022280</v>
      </c>
    </row>
    <row r="52" spans="1:6">
      <c r="A52" s="2">
        <v>201303</v>
      </c>
      <c r="B52" s="2">
        <v>534878124</v>
      </c>
      <c r="C52" s="2">
        <v>20868105</v>
      </c>
      <c r="D52" s="2">
        <v>34128637</v>
      </c>
      <c r="E52" s="2">
        <v>1611621</v>
      </c>
      <c r="F52" s="2">
        <v>5670942</v>
      </c>
    </row>
    <row r="53" spans="1:6">
      <c r="A53" s="2">
        <v>201304</v>
      </c>
      <c r="B53" s="2">
        <v>735083521</v>
      </c>
      <c r="C53" s="2">
        <v>32655223</v>
      </c>
      <c r="D53" s="2">
        <v>44513060</v>
      </c>
      <c r="E53" s="2">
        <v>1617951</v>
      </c>
      <c r="F53" s="2">
        <v>7907860</v>
      </c>
    </row>
    <row r="54" spans="1:6">
      <c r="A54" s="2">
        <v>201305</v>
      </c>
      <c r="B54" s="2">
        <v>969113999</v>
      </c>
      <c r="C54" s="2">
        <v>47827625</v>
      </c>
      <c r="D54" s="2">
        <v>59650954</v>
      </c>
      <c r="E54" s="2">
        <v>1619048</v>
      </c>
      <c r="F54" s="2">
        <v>9995292</v>
      </c>
    </row>
    <row r="55" spans="1:6">
      <c r="A55" s="2">
        <v>201306</v>
      </c>
      <c r="B55" s="2">
        <v>1247331900</v>
      </c>
      <c r="C55" s="2">
        <v>82287338</v>
      </c>
      <c r="D55" s="2">
        <v>67758500</v>
      </c>
      <c r="E55" s="2">
        <v>1630207</v>
      </c>
      <c r="F55" s="2">
        <v>12320702</v>
      </c>
    </row>
    <row r="56" spans="1:6">
      <c r="A56" s="2">
        <v>201307</v>
      </c>
      <c r="B56" s="2">
        <v>1449587716</v>
      </c>
      <c r="C56" s="2">
        <v>93868409</v>
      </c>
      <c r="D56" s="2">
        <v>80143990</v>
      </c>
      <c r="E56" s="2">
        <v>1633823</v>
      </c>
      <c r="F56" s="2">
        <v>14487302</v>
      </c>
    </row>
    <row r="57" spans="1:6">
      <c r="A57" s="2">
        <v>201308</v>
      </c>
      <c r="B57" s="2">
        <v>1677563440</v>
      </c>
      <c r="C57" s="2">
        <v>106910443</v>
      </c>
      <c r="D57" s="2">
        <v>89183278</v>
      </c>
      <c r="E57" s="2">
        <v>1655028</v>
      </c>
      <c r="F57" s="2">
        <v>17550437</v>
      </c>
    </row>
    <row r="58" spans="1:6">
      <c r="A58" s="2">
        <v>201309</v>
      </c>
      <c r="B58" s="2">
        <v>1943784937</v>
      </c>
      <c r="C58" s="2">
        <v>125136990</v>
      </c>
      <c r="D58" s="2">
        <v>99890325</v>
      </c>
      <c r="E58" s="2">
        <v>1655156</v>
      </c>
      <c r="F58" s="2">
        <v>20140567</v>
      </c>
    </row>
    <row r="59" spans="1:6">
      <c r="A59" s="2">
        <v>201310</v>
      </c>
      <c r="B59" s="2">
        <v>2161672699</v>
      </c>
      <c r="C59" s="2">
        <v>141128991</v>
      </c>
      <c r="D59" s="2">
        <v>113608010</v>
      </c>
      <c r="E59" s="2">
        <v>1652076</v>
      </c>
      <c r="F59" s="2">
        <v>22637306</v>
      </c>
    </row>
    <row r="60" spans="1:6">
      <c r="A60" s="2">
        <v>201311</v>
      </c>
      <c r="B60" s="2">
        <v>2437295950</v>
      </c>
      <c r="C60" s="2">
        <v>168330401</v>
      </c>
      <c r="D60" s="2">
        <v>125176619</v>
      </c>
      <c r="E60" s="2">
        <v>1646058</v>
      </c>
      <c r="F60" s="2">
        <v>24857958</v>
      </c>
    </row>
    <row r="61" spans="1:6">
      <c r="A61" s="2">
        <v>201312</v>
      </c>
      <c r="B61" s="2">
        <v>3049743272</v>
      </c>
      <c r="C61" s="2">
        <v>226475612</v>
      </c>
      <c r="D61" s="2">
        <v>150664987</v>
      </c>
      <c r="E61" s="2">
        <v>1898756</v>
      </c>
      <c r="F61" s="2">
        <v>33616674</v>
      </c>
    </row>
    <row r="62" spans="1:6">
      <c r="A62" s="2">
        <v>201401</v>
      </c>
      <c r="B62" s="2">
        <v>210365631.94871795</v>
      </c>
      <c r="C62" s="2">
        <v>8351849.282051282</v>
      </c>
      <c r="D62" s="2">
        <v>17367230.974358976</v>
      </c>
      <c r="E62" s="2">
        <v>905154.46153846139</v>
      </c>
      <c r="F62" s="2">
        <v>2255182.769230769</v>
      </c>
    </row>
    <row r="63" spans="1:6">
      <c r="A63" s="2">
        <v>201402</v>
      </c>
      <c r="B63" s="2">
        <v>372920893</v>
      </c>
      <c r="C63" s="2">
        <v>14805551</v>
      </c>
      <c r="D63" s="2">
        <v>30787364</v>
      </c>
      <c r="E63" s="2">
        <v>1604592</v>
      </c>
      <c r="F63" s="2">
        <v>3997824</v>
      </c>
    </row>
    <row r="64" spans="1:6">
      <c r="A64" s="2">
        <v>201403</v>
      </c>
      <c r="B64" s="2">
        <v>625164449</v>
      </c>
      <c r="C64" s="2">
        <v>28500940</v>
      </c>
      <c r="D64" s="2">
        <v>42175861</v>
      </c>
      <c r="E64" s="2">
        <v>1641667</v>
      </c>
      <c r="F64" s="2">
        <v>7257130</v>
      </c>
    </row>
    <row r="65" spans="1:6">
      <c r="A65" s="2">
        <v>201404</v>
      </c>
      <c r="B65" s="2">
        <v>857513257</v>
      </c>
      <c r="C65" s="2">
        <v>44434253</v>
      </c>
      <c r="D65" s="2">
        <v>57565458</v>
      </c>
      <c r="E65" s="2">
        <v>1644115</v>
      </c>
      <c r="F65" s="2">
        <v>9434351</v>
      </c>
    </row>
    <row r="66" spans="1:6">
      <c r="A66" s="2">
        <v>201405</v>
      </c>
      <c r="B66" s="2">
        <v>1107214335</v>
      </c>
      <c r="C66" s="2">
        <v>76142880</v>
      </c>
      <c r="D66" s="2">
        <v>72831967</v>
      </c>
      <c r="E66" s="2">
        <v>1655730</v>
      </c>
      <c r="F66" s="2">
        <v>12040549</v>
      </c>
    </row>
    <row r="67" spans="1:6">
      <c r="A67" s="2">
        <v>201406</v>
      </c>
      <c r="B67" s="2">
        <v>1443929200</v>
      </c>
      <c r="C67" s="2">
        <v>116201341</v>
      </c>
      <c r="D67" s="2">
        <v>88280451</v>
      </c>
      <c r="E67" s="2">
        <v>1682898</v>
      </c>
      <c r="F67" s="2">
        <v>15238676</v>
      </c>
    </row>
    <row r="68" spans="1:6">
      <c r="A68" s="2">
        <v>201407</v>
      </c>
      <c r="B68" s="2">
        <v>1687651078</v>
      </c>
      <c r="C68" s="2">
        <v>132627253</v>
      </c>
      <c r="D68" s="2">
        <v>103678708</v>
      </c>
      <c r="E68" s="2">
        <v>1693291</v>
      </c>
      <c r="F68" s="2">
        <v>17627579</v>
      </c>
    </row>
    <row r="69" spans="1:6">
      <c r="A69" s="2">
        <v>201408</v>
      </c>
      <c r="B69" s="2">
        <v>1928909810</v>
      </c>
      <c r="C69" s="2">
        <v>151584342</v>
      </c>
      <c r="D69" s="2">
        <v>114957760</v>
      </c>
      <c r="E69" s="2">
        <v>1698532</v>
      </c>
      <c r="F69" s="2">
        <v>20443682</v>
      </c>
    </row>
    <row r="70" spans="1:6">
      <c r="A70" s="2">
        <v>201409</v>
      </c>
      <c r="B70" s="2">
        <v>2240086099</v>
      </c>
      <c r="C70" s="2">
        <v>174924087</v>
      </c>
      <c r="D70" s="2">
        <v>128481332</v>
      </c>
      <c r="E70" s="2">
        <v>1709880</v>
      </c>
      <c r="F70" s="2">
        <v>23237092</v>
      </c>
    </row>
    <row r="71" spans="1:6">
      <c r="A71" s="2">
        <v>201410</v>
      </c>
      <c r="B71" s="2">
        <v>2572069909</v>
      </c>
      <c r="C71" s="2">
        <v>193160133</v>
      </c>
      <c r="D71" s="2">
        <v>146806279</v>
      </c>
      <c r="E71" s="2">
        <v>1720746</v>
      </c>
      <c r="F71" s="2">
        <v>25580704</v>
      </c>
    </row>
    <row r="72" spans="1:6">
      <c r="A72" s="2">
        <v>201411</v>
      </c>
      <c r="B72" s="2">
        <v>2905672012</v>
      </c>
      <c r="C72" s="2">
        <v>210712907</v>
      </c>
      <c r="D72" s="2">
        <v>159452151</v>
      </c>
      <c r="E72" s="2">
        <v>1716627</v>
      </c>
      <c r="F72" s="2">
        <v>28703926</v>
      </c>
    </row>
    <row r="73" spans="1:6">
      <c r="A73" s="2">
        <v>201412</v>
      </c>
      <c r="B73" s="2">
        <v>3605757329</v>
      </c>
      <c r="C73" s="2">
        <v>303151107</v>
      </c>
      <c r="D73" s="2">
        <v>185759652</v>
      </c>
      <c r="E73" s="2">
        <v>2010448</v>
      </c>
      <c r="F73" s="2">
        <v>33730861</v>
      </c>
    </row>
    <row r="74" spans="1:6">
      <c r="A74" s="2">
        <v>201501</v>
      </c>
      <c r="B74" s="2">
        <v>247846788.00000003</v>
      </c>
      <c r="C74" s="2">
        <v>12317153.763157897</v>
      </c>
      <c r="D74" s="2">
        <v>19166840.921052635</v>
      </c>
      <c r="E74" s="2">
        <v>955228.65789473616</v>
      </c>
      <c r="F74" s="2">
        <v>2125217.6842105263</v>
      </c>
    </row>
    <row r="75" spans="1:6">
      <c r="A75" s="2">
        <v>201502</v>
      </c>
      <c r="B75" s="2">
        <v>448484664</v>
      </c>
      <c r="C75" s="2">
        <v>22288183</v>
      </c>
      <c r="D75" s="2">
        <v>34682855</v>
      </c>
      <c r="E75" s="2">
        <v>1728509</v>
      </c>
      <c r="F75" s="2">
        <v>3845632</v>
      </c>
    </row>
    <row r="76" spans="1:6">
      <c r="A76" s="2">
        <v>201503</v>
      </c>
      <c r="B76" s="2">
        <v>721289483</v>
      </c>
      <c r="C76" s="2">
        <v>40647758</v>
      </c>
      <c r="D76" s="2">
        <v>46526176</v>
      </c>
      <c r="E76" s="2">
        <v>1739766</v>
      </c>
      <c r="F76" s="2">
        <v>6312645</v>
      </c>
    </row>
    <row r="77" spans="1:6">
      <c r="A77" s="2">
        <v>201504</v>
      </c>
      <c r="B77" s="2">
        <v>966921264</v>
      </c>
      <c r="C77" s="2">
        <v>57842495</v>
      </c>
      <c r="D77" s="2">
        <v>61993455</v>
      </c>
      <c r="E77" s="2">
        <v>1741981</v>
      </c>
      <c r="F77" s="2">
        <v>8131553</v>
      </c>
    </row>
    <row r="78" spans="1:6">
      <c r="A78" s="2">
        <v>201505</v>
      </c>
      <c r="B78" s="2">
        <v>1231697063</v>
      </c>
      <c r="C78" s="2">
        <v>86829938</v>
      </c>
      <c r="D78" s="2">
        <v>78252696</v>
      </c>
      <c r="E78" s="2">
        <v>1735079</v>
      </c>
      <c r="F78" s="2">
        <v>10272839</v>
      </c>
    </row>
    <row r="79" spans="1:6">
      <c r="A79" s="2">
        <v>201506</v>
      </c>
      <c r="B79" s="2">
        <v>1590572190</v>
      </c>
      <c r="C79" s="2">
        <v>130319845</v>
      </c>
      <c r="D79" s="2">
        <v>93983146</v>
      </c>
      <c r="E79" s="2">
        <v>1754101</v>
      </c>
      <c r="F79" s="2">
        <v>12782747</v>
      </c>
    </row>
    <row r="80" spans="1:6">
      <c r="A80" s="2">
        <v>201507</v>
      </c>
      <c r="B80" s="2">
        <v>1846861617</v>
      </c>
      <c r="C80" s="2">
        <v>154312662</v>
      </c>
      <c r="D80" s="2">
        <v>111189785</v>
      </c>
      <c r="E80" s="2">
        <v>1757968</v>
      </c>
      <c r="F80" s="2">
        <v>15016701</v>
      </c>
    </row>
    <row r="81" spans="1:6">
      <c r="A81" s="2">
        <v>201508</v>
      </c>
      <c r="B81" s="2">
        <v>2137474158</v>
      </c>
      <c r="C81" s="2">
        <v>169021039</v>
      </c>
      <c r="D81" s="2">
        <v>124335231</v>
      </c>
      <c r="E81" s="2">
        <v>1825878</v>
      </c>
      <c r="F81" s="2">
        <v>16795525</v>
      </c>
    </row>
    <row r="82" spans="1:6">
      <c r="A82" s="2">
        <v>201509</v>
      </c>
      <c r="B82" s="2">
        <v>2520563012</v>
      </c>
      <c r="C82" s="2">
        <v>201039167</v>
      </c>
      <c r="D82" s="2">
        <v>139809761</v>
      </c>
      <c r="E82" s="2">
        <v>1870807</v>
      </c>
      <c r="F82" s="2">
        <v>19874988</v>
      </c>
    </row>
    <row r="83" spans="1:6">
      <c r="A83" s="2">
        <v>201510</v>
      </c>
      <c r="B83" s="2">
        <v>2836560096</v>
      </c>
      <c r="C83" s="2">
        <v>229433670</v>
      </c>
      <c r="D83" s="2">
        <v>159716763</v>
      </c>
      <c r="E83" s="2">
        <v>1886284</v>
      </c>
      <c r="F83" s="2">
        <v>22406106</v>
      </c>
    </row>
    <row r="84" spans="1:6">
      <c r="A84" s="2">
        <v>201511</v>
      </c>
      <c r="B84" s="2">
        <v>3279208813</v>
      </c>
      <c r="C84" s="2">
        <v>271929556</v>
      </c>
      <c r="D84" s="2">
        <v>177575631</v>
      </c>
      <c r="E84" s="2">
        <v>1941184</v>
      </c>
      <c r="F84" s="2">
        <v>25033207</v>
      </c>
    </row>
    <row r="85" spans="1:6">
      <c r="A85" s="2">
        <v>201512</v>
      </c>
      <c r="B85" s="2">
        <v>4081126933</v>
      </c>
      <c r="C85" s="2">
        <v>340297436</v>
      </c>
      <c r="D85" s="2">
        <v>203590239</v>
      </c>
      <c r="E85" s="2">
        <v>2308535</v>
      </c>
      <c r="F85" s="2">
        <v>29940768</v>
      </c>
    </row>
    <row r="86" spans="1:6">
      <c r="A86" s="2">
        <v>201601</v>
      </c>
      <c r="B86" s="2">
        <f>B87*10/19</f>
        <v>265029390</v>
      </c>
      <c r="C86" s="2">
        <f t="shared" ref="C86:F86" si="0">C87*10/19</f>
        <v>8354967.8947368423</v>
      </c>
      <c r="D86" s="2">
        <f t="shared" si="0"/>
        <v>21120384.736842107</v>
      </c>
      <c r="E86" s="2">
        <f t="shared" si="0"/>
        <v>1043211.052631579</v>
      </c>
      <c r="F86" s="2">
        <f t="shared" si="0"/>
        <v>1541997.894736842</v>
      </c>
    </row>
    <row r="87" spans="1:6">
      <c r="A87" s="2">
        <v>201602</v>
      </c>
      <c r="B87" s="2">
        <v>503555841</v>
      </c>
      <c r="C87" s="2">
        <v>15874439</v>
      </c>
      <c r="D87" s="2">
        <v>40128731</v>
      </c>
      <c r="E87" s="2">
        <v>1982101</v>
      </c>
      <c r="F87" s="2">
        <v>2929796</v>
      </c>
    </row>
    <row r="88" spans="1:6">
      <c r="A88" s="2">
        <v>201603</v>
      </c>
      <c r="B88" s="2">
        <v>832660980</v>
      </c>
      <c r="C88" s="2">
        <v>45912511</v>
      </c>
      <c r="D88" s="2">
        <v>53179151</v>
      </c>
      <c r="E88" s="2">
        <v>1977281</v>
      </c>
      <c r="F88" s="2">
        <v>5101488</v>
      </c>
    </row>
    <row r="89" spans="1:6">
      <c r="A89" s="2">
        <v>201604</v>
      </c>
      <c r="B89" s="2">
        <v>1117982008</v>
      </c>
      <c r="C89" s="2">
        <v>63701956</v>
      </c>
      <c r="D89" s="2">
        <v>76932696</v>
      </c>
      <c r="E89" s="2">
        <v>1981603</v>
      </c>
      <c r="F89" s="2">
        <v>7041467</v>
      </c>
    </row>
    <row r="90" spans="1:6">
      <c r="A90" s="2">
        <v>201605</v>
      </c>
      <c r="B90" s="2">
        <v>1415469321</v>
      </c>
      <c r="C90" s="2">
        <v>85002128</v>
      </c>
      <c r="D90" s="2">
        <v>96691959</v>
      </c>
      <c r="E90" s="2">
        <v>1998884</v>
      </c>
      <c r="F90" s="2">
        <v>8883695</v>
      </c>
    </row>
    <row r="91" spans="1:6">
      <c r="A91" s="2">
        <v>201606</v>
      </c>
      <c r="B91" s="2">
        <v>1835154918</v>
      </c>
      <c r="C91" s="2">
        <v>140504917</v>
      </c>
      <c r="D91" s="2">
        <v>115279173</v>
      </c>
      <c r="E91" s="2">
        <v>2006448</v>
      </c>
      <c r="F91" s="2">
        <v>11589836</v>
      </c>
    </row>
    <row r="92" spans="1:6">
      <c r="A92" s="2">
        <v>201607</v>
      </c>
      <c r="B92" s="2">
        <v>2142761699</v>
      </c>
      <c r="C92" s="2">
        <v>164218490</v>
      </c>
      <c r="D92" s="2">
        <v>135008953</v>
      </c>
      <c r="E92" s="2">
        <v>2031640</v>
      </c>
      <c r="F92" s="2">
        <v>13550255</v>
      </c>
    </row>
    <row r="93" spans="1:6">
      <c r="A93" s="2">
        <v>201608</v>
      </c>
      <c r="B93" s="2">
        <v>2488851728</v>
      </c>
      <c r="C93" s="2">
        <v>193676312</v>
      </c>
      <c r="D93" s="2">
        <v>149667404</v>
      </c>
      <c r="E93" s="2">
        <v>2041155</v>
      </c>
      <c r="F93" s="2">
        <v>15465377</v>
      </c>
    </row>
    <row r="94" spans="1:6">
      <c r="A94" s="2">
        <v>201609</v>
      </c>
      <c r="B94" s="2">
        <v>2881010548</v>
      </c>
      <c r="C94" s="2">
        <v>222524889</v>
      </c>
      <c r="D94" s="2">
        <v>163024523</v>
      </c>
      <c r="E94" s="2">
        <v>2045975</v>
      </c>
      <c r="F94" s="2">
        <v>17995698</v>
      </c>
    </row>
    <row r="95" spans="1:6">
      <c r="A95" s="2">
        <v>201610</v>
      </c>
      <c r="B95" s="2">
        <v>3246314992</v>
      </c>
      <c r="C95" s="2">
        <v>251138496</v>
      </c>
      <c r="D95" s="2">
        <v>185734259</v>
      </c>
      <c r="E95" s="2">
        <v>2058842</v>
      </c>
      <c r="F95" s="2">
        <v>20183882</v>
      </c>
    </row>
    <row r="96" spans="1:6">
      <c r="A96" s="2">
        <v>201611</v>
      </c>
      <c r="B96" s="2">
        <v>3701567673</v>
      </c>
      <c r="C96" s="2">
        <v>288640117</v>
      </c>
      <c r="D96" s="2">
        <v>202564864</v>
      </c>
      <c r="E96" s="2">
        <v>2092139</v>
      </c>
      <c r="F96" s="2">
        <v>22089098</v>
      </c>
    </row>
    <row r="97" spans="1:6">
      <c r="A97" s="2">
        <v>201612</v>
      </c>
      <c r="B97" s="2">
        <f>45851.2116081064*100000</f>
        <v>4585121160.8106403</v>
      </c>
      <c r="C97" s="2">
        <f>3679.2618482884*100000</f>
        <v>367926184.82884002</v>
      </c>
      <c r="D97" s="2">
        <f>2358.80567061476*100000</f>
        <v>235880567.06147599</v>
      </c>
      <c r="E97" s="2">
        <f>244.94479764*10000</f>
        <v>2449447.9764</v>
      </c>
      <c r="F97" s="2">
        <f>266.932123587043*100000</f>
        <v>26693212.358704302</v>
      </c>
    </row>
    <row r="98" spans="1:6">
      <c r="A98" s="2">
        <v>201701</v>
      </c>
      <c r="B98" s="2">
        <f>B99*(18/37)</f>
        <v>287882760.16216218</v>
      </c>
      <c r="C98" s="2">
        <f t="shared" ref="C98:F98" si="1">C99*(18/37)</f>
        <v>13074016.378378378</v>
      </c>
      <c r="D98" s="2">
        <f t="shared" si="1"/>
        <v>23692322.432432435</v>
      </c>
      <c r="E98" s="2">
        <f>(E99+E96)/2</f>
        <v>2081561</v>
      </c>
      <c r="F98" s="2">
        <f t="shared" si="1"/>
        <v>1732044.1621621624</v>
      </c>
    </row>
    <row r="99" spans="1:6">
      <c r="A99" s="2">
        <v>201702</v>
      </c>
      <c r="B99" s="2">
        <v>591759007</v>
      </c>
      <c r="C99" s="2">
        <v>26874367</v>
      </c>
      <c r="D99" s="2">
        <v>48700885</v>
      </c>
      <c r="E99" s="2">
        <v>2070983</v>
      </c>
      <c r="F99" s="2">
        <v>3560313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10" workbookViewId="0">
      <selection activeCell="F1" sqref="F1"/>
    </sheetView>
  </sheetViews>
  <sheetFormatPr defaultRowHeight="14.25"/>
  <sheetData>
    <row r="1" spans="1:6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>
        <v>201301</v>
      </c>
      <c r="B2">
        <v>1.07239628198384</v>
      </c>
      <c r="C2">
        <v>1.44504991033059</v>
      </c>
      <c r="D2">
        <v>0.989098819063988</v>
      </c>
      <c r="E2">
        <v>1.0252185349144201</v>
      </c>
      <c r="F2">
        <v>1.0262877770424701</v>
      </c>
    </row>
    <row r="3" spans="1:6">
      <c r="A3">
        <v>201302</v>
      </c>
      <c r="B3">
        <v>1.07239628198384</v>
      </c>
      <c r="C3">
        <v>1.44504991033059</v>
      </c>
      <c r="D3">
        <v>0.989098819063989</v>
      </c>
      <c r="E3">
        <v>1.0252185349144201</v>
      </c>
      <c r="F3">
        <v>1.0262877770424701</v>
      </c>
    </row>
    <row r="4" spans="1:6">
      <c r="A4">
        <v>201303</v>
      </c>
      <c r="B4">
        <v>1.03287953059093</v>
      </c>
      <c r="C4">
        <v>0.99817016888659904</v>
      </c>
      <c r="D4">
        <v>0.98302101290881905</v>
      </c>
      <c r="E4">
        <v>1.02565327093133</v>
      </c>
      <c r="F4">
        <v>1.01048056453848</v>
      </c>
    </row>
    <row r="5" spans="1:6">
      <c r="A5">
        <v>201304</v>
      </c>
      <c r="B5">
        <v>1.03866380466617</v>
      </c>
      <c r="C5">
        <v>1.19613085585963</v>
      </c>
      <c r="D5">
        <v>0.92592948150763199</v>
      </c>
      <c r="E5">
        <v>1.0264313300412899</v>
      </c>
      <c r="F5">
        <v>1.0004030979396701</v>
      </c>
    </row>
    <row r="6" spans="1:6">
      <c r="A6">
        <v>201305</v>
      </c>
      <c r="B6">
        <v>1.03387694522846</v>
      </c>
      <c r="C6">
        <v>1.1823324626339899</v>
      </c>
      <c r="D6">
        <v>0.95835789632261004</v>
      </c>
      <c r="E6">
        <v>1.0203462449053899</v>
      </c>
      <c r="F6">
        <v>1.0040565312865599</v>
      </c>
    </row>
    <row r="7" spans="1:6">
      <c r="A7">
        <v>201306</v>
      </c>
      <c r="B7">
        <v>1.04689689047139</v>
      </c>
      <c r="C7">
        <v>1.15239813489902</v>
      </c>
      <c r="D7">
        <v>0.877484853263517</v>
      </c>
      <c r="E7">
        <v>1.01837705973264</v>
      </c>
      <c r="F7">
        <v>1.02078514595384</v>
      </c>
    </row>
    <row r="8" spans="1:6">
      <c r="A8">
        <v>201307</v>
      </c>
      <c r="B8">
        <v>1.0541289425026401</v>
      </c>
      <c r="C8">
        <v>1.13229086159173</v>
      </c>
      <c r="D8">
        <v>0.90522852984966895</v>
      </c>
      <c r="E8">
        <v>1.0003879482501501</v>
      </c>
      <c r="F8">
        <v>1.0207599281269499</v>
      </c>
    </row>
    <row r="9" spans="1:6">
      <c r="A9">
        <v>201308</v>
      </c>
      <c r="B9">
        <v>1.0533307368313301</v>
      </c>
      <c r="C9">
        <v>1.0839248482856501</v>
      </c>
      <c r="D9">
        <v>0.89362588429289402</v>
      </c>
      <c r="E9">
        <v>0.99363850752466099</v>
      </c>
      <c r="F9">
        <v>1.0111408523396901</v>
      </c>
    </row>
    <row r="10" spans="1:6">
      <c r="A10">
        <v>201309</v>
      </c>
      <c r="B10">
        <v>1.05652770592191</v>
      </c>
      <c r="C10">
        <v>1.12406598419113</v>
      </c>
      <c r="D10">
        <v>0.90766181359091203</v>
      </c>
      <c r="E10">
        <v>0.98445390186088599</v>
      </c>
      <c r="F10">
        <v>1.02528879034203</v>
      </c>
    </row>
    <row r="11" spans="1:6">
      <c r="A11">
        <v>201310</v>
      </c>
      <c r="B11">
        <v>1.0586569373034</v>
      </c>
      <c r="C11">
        <v>1.1325618924707701</v>
      </c>
      <c r="D11">
        <v>0.92337393320739902</v>
      </c>
      <c r="E11">
        <v>0.98323910241387402</v>
      </c>
      <c r="F11">
        <v>1.0475345817452499</v>
      </c>
    </row>
    <row r="12" spans="1:6">
      <c r="A12">
        <v>201311</v>
      </c>
      <c r="B12">
        <v>1.06608704975986</v>
      </c>
      <c r="C12">
        <v>1.17260918304064</v>
      </c>
      <c r="D12">
        <v>0.96407219288512402</v>
      </c>
      <c r="E12">
        <v>0.98285559824242597</v>
      </c>
      <c r="F12">
        <v>1.03035027388044</v>
      </c>
    </row>
    <row r="13" spans="1:6">
      <c r="A13">
        <v>201312</v>
      </c>
      <c r="B13">
        <v>1.0646594140952601</v>
      </c>
      <c r="C13">
        <v>1.1525855377556999</v>
      </c>
      <c r="D13">
        <v>0.94372306304626097</v>
      </c>
      <c r="E13">
        <v>0.98304735032815005</v>
      </c>
      <c r="F13">
        <v>1.03584313085837</v>
      </c>
    </row>
    <row r="14" spans="1:6">
      <c r="A14">
        <v>201401</v>
      </c>
      <c r="B14">
        <v>1.0922505217659999</v>
      </c>
      <c r="C14">
        <v>1.74356106430318</v>
      </c>
      <c r="D14">
        <v>1.1980813324284201</v>
      </c>
      <c r="E14">
        <v>0.99482003280903197</v>
      </c>
      <c r="F14">
        <v>1.03382664546757</v>
      </c>
    </row>
    <row r="15" spans="1:6">
      <c r="A15">
        <v>201402</v>
      </c>
      <c r="B15">
        <v>1.0922505217659999</v>
      </c>
      <c r="C15">
        <v>1.74356106430318</v>
      </c>
      <c r="D15">
        <v>1.1980813324284201</v>
      </c>
      <c r="E15">
        <v>0.99482003280903197</v>
      </c>
      <c r="F15">
        <v>1.03382664546757</v>
      </c>
    </row>
    <row r="16" spans="1:6">
      <c r="A16">
        <v>201403</v>
      </c>
      <c r="B16">
        <v>1.0638504529053501</v>
      </c>
      <c r="C16">
        <v>1.23411830368588</v>
      </c>
      <c r="D16">
        <v>1.12780290132796</v>
      </c>
      <c r="E16">
        <v>1.0022324156967599</v>
      </c>
      <c r="F16">
        <v>1.1009375312049401</v>
      </c>
    </row>
    <row r="17" spans="1:6">
      <c r="A17">
        <v>201404</v>
      </c>
      <c r="B17">
        <v>1.0690821086984601</v>
      </c>
      <c r="C17">
        <v>1.1742661433213799</v>
      </c>
      <c r="D17">
        <v>1.1952196974214599</v>
      </c>
      <c r="E17">
        <v>1.00503516967354</v>
      </c>
      <c r="F17">
        <v>1.02902655188878</v>
      </c>
    </row>
    <row r="18" spans="1:6">
      <c r="A18">
        <v>201405</v>
      </c>
      <c r="B18">
        <v>1.08738844522168</v>
      </c>
      <c r="C18">
        <v>1.3096208167760901</v>
      </c>
      <c r="D18">
        <v>1.11177971152071</v>
      </c>
      <c r="E18">
        <v>0.964864160078856</v>
      </c>
      <c r="F18">
        <v>1.0506818713813999</v>
      </c>
    </row>
    <row r="19" spans="1:6">
      <c r="A19">
        <v>201406</v>
      </c>
      <c r="B19">
        <v>1.0973962043316501</v>
      </c>
      <c r="C19">
        <v>1.2419955205875499</v>
      </c>
      <c r="D19">
        <v>1.20491645951577</v>
      </c>
      <c r="E19">
        <v>1.0029605462303199</v>
      </c>
      <c r="F19">
        <v>1.03881957590342</v>
      </c>
    </row>
    <row r="20" spans="1:6">
      <c r="A20">
        <v>201407</v>
      </c>
      <c r="B20">
        <v>1.10266294323467</v>
      </c>
      <c r="C20">
        <v>1.2350629465168499</v>
      </c>
      <c r="D20">
        <v>1.1897752748161201</v>
      </c>
      <c r="E20">
        <v>1.0115505687770101</v>
      </c>
      <c r="F20">
        <v>1.0321642082682401</v>
      </c>
    </row>
    <row r="21" spans="1:6">
      <c r="A21">
        <v>201408</v>
      </c>
      <c r="B21">
        <v>1.10074575384678</v>
      </c>
      <c r="C21">
        <v>1.3001899199323299</v>
      </c>
      <c r="D21">
        <v>1.18909606547863</v>
      </c>
      <c r="E21">
        <v>1.01133415240294</v>
      </c>
      <c r="F21">
        <v>1.0023540616695601</v>
      </c>
    </row>
    <row r="22" spans="1:6">
      <c r="A22">
        <v>201409</v>
      </c>
      <c r="B22">
        <v>1.1011508577302</v>
      </c>
      <c r="C22">
        <v>1.2344712206920501</v>
      </c>
      <c r="D22">
        <v>1.18635127053651</v>
      </c>
      <c r="E22">
        <v>1.0159824857319</v>
      </c>
      <c r="F22">
        <v>0.98768089481204102</v>
      </c>
    </row>
    <row r="23" spans="1:6">
      <c r="A23">
        <v>201410</v>
      </c>
      <c r="B23">
        <v>1.1032848685938099</v>
      </c>
      <c r="C23">
        <v>1.2189825738987801</v>
      </c>
      <c r="D23">
        <v>1.1819399231505701</v>
      </c>
      <c r="E23">
        <v>1.01394777434202</v>
      </c>
      <c r="F23">
        <v>0.96667931371272098</v>
      </c>
    </row>
    <row r="24" spans="1:6">
      <c r="A24">
        <v>201411</v>
      </c>
      <c r="B24">
        <v>1.09317233706355</v>
      </c>
      <c r="C24">
        <v>1.10277755121111</v>
      </c>
      <c r="D24">
        <v>1.15429517258767</v>
      </c>
      <c r="E24">
        <v>1.0064945388325599</v>
      </c>
      <c r="F24">
        <v>0.97722067062134899</v>
      </c>
    </row>
    <row r="25" spans="1:6">
      <c r="A25">
        <v>201412</v>
      </c>
      <c r="B25">
        <v>1.0964620682742801</v>
      </c>
      <c r="C25">
        <v>1.16088006255494</v>
      </c>
      <c r="D25">
        <v>1.1681175478691199</v>
      </c>
      <c r="E25">
        <v>1.0102211565872901</v>
      </c>
      <c r="F25">
        <v>0.97825008725682905</v>
      </c>
    </row>
    <row r="26" spans="1:6">
      <c r="A26">
        <v>201501</v>
      </c>
      <c r="B26">
        <v>1.09442275694453</v>
      </c>
      <c r="C26">
        <v>1.2677303506859501</v>
      </c>
      <c r="D26">
        <v>1.03627672161218</v>
      </c>
      <c r="E26">
        <v>0.995221382496002</v>
      </c>
      <c r="F26">
        <v>0.98940901659966396</v>
      </c>
    </row>
    <row r="27" spans="1:6">
      <c r="A27">
        <v>201502</v>
      </c>
      <c r="B27">
        <v>1.09442275694453</v>
      </c>
      <c r="C27">
        <v>1.2677303506859501</v>
      </c>
      <c r="D27">
        <v>1.03627672161218</v>
      </c>
      <c r="E27">
        <v>0.995221382496002</v>
      </c>
      <c r="F27">
        <v>0.98940901659966396</v>
      </c>
    </row>
    <row r="28" spans="1:6">
      <c r="A28">
        <v>201503</v>
      </c>
      <c r="B28">
        <v>1.0642852889526599</v>
      </c>
      <c r="C28">
        <v>1.1980465600672801</v>
      </c>
      <c r="D28">
        <v>1.03668036612606</v>
      </c>
      <c r="E28">
        <v>0.99339821389260197</v>
      </c>
      <c r="F28">
        <v>0.875675706973293</v>
      </c>
    </row>
    <row r="29" spans="1:6">
      <c r="A29">
        <v>201504</v>
      </c>
      <c r="B29">
        <v>1.03859518790162</v>
      </c>
      <c r="C29">
        <v>1.10879957898032</v>
      </c>
      <c r="D29">
        <v>1.0057537082166601</v>
      </c>
      <c r="E29">
        <v>0.99232858507724897</v>
      </c>
      <c r="F29">
        <v>0.86235819175475503</v>
      </c>
    </row>
    <row r="30" spans="1:6">
      <c r="A30">
        <v>201505</v>
      </c>
      <c r="B30">
        <v>1.0446558956119001</v>
      </c>
      <c r="C30">
        <v>1.09711424906348</v>
      </c>
      <c r="D30">
        <v>1.0147830883826401</v>
      </c>
      <c r="E30">
        <v>0.99016664108333596</v>
      </c>
      <c r="F30">
        <v>0.85731507977925503</v>
      </c>
    </row>
    <row r="31" spans="1:6">
      <c r="A31">
        <v>201506</v>
      </c>
      <c r="B31">
        <v>1.04382846309207</v>
      </c>
      <c r="C31">
        <v>1.1000142875771901</v>
      </c>
      <c r="D31">
        <v>1.0248681827242101</v>
      </c>
      <c r="E31">
        <v>0.99331044932137202</v>
      </c>
      <c r="F31">
        <v>0.838563317188454</v>
      </c>
    </row>
    <row r="32" spans="1:6">
      <c r="A32">
        <v>201507</v>
      </c>
      <c r="B32">
        <v>1.03373605061194</v>
      </c>
      <c r="C32">
        <v>1.13005996782232</v>
      </c>
      <c r="D32">
        <v>1.02623372525196</v>
      </c>
      <c r="E32">
        <v>0.98618639643639505</v>
      </c>
      <c r="F32">
        <v>0.85032686907080302</v>
      </c>
    </row>
    <row r="33" spans="1:6">
      <c r="A33">
        <v>201508</v>
      </c>
      <c r="B33">
        <v>1.0343487664642801</v>
      </c>
      <c r="C33">
        <v>1.08407041776359</v>
      </c>
      <c r="D33">
        <v>1.0286300892189399</v>
      </c>
      <c r="E33">
        <v>0.98458448655256003</v>
      </c>
      <c r="F33">
        <v>0.81547097687609504</v>
      </c>
    </row>
    <row r="34" spans="1:6">
      <c r="A34">
        <v>201509</v>
      </c>
      <c r="B34">
        <v>1.02937214404935</v>
      </c>
      <c r="C34">
        <v>1.0832389618140601</v>
      </c>
      <c r="D34">
        <v>1.03053980108526</v>
      </c>
      <c r="E34">
        <v>0.98424135663567902</v>
      </c>
      <c r="F34">
        <v>0.821911299918065</v>
      </c>
    </row>
    <row r="35" spans="1:6">
      <c r="A35">
        <v>201510</v>
      </c>
      <c r="B35">
        <v>1.01798460469726</v>
      </c>
      <c r="C35">
        <v>1.1250700591403999</v>
      </c>
      <c r="D35">
        <v>1.03157649588362</v>
      </c>
      <c r="E35">
        <v>0.980948983446151</v>
      </c>
      <c r="F35">
        <v>0.83845980102280804</v>
      </c>
    </row>
    <row r="36" spans="1:6">
      <c r="A36">
        <v>201511</v>
      </c>
      <c r="B36">
        <v>1.02530142744486</v>
      </c>
      <c r="C36">
        <v>1.2003744090647199</v>
      </c>
      <c r="D36">
        <v>1.04300928167312</v>
      </c>
      <c r="E36">
        <v>0.99034096139056904</v>
      </c>
      <c r="F36">
        <v>0.83400954426910401</v>
      </c>
    </row>
    <row r="37" spans="1:6">
      <c r="A37">
        <v>201512</v>
      </c>
      <c r="B37">
        <v>1.0347758355310199</v>
      </c>
      <c r="C37">
        <v>1.0880864107367501</v>
      </c>
      <c r="D37">
        <v>1.0157126811849899</v>
      </c>
      <c r="E37">
        <v>0.99525376723539805</v>
      </c>
      <c r="F37">
        <v>0.80433002292556799</v>
      </c>
    </row>
    <row r="38" spans="1:6">
      <c r="A38">
        <v>201601</v>
      </c>
      <c r="B38">
        <v>1.00763327175452</v>
      </c>
      <c r="C38">
        <v>0.51126898050302505</v>
      </c>
      <c r="D38">
        <v>1.0653039748972499</v>
      </c>
      <c r="E38">
        <v>0.99506125836819304</v>
      </c>
      <c r="F38">
        <v>0.70196350406877095</v>
      </c>
    </row>
    <row r="39" spans="1:6">
      <c r="A39">
        <v>201602</v>
      </c>
      <c r="B39">
        <v>1.00763327175452</v>
      </c>
      <c r="C39">
        <v>0.51126898050302505</v>
      </c>
      <c r="D39">
        <v>1.0653039748972499</v>
      </c>
      <c r="E39">
        <v>0.99506125836819304</v>
      </c>
      <c r="F39">
        <v>0.70196350406877095</v>
      </c>
    </row>
    <row r="40" spans="1:6">
      <c r="A40">
        <v>201603</v>
      </c>
      <c r="B40">
        <v>1.0457133380081101</v>
      </c>
      <c r="C40">
        <v>1.22280360717347</v>
      </c>
      <c r="D40">
        <v>1.07443345769596</v>
      </c>
      <c r="E40">
        <v>0.98978800801702305</v>
      </c>
      <c r="F40">
        <v>0.74966250755202601</v>
      </c>
    </row>
    <row r="41" spans="1:6">
      <c r="A41">
        <v>201604</v>
      </c>
      <c r="B41">
        <v>1.04369565894411</v>
      </c>
      <c r="C41">
        <v>1.0856817499509801</v>
      </c>
      <c r="D41">
        <v>1.16694639281019</v>
      </c>
      <c r="E41">
        <v>0.98658679974686103</v>
      </c>
      <c r="F41">
        <v>0.80611290406174796</v>
      </c>
    </row>
    <row r="42" spans="1:6">
      <c r="A42">
        <v>201605</v>
      </c>
      <c r="B42">
        <v>1.0360509268262299</v>
      </c>
      <c r="C42">
        <v>0.96665804324903604</v>
      </c>
      <c r="D42">
        <v>1.1539248104433699</v>
      </c>
      <c r="E42">
        <v>0.99302452277685305</v>
      </c>
      <c r="F42">
        <v>0.80716713794466299</v>
      </c>
    </row>
    <row r="43" spans="1:6">
      <c r="A43">
        <v>201606</v>
      </c>
      <c r="B43">
        <v>1.0339710966026301</v>
      </c>
      <c r="C43">
        <v>0.98863262908159599</v>
      </c>
      <c r="D43">
        <v>1.12220878575949</v>
      </c>
      <c r="E43">
        <v>0.99363748782415895</v>
      </c>
      <c r="F43">
        <v>0.83581009755243196</v>
      </c>
    </row>
    <row r="44" spans="1:6">
      <c r="A44">
        <v>201607</v>
      </c>
      <c r="B44">
        <v>1.0371299748267</v>
      </c>
      <c r="C44">
        <v>0.97219461963056297</v>
      </c>
      <c r="D44">
        <v>1.10542322668098</v>
      </c>
      <c r="E44">
        <v>1.00292306267509</v>
      </c>
      <c r="F44">
        <v>0.84388535246370899</v>
      </c>
    </row>
    <row r="45" spans="1:6">
      <c r="A45">
        <v>201608</v>
      </c>
      <c r="B45">
        <v>1.0464021951657401</v>
      </c>
      <c r="C45">
        <v>1.0575227546363399</v>
      </c>
      <c r="D45">
        <v>1.1099262778399901</v>
      </c>
      <c r="E45">
        <v>0.99653038834032304</v>
      </c>
      <c r="F45">
        <v>0.86120642947444503</v>
      </c>
    </row>
    <row r="46" spans="1:6">
      <c r="A46">
        <v>201609</v>
      </c>
      <c r="B46">
        <v>1.0551111437817</v>
      </c>
      <c r="C46">
        <v>1.0635097801736799</v>
      </c>
      <c r="D46">
        <v>1.08705353931501</v>
      </c>
      <c r="E46">
        <v>0.99572087971762102</v>
      </c>
      <c r="F46">
        <v>0.87897270125896498</v>
      </c>
    </row>
    <row r="47" spans="1:6">
      <c r="A47">
        <v>201610</v>
      </c>
      <c r="B47">
        <v>1.06395120847701</v>
      </c>
      <c r="C47">
        <v>1.0660457234896299</v>
      </c>
      <c r="D47">
        <v>1.09312634244549</v>
      </c>
      <c r="E47">
        <v>0.99797033701870796</v>
      </c>
      <c r="F47">
        <v>0.87742386756941604</v>
      </c>
    </row>
    <row r="48" spans="1:6">
      <c r="A48">
        <v>201611</v>
      </c>
      <c r="B48">
        <v>1.0746153509715599</v>
      </c>
      <c r="C48">
        <v>1.0666770559454499</v>
      </c>
      <c r="D48">
        <v>1.0934046482050399</v>
      </c>
      <c r="E48">
        <v>0.99665668103606198</v>
      </c>
      <c r="F48">
        <v>0.86395025607342302</v>
      </c>
    </row>
    <row r="49" spans="1:6">
      <c r="A49">
        <v>201612</v>
      </c>
      <c r="B49">
        <v>1.0755443841515699</v>
      </c>
      <c r="C49">
        <v>1.09073323884879</v>
      </c>
      <c r="D49">
        <v>1.09446151197704</v>
      </c>
      <c r="E49">
        <v>1.1185421002467</v>
      </c>
      <c r="F49">
        <v>0.81826248339574703</v>
      </c>
    </row>
    <row r="50" spans="1:6">
      <c r="A50">
        <v>201701</v>
      </c>
      <c r="B50">
        <v>1.1327136313064099</v>
      </c>
      <c r="C50">
        <v>1.6274801320035901</v>
      </c>
      <c r="D50">
        <v>1.1695932330363901</v>
      </c>
      <c r="E50">
        <v>1.00148933050851</v>
      </c>
      <c r="F50">
        <v>1.1650348145688401</v>
      </c>
    </row>
    <row r="51" spans="1:6">
      <c r="A51">
        <v>201702</v>
      </c>
      <c r="B51">
        <v>1.1327136313064099</v>
      </c>
      <c r="C51">
        <v>1.6274801320035901</v>
      </c>
      <c r="D51">
        <v>1.1695932330363901</v>
      </c>
      <c r="E51">
        <v>1.00148933050851</v>
      </c>
      <c r="F51">
        <v>1.1650348145688401</v>
      </c>
    </row>
    <row r="52" spans="1:6">
      <c r="A52">
        <v>201703</v>
      </c>
      <c r="B52">
        <v>1.1227888298997899</v>
      </c>
      <c r="C52">
        <v>1.2379469938679799</v>
      </c>
      <c r="D52">
        <v>1.22143558922777</v>
      </c>
      <c r="E52">
        <v>1.0073493507245901</v>
      </c>
      <c r="F52">
        <v>1.0897677697994701</v>
      </c>
    </row>
    <row r="53" spans="1:6">
      <c r="A53">
        <v>201704</v>
      </c>
      <c r="B53">
        <v>1.1046090327051299</v>
      </c>
      <c r="C53">
        <v>1.23465956911129</v>
      </c>
      <c r="D53">
        <v>1.0903716998836599</v>
      </c>
      <c r="E53">
        <v>1.01239258529578</v>
      </c>
      <c r="F53">
        <v>1.0698471022235001</v>
      </c>
    </row>
    <row r="54" spans="1:6">
      <c r="A54">
        <v>201705</v>
      </c>
      <c r="B54">
        <v>1.1087611708101199</v>
      </c>
      <c r="C54">
        <v>1.2930460478278101</v>
      </c>
      <c r="D54">
        <v>1.08874887690446</v>
      </c>
      <c r="E54">
        <v>1.00052893700576</v>
      </c>
      <c r="F54">
        <v>1.0841941930068399</v>
      </c>
    </row>
    <row r="55" spans="1:6">
      <c r="A55">
        <v>201706</v>
      </c>
      <c r="B55">
        <v>1.11633676840703</v>
      </c>
      <c r="C55">
        <v>1.3485320034063399</v>
      </c>
      <c r="D55">
        <v>1.1035312987218799</v>
      </c>
      <c r="E55">
        <v>0.99889209913517396</v>
      </c>
      <c r="F55">
        <v>1.07788328573315</v>
      </c>
    </row>
    <row r="56" spans="1:6">
      <c r="A56">
        <v>201707</v>
      </c>
      <c r="B56">
        <v>1.11334761945112</v>
      </c>
      <c r="C56">
        <v>1.3208701235815601</v>
      </c>
      <c r="D56">
        <v>1.13457723492781</v>
      </c>
      <c r="E56">
        <v>1.0015886819378199</v>
      </c>
      <c r="F56">
        <v>1.0680990334418501</v>
      </c>
    </row>
    <row r="57" spans="1:6">
      <c r="A57">
        <v>201708</v>
      </c>
      <c r="B57">
        <v>1.11014663928908</v>
      </c>
      <c r="C57">
        <v>1.2625409588667</v>
      </c>
      <c r="D57">
        <v>1.1222343394688099</v>
      </c>
      <c r="E57">
        <v>1.0042562211030199</v>
      </c>
      <c r="F57">
        <v>1.08540773311482</v>
      </c>
    </row>
    <row r="58" spans="1:6">
      <c r="A58">
        <v>201709</v>
      </c>
      <c r="B58">
        <v>1.1110703172029099</v>
      </c>
      <c r="C58">
        <v>1.33151759441045</v>
      </c>
      <c r="D58">
        <v>1.1319645731197501</v>
      </c>
      <c r="E58">
        <v>1.0057002512508799</v>
      </c>
      <c r="F58">
        <v>1.0652213829138599</v>
      </c>
    </row>
    <row r="59" spans="1:6">
      <c r="A59">
        <v>201710</v>
      </c>
      <c r="B59">
        <v>1.1038029383338399</v>
      </c>
      <c r="C59">
        <v>1.29009751312541</v>
      </c>
      <c r="D59">
        <v>1.1102340215203701</v>
      </c>
      <c r="E59">
        <v>1.0054881749223501</v>
      </c>
      <c r="F59">
        <v>1.09029328031203</v>
      </c>
    </row>
    <row r="60" spans="1:6">
      <c r="A60">
        <v>201711</v>
      </c>
      <c r="B60">
        <v>1.1000691344303</v>
      </c>
      <c r="C60">
        <v>1.2694373874070699</v>
      </c>
      <c r="D60">
        <v>1.09486768269879</v>
      </c>
      <c r="E60">
        <v>1.0037378947420801</v>
      </c>
      <c r="F60">
        <v>1.1073546035717901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"/>
  <sheetViews>
    <sheetView topLeftCell="A100" workbookViewId="0">
      <selection activeCell="A109" sqref="A109"/>
    </sheetView>
  </sheetViews>
  <sheetFormatPr defaultRowHeight="14.25"/>
  <cols>
    <col min="1" max="1" width="11.75" customWidth="1"/>
    <col min="2" max="3" width="11.625" bestFit="1" customWidth="1"/>
    <col min="4" max="10" width="10.5" bestFit="1" customWidth="1"/>
    <col min="11" max="15" width="9.5" bestFit="1" customWidth="1"/>
    <col min="16" max="16" width="10.5" bestFit="1" customWidth="1"/>
    <col min="17" max="18" width="9.5" bestFit="1" customWidth="1"/>
    <col min="19" max="19" width="9.125" bestFit="1" customWidth="1"/>
  </cols>
  <sheetData>
    <row r="1" spans="1:19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4">
        <v>200901</v>
      </c>
      <c r="B2" s="4">
        <v>66356987</v>
      </c>
      <c r="C2" s="4">
        <v>35185849</v>
      </c>
      <c r="D2" s="4">
        <v>8612071</v>
      </c>
      <c r="E2" s="4">
        <v>3096055</v>
      </c>
      <c r="F2" s="4">
        <v>4558295</v>
      </c>
      <c r="G2" s="4">
        <v>13286923</v>
      </c>
      <c r="H2" s="4">
        <v>435152</v>
      </c>
      <c r="I2" s="4">
        <v>485506</v>
      </c>
      <c r="J2" s="4">
        <v>408753</v>
      </c>
      <c r="K2" s="4">
        <v>207922</v>
      </c>
      <c r="L2" s="4">
        <v>80461</v>
      </c>
      <c r="M2" s="4"/>
      <c r="N2" s="4"/>
      <c r="O2" s="4"/>
      <c r="P2" s="4"/>
      <c r="Q2" s="4"/>
      <c r="R2" s="4"/>
      <c r="S2" s="4"/>
    </row>
    <row r="3" spans="1:19">
      <c r="A3" s="4">
        <v>200902</v>
      </c>
      <c r="B3" s="4">
        <v>108724192</v>
      </c>
      <c r="C3" s="4">
        <v>49609517</v>
      </c>
      <c r="D3" s="4">
        <v>13460680</v>
      </c>
      <c r="E3" s="4">
        <v>6043837</v>
      </c>
      <c r="F3" s="4">
        <v>8078071</v>
      </c>
      <c r="G3" s="4">
        <v>28137336</v>
      </c>
      <c r="H3" s="4">
        <v>844318</v>
      </c>
      <c r="I3" s="4">
        <v>1106008</v>
      </c>
      <c r="J3" s="4">
        <v>896213</v>
      </c>
      <c r="K3" s="4">
        <v>381009</v>
      </c>
      <c r="L3" s="4">
        <v>167203</v>
      </c>
      <c r="M3" s="4"/>
      <c r="N3" s="4"/>
      <c r="O3" s="4"/>
      <c r="P3" s="4"/>
      <c r="Q3" s="4"/>
      <c r="R3" s="4"/>
      <c r="S3" s="4"/>
    </row>
    <row r="4" spans="1:19">
      <c r="A4" s="4">
        <v>200903</v>
      </c>
      <c r="B4" s="4">
        <v>192607960</v>
      </c>
      <c r="C4" s="4">
        <v>88547780</v>
      </c>
      <c r="D4" s="4">
        <v>25911163</v>
      </c>
      <c r="E4" s="4">
        <v>10710753</v>
      </c>
      <c r="F4" s="4">
        <v>14186667</v>
      </c>
      <c r="G4" s="4">
        <v>46805287</v>
      </c>
      <c r="H4" s="4">
        <v>1272941</v>
      </c>
      <c r="I4" s="4">
        <v>2020581</v>
      </c>
      <c r="J4" s="4">
        <v>2172858</v>
      </c>
      <c r="K4" s="4">
        <v>551151</v>
      </c>
      <c r="L4" s="4">
        <v>428779</v>
      </c>
      <c r="M4" s="4"/>
      <c r="N4" s="4"/>
      <c r="O4" s="4"/>
      <c r="P4" s="4"/>
      <c r="Q4" s="4"/>
      <c r="R4" s="4"/>
      <c r="S4" s="4"/>
    </row>
    <row r="5" spans="1:19">
      <c r="A5" s="4">
        <v>200904</v>
      </c>
      <c r="B5" s="4">
        <v>263517770</v>
      </c>
      <c r="C5" s="4">
        <v>121349533</v>
      </c>
      <c r="D5" s="4">
        <v>34637700</v>
      </c>
      <c r="E5" s="4">
        <v>14483678</v>
      </c>
      <c r="F5" s="4">
        <v>19478440</v>
      </c>
      <c r="G5" s="4">
        <v>63895280</v>
      </c>
      <c r="H5" s="4">
        <v>1795988</v>
      </c>
      <c r="I5" s="4">
        <v>2789943</v>
      </c>
      <c r="J5" s="4">
        <v>3605540</v>
      </c>
      <c r="K5" s="4">
        <v>858941</v>
      </c>
      <c r="L5" s="4">
        <v>622727</v>
      </c>
      <c r="M5" s="4"/>
      <c r="N5" s="4"/>
      <c r="O5" s="4"/>
      <c r="P5" s="4"/>
      <c r="Q5" s="4"/>
      <c r="R5" s="4"/>
      <c r="S5" s="4"/>
    </row>
    <row r="6" spans="1:19">
      <c r="A6" s="4">
        <v>200905</v>
      </c>
      <c r="B6" s="4">
        <v>338573558</v>
      </c>
      <c r="C6" s="4">
        <v>156776936</v>
      </c>
      <c r="D6" s="4">
        <v>45056480</v>
      </c>
      <c r="E6" s="4">
        <v>18285103</v>
      </c>
      <c r="F6" s="4">
        <v>25322600</v>
      </c>
      <c r="G6" s="4">
        <v>80224736</v>
      </c>
      <c r="H6" s="4">
        <v>2749629</v>
      </c>
      <c r="I6" s="4">
        <v>3246875</v>
      </c>
      <c r="J6" s="4">
        <v>4796889</v>
      </c>
      <c r="K6" s="4">
        <v>1167318</v>
      </c>
      <c r="L6" s="4">
        <v>946992</v>
      </c>
      <c r="M6" s="4"/>
      <c r="N6" s="4"/>
      <c r="O6" s="4"/>
      <c r="P6" s="4"/>
      <c r="Q6" s="4"/>
      <c r="R6" s="4"/>
      <c r="S6" s="4"/>
    </row>
    <row r="7" spans="1:19">
      <c r="A7" s="4">
        <v>200906</v>
      </c>
      <c r="B7" s="4">
        <v>456365399</v>
      </c>
      <c r="C7" s="4">
        <v>214662806</v>
      </c>
      <c r="D7" s="4">
        <v>59591104</v>
      </c>
      <c r="E7" s="4">
        <v>22914670</v>
      </c>
      <c r="F7" s="4">
        <v>35356304</v>
      </c>
      <c r="G7" s="4">
        <v>100369878</v>
      </c>
      <c r="H7" s="4">
        <v>3534210</v>
      </c>
      <c r="I7" s="4">
        <v>6102592</v>
      </c>
      <c r="J7" s="4">
        <v>6168067</v>
      </c>
      <c r="K7" s="4">
        <v>6433527</v>
      </c>
      <c r="L7" s="4">
        <v>1232241</v>
      </c>
      <c r="M7" s="4"/>
      <c r="N7" s="4"/>
      <c r="O7" s="4"/>
      <c r="P7" s="4"/>
      <c r="Q7" s="4"/>
      <c r="R7" s="4"/>
      <c r="S7" s="4"/>
    </row>
    <row r="8" spans="1:19">
      <c r="A8" s="4">
        <v>200907</v>
      </c>
      <c r="B8" s="4">
        <v>549077776</v>
      </c>
      <c r="C8" s="4">
        <v>253376283</v>
      </c>
      <c r="D8" s="4">
        <v>69603716</v>
      </c>
      <c r="E8" s="4">
        <v>28023044</v>
      </c>
      <c r="F8" s="4">
        <v>41653286</v>
      </c>
      <c r="G8" s="4">
        <v>120004779</v>
      </c>
      <c r="H8" s="4">
        <v>4246456</v>
      </c>
      <c r="I8" s="4">
        <v>7220204</v>
      </c>
      <c r="J8" s="4">
        <v>15738789</v>
      </c>
      <c r="K8" s="4">
        <v>7817541</v>
      </c>
      <c r="L8" s="4">
        <v>1393678</v>
      </c>
      <c r="M8" s="4"/>
      <c r="N8" s="4"/>
      <c r="O8" s="4"/>
      <c r="P8" s="4"/>
      <c r="Q8" s="4"/>
      <c r="R8" s="4"/>
      <c r="S8" s="4"/>
    </row>
    <row r="9" spans="1:19">
      <c r="A9" s="4">
        <v>200908</v>
      </c>
      <c r="B9" s="4">
        <v>640715821</v>
      </c>
      <c r="C9" s="4">
        <v>293678671</v>
      </c>
      <c r="D9" s="4">
        <v>83112041</v>
      </c>
      <c r="E9" s="4">
        <v>33202509</v>
      </c>
      <c r="F9" s="4">
        <v>48580824</v>
      </c>
      <c r="G9" s="4">
        <v>139620045</v>
      </c>
      <c r="H9" s="4">
        <v>5104792</v>
      </c>
      <c r="I9" s="4">
        <v>8355299</v>
      </c>
      <c r="J9" s="4">
        <v>18552347</v>
      </c>
      <c r="K9" s="4">
        <v>8944469</v>
      </c>
      <c r="L9" s="4">
        <v>1564824</v>
      </c>
      <c r="M9" s="4"/>
      <c r="N9" s="4"/>
      <c r="O9" s="4"/>
      <c r="P9" s="4"/>
      <c r="Q9" s="4"/>
      <c r="R9" s="4"/>
      <c r="S9" s="4"/>
    </row>
    <row r="10" spans="1:19">
      <c r="A10" s="4">
        <v>200909</v>
      </c>
      <c r="B10" s="4">
        <v>759123770</v>
      </c>
      <c r="C10" s="4">
        <v>337622180</v>
      </c>
      <c r="D10" s="4">
        <v>101523924</v>
      </c>
      <c r="E10" s="4">
        <v>38482471</v>
      </c>
      <c r="F10" s="4">
        <v>65417307</v>
      </c>
      <c r="G10" s="4">
        <v>160857704</v>
      </c>
      <c r="H10" s="4">
        <v>6628498</v>
      </c>
      <c r="I10" s="4">
        <v>14149790</v>
      </c>
      <c r="J10" s="4">
        <v>22184308</v>
      </c>
      <c r="K10" s="4">
        <v>10501084</v>
      </c>
      <c r="L10" s="4">
        <v>1756504</v>
      </c>
      <c r="M10" s="4"/>
      <c r="N10" s="4"/>
      <c r="O10" s="4"/>
      <c r="P10" s="4"/>
      <c r="Q10" s="4"/>
      <c r="R10" s="4"/>
      <c r="S10" s="4"/>
    </row>
    <row r="11" spans="1:19">
      <c r="A11" s="4">
        <v>200910</v>
      </c>
      <c r="B11" s="4">
        <v>868031379</v>
      </c>
      <c r="C11" s="4">
        <v>390974871</v>
      </c>
      <c r="D11" s="4">
        <v>115655670</v>
      </c>
      <c r="E11" s="4">
        <v>45508273</v>
      </c>
      <c r="F11" s="4">
        <v>74547462</v>
      </c>
      <c r="G11" s="4">
        <v>179675388</v>
      </c>
      <c r="H11" s="4">
        <v>7169604</v>
      </c>
      <c r="I11" s="4">
        <v>15841418</v>
      </c>
      <c r="J11" s="4">
        <v>25000280</v>
      </c>
      <c r="K11" s="4">
        <v>11725513</v>
      </c>
      <c r="L11" s="4">
        <v>1932900</v>
      </c>
      <c r="M11" s="4"/>
      <c r="N11" s="4"/>
      <c r="O11" s="4"/>
      <c r="P11" s="4"/>
      <c r="Q11" s="4"/>
      <c r="R11" s="4"/>
      <c r="S11" s="4"/>
    </row>
    <row r="12" spans="1:19">
      <c r="A12" s="4">
        <v>200911</v>
      </c>
      <c r="B12" s="4">
        <v>1000824596</v>
      </c>
      <c r="C12" s="4">
        <v>461140303</v>
      </c>
      <c r="D12" s="4">
        <v>133416354</v>
      </c>
      <c r="E12" s="4">
        <v>50729051</v>
      </c>
      <c r="F12" s="4">
        <v>86466785</v>
      </c>
      <c r="G12" s="4">
        <v>199247590</v>
      </c>
      <c r="H12" s="4">
        <v>8244674</v>
      </c>
      <c r="I12" s="4">
        <v>17364422</v>
      </c>
      <c r="J12" s="4">
        <v>28817304</v>
      </c>
      <c r="K12" s="4">
        <v>13286194</v>
      </c>
      <c r="L12" s="4">
        <v>2111919</v>
      </c>
      <c r="M12" s="4"/>
      <c r="N12" s="4"/>
      <c r="O12" s="4"/>
      <c r="P12" s="4"/>
      <c r="Q12" s="4"/>
      <c r="R12" s="4"/>
      <c r="S12" s="4"/>
    </row>
    <row r="13" spans="1:19">
      <c r="A13" s="4">
        <v>200912</v>
      </c>
      <c r="B13" s="4">
        <v>1300463240</v>
      </c>
      <c r="C13" s="4">
        <v>585206518</v>
      </c>
      <c r="D13" s="4">
        <v>156665687</v>
      </c>
      <c r="E13" s="4">
        <v>63677114</v>
      </c>
      <c r="F13" s="4">
        <v>101937266</v>
      </c>
      <c r="G13" s="4">
        <v>310319148</v>
      </c>
      <c r="H13" s="4">
        <v>11455217</v>
      </c>
      <c r="I13" s="4">
        <v>20885584</v>
      </c>
      <c r="J13" s="4">
        <v>31551283</v>
      </c>
      <c r="K13" s="4">
        <v>15610334</v>
      </c>
      <c r="L13" s="4">
        <v>3155089</v>
      </c>
      <c r="M13" s="4"/>
      <c r="N13" s="4"/>
      <c r="O13" s="4"/>
      <c r="P13" s="4"/>
      <c r="Q13" s="4"/>
      <c r="R13" s="4"/>
      <c r="S13" s="4"/>
    </row>
    <row r="14" spans="1:19">
      <c r="A14" s="4">
        <v>201001</v>
      </c>
      <c r="B14" s="4">
        <v>91011890.810810819</v>
      </c>
      <c r="C14" s="4">
        <v>38106181.081081077</v>
      </c>
      <c r="D14" s="4">
        <v>9944284.3243243247</v>
      </c>
      <c r="E14" s="4">
        <v>4731289.1891891891</v>
      </c>
      <c r="F14" s="4">
        <v>7140678.9189189188</v>
      </c>
      <c r="G14" s="4">
        <v>23709054.594594594</v>
      </c>
      <c r="H14" s="4">
        <v>711355.13513513515</v>
      </c>
      <c r="I14" s="4">
        <v>1411540.5405405406</v>
      </c>
      <c r="J14" s="4">
        <v>3691498.3783783782</v>
      </c>
      <c r="K14" s="4">
        <v>1400843.2432432433</v>
      </c>
      <c r="L14" s="4">
        <v>165165.40540540541</v>
      </c>
      <c r="M14" s="4"/>
      <c r="N14" s="4"/>
      <c r="O14" s="4"/>
      <c r="P14" s="4"/>
      <c r="Q14" s="4"/>
      <c r="R14" s="4"/>
      <c r="S14" s="4"/>
    </row>
    <row r="15" spans="1:19">
      <c r="A15" s="4">
        <v>201002</v>
      </c>
      <c r="B15" s="4">
        <v>168371998</v>
      </c>
      <c r="C15" s="4">
        <v>70496435</v>
      </c>
      <c r="D15" s="4">
        <v>18396926</v>
      </c>
      <c r="E15" s="4">
        <v>8752885</v>
      </c>
      <c r="F15" s="4">
        <v>13210256</v>
      </c>
      <c r="G15" s="4">
        <v>43861751</v>
      </c>
      <c r="H15" s="4">
        <v>1316007</v>
      </c>
      <c r="I15" s="4">
        <v>2611350</v>
      </c>
      <c r="J15" s="4">
        <v>6829272</v>
      </c>
      <c r="K15" s="4">
        <v>2591560</v>
      </c>
      <c r="L15" s="4">
        <v>305556</v>
      </c>
      <c r="M15" s="4"/>
      <c r="N15" s="4"/>
      <c r="O15" s="4"/>
      <c r="P15" s="4"/>
      <c r="Q15" s="4"/>
      <c r="R15" s="4"/>
      <c r="S15" s="4"/>
    </row>
    <row r="16" spans="1:19">
      <c r="A16" s="4">
        <v>201003</v>
      </c>
      <c r="B16" s="4">
        <v>287224822</v>
      </c>
      <c r="C16" s="4">
        <v>125301428</v>
      </c>
      <c r="D16" s="4">
        <v>31139244</v>
      </c>
      <c r="E16" s="4">
        <v>14966824</v>
      </c>
      <c r="F16" s="4">
        <v>22598910</v>
      </c>
      <c r="G16" s="4">
        <v>71503260</v>
      </c>
      <c r="H16" s="4">
        <v>2316852</v>
      </c>
      <c r="I16" s="4">
        <v>4645220</v>
      </c>
      <c r="J16" s="4">
        <v>10053202</v>
      </c>
      <c r="K16" s="4">
        <v>4193912</v>
      </c>
      <c r="L16" s="4">
        <v>505970</v>
      </c>
      <c r="M16" s="4"/>
      <c r="N16" s="4"/>
      <c r="O16" s="4"/>
      <c r="P16" s="4"/>
      <c r="Q16" s="4"/>
      <c r="R16" s="4"/>
      <c r="S16" s="4"/>
    </row>
    <row r="17" spans="1:19">
      <c r="A17" s="4">
        <v>201004</v>
      </c>
      <c r="B17" s="4">
        <v>398067689</v>
      </c>
      <c r="C17" s="4">
        <v>175817853</v>
      </c>
      <c r="D17" s="4">
        <v>41550159</v>
      </c>
      <c r="E17" s="4">
        <v>21817585</v>
      </c>
      <c r="F17" s="4">
        <v>31246043</v>
      </c>
      <c r="G17" s="4">
        <v>97987675</v>
      </c>
      <c r="H17" s="4">
        <v>3447301</v>
      </c>
      <c r="I17" s="4">
        <v>5753126</v>
      </c>
      <c r="J17" s="4">
        <v>13777156</v>
      </c>
      <c r="K17" s="4">
        <v>5936887</v>
      </c>
      <c r="L17" s="4">
        <v>733904</v>
      </c>
      <c r="M17" s="4"/>
      <c r="N17" s="4"/>
      <c r="O17" s="4"/>
      <c r="P17" s="4"/>
      <c r="Q17" s="4"/>
      <c r="R17" s="4"/>
      <c r="S17" s="4"/>
    </row>
    <row r="18" spans="1:19">
      <c r="A18" s="4">
        <v>201005</v>
      </c>
      <c r="B18" s="4">
        <v>507487736</v>
      </c>
      <c r="C18" s="4">
        <v>221688389</v>
      </c>
      <c r="D18" s="4">
        <v>55076113</v>
      </c>
      <c r="E18" s="4">
        <v>29517706</v>
      </c>
      <c r="F18" s="4">
        <v>40317308</v>
      </c>
      <c r="G18" s="4">
        <v>122564000</v>
      </c>
      <c r="H18" s="4">
        <v>4791210</v>
      </c>
      <c r="I18" s="4">
        <v>7084735</v>
      </c>
      <c r="J18" s="4">
        <v>18191689</v>
      </c>
      <c r="K18" s="4">
        <v>7294003</v>
      </c>
      <c r="L18" s="4">
        <v>962583</v>
      </c>
      <c r="M18" s="4"/>
      <c r="N18" s="4"/>
      <c r="O18" s="4"/>
      <c r="P18" s="4"/>
      <c r="Q18" s="4"/>
      <c r="R18" s="4"/>
      <c r="S18" s="4"/>
    </row>
    <row r="19" spans="1:19">
      <c r="A19" s="4">
        <v>201006</v>
      </c>
      <c r="B19" s="4">
        <v>656542458</v>
      </c>
      <c r="C19" s="4">
        <v>284622489</v>
      </c>
      <c r="D19" s="4">
        <v>77413303</v>
      </c>
      <c r="E19" s="4">
        <v>37745006</v>
      </c>
      <c r="F19" s="4">
        <v>51856704</v>
      </c>
      <c r="G19" s="4">
        <v>153223377</v>
      </c>
      <c r="H19" s="4">
        <v>6183321</v>
      </c>
      <c r="I19" s="4">
        <v>10378700</v>
      </c>
      <c r="J19" s="4">
        <v>24803024</v>
      </c>
      <c r="K19" s="4">
        <v>8983014</v>
      </c>
      <c r="L19" s="4">
        <v>1333520</v>
      </c>
      <c r="M19" s="4"/>
      <c r="N19" s="4"/>
      <c r="O19" s="4"/>
      <c r="P19" s="4"/>
      <c r="Q19" s="4"/>
      <c r="R19" s="4"/>
      <c r="S19" s="4"/>
    </row>
    <row r="20" spans="1:19">
      <c r="A20" s="4">
        <v>201007</v>
      </c>
      <c r="B20" s="4">
        <v>799501497</v>
      </c>
      <c r="C20" s="4">
        <v>364983378</v>
      </c>
      <c r="D20" s="4">
        <v>90706678</v>
      </c>
      <c r="E20" s="4">
        <v>44753146</v>
      </c>
      <c r="F20" s="4">
        <v>61639099</v>
      </c>
      <c r="G20" s="4">
        <v>179474941</v>
      </c>
      <c r="H20" s="4">
        <v>7396198</v>
      </c>
      <c r="I20" s="4">
        <v>12121625</v>
      </c>
      <c r="J20" s="4">
        <v>26399913</v>
      </c>
      <c r="K20" s="4">
        <v>10481412</v>
      </c>
      <c r="L20" s="4">
        <v>1545107</v>
      </c>
      <c r="M20" s="4"/>
      <c r="N20" s="4"/>
      <c r="O20" s="4"/>
      <c r="P20" s="4"/>
      <c r="Q20" s="4"/>
      <c r="R20" s="4"/>
      <c r="S20" s="4"/>
    </row>
    <row r="21" spans="1:19">
      <c r="A21" s="4">
        <v>201008</v>
      </c>
      <c r="B21" s="4">
        <v>923759602</v>
      </c>
      <c r="C21" s="4">
        <v>417796589</v>
      </c>
      <c r="D21" s="4">
        <v>106663420</v>
      </c>
      <c r="E21" s="4">
        <v>52226499</v>
      </c>
      <c r="F21" s="4">
        <v>72045806</v>
      </c>
      <c r="G21" s="4">
        <v>208131383</v>
      </c>
      <c r="H21" s="4">
        <v>8702692</v>
      </c>
      <c r="I21" s="4">
        <v>13780455</v>
      </c>
      <c r="J21" s="4">
        <v>30373784</v>
      </c>
      <c r="K21" s="4">
        <v>12276442</v>
      </c>
      <c r="L21" s="4">
        <v>1762532</v>
      </c>
      <c r="M21" s="4"/>
      <c r="N21" s="4"/>
      <c r="O21" s="4"/>
      <c r="P21" s="4"/>
      <c r="Q21" s="4"/>
      <c r="R21" s="4"/>
      <c r="S21" s="4"/>
    </row>
    <row r="22" spans="1:19">
      <c r="A22" s="4">
        <v>201009</v>
      </c>
      <c r="B22" s="4">
        <v>1076339995</v>
      </c>
      <c r="C22" s="4">
        <v>483957146</v>
      </c>
      <c r="D22" s="4">
        <v>126222193</v>
      </c>
      <c r="E22" s="4">
        <v>60038796</v>
      </c>
      <c r="F22" s="4">
        <v>83327542</v>
      </c>
      <c r="G22" s="4">
        <v>242351576</v>
      </c>
      <c r="H22" s="4">
        <v>10034299</v>
      </c>
      <c r="I22" s="4">
        <v>16481087</v>
      </c>
      <c r="J22" s="4">
        <v>37556508</v>
      </c>
      <c r="K22" s="4">
        <v>14331642</v>
      </c>
      <c r="L22" s="4">
        <v>2039206</v>
      </c>
      <c r="M22" s="4"/>
      <c r="N22" s="4"/>
      <c r="O22" s="4"/>
      <c r="P22" s="4"/>
      <c r="Q22" s="4"/>
      <c r="R22" s="4"/>
      <c r="S22" s="4"/>
    </row>
    <row r="23" spans="1:19">
      <c r="A23" s="4">
        <v>201010</v>
      </c>
      <c r="B23" s="4">
        <v>1204782500</v>
      </c>
      <c r="C23" s="4">
        <v>540677048</v>
      </c>
      <c r="D23" s="4">
        <v>145955030</v>
      </c>
      <c r="E23" s="4">
        <v>67840046</v>
      </c>
      <c r="F23" s="4">
        <v>93360275</v>
      </c>
      <c r="G23" s="4">
        <v>268413537</v>
      </c>
      <c r="H23" s="4">
        <v>11736676</v>
      </c>
      <c r="I23" s="4">
        <v>18378279</v>
      </c>
      <c r="J23" s="4">
        <v>39997212</v>
      </c>
      <c r="K23" s="4">
        <v>16135425</v>
      </c>
      <c r="L23" s="4">
        <v>2288972</v>
      </c>
      <c r="M23" s="4"/>
      <c r="N23" s="4"/>
      <c r="O23" s="4"/>
      <c r="P23" s="4"/>
      <c r="Q23" s="4"/>
      <c r="R23" s="4"/>
      <c r="S23" s="4"/>
    </row>
    <row r="24" spans="1:19">
      <c r="A24" s="4">
        <v>201011</v>
      </c>
      <c r="B24" s="4">
        <v>1371517359</v>
      </c>
      <c r="C24" s="4">
        <v>617468967</v>
      </c>
      <c r="D24" s="4">
        <v>174300575</v>
      </c>
      <c r="E24" s="4">
        <v>77064749</v>
      </c>
      <c r="F24" s="4">
        <v>105819073</v>
      </c>
      <c r="G24" s="4">
        <v>304513787</v>
      </c>
      <c r="H24" s="4">
        <v>13432366</v>
      </c>
      <c r="I24" s="4">
        <v>20552901</v>
      </c>
      <c r="J24" s="4">
        <v>37961748</v>
      </c>
      <c r="K24" s="4">
        <v>17858434</v>
      </c>
      <c r="L24" s="4">
        <v>2544759</v>
      </c>
      <c r="M24" s="4"/>
      <c r="N24" s="4"/>
      <c r="O24" s="4"/>
      <c r="P24" s="4"/>
      <c r="Q24" s="4"/>
      <c r="R24" s="4"/>
      <c r="S24" s="4"/>
    </row>
    <row r="25" spans="1:19">
      <c r="A25" s="4">
        <v>201012</v>
      </c>
      <c r="B25" s="4">
        <v>1594016565</v>
      </c>
      <c r="C25" s="4">
        <v>705474343</v>
      </c>
      <c r="D25" s="4">
        <v>213572696</v>
      </c>
      <c r="E25" s="4">
        <v>90433362</v>
      </c>
      <c r="F25" s="4">
        <v>124509225</v>
      </c>
      <c r="G25" s="4">
        <v>348446858</v>
      </c>
      <c r="H25" s="4">
        <v>16438813</v>
      </c>
      <c r="I25" s="4">
        <v>25181735</v>
      </c>
      <c r="J25" s="4">
        <v>46505617</v>
      </c>
      <c r="K25" s="4">
        <v>20145453</v>
      </c>
      <c r="L25" s="4">
        <v>3308463</v>
      </c>
      <c r="M25" s="4"/>
      <c r="N25" s="4"/>
      <c r="O25" s="4"/>
      <c r="P25" s="4"/>
      <c r="Q25" s="4"/>
      <c r="R25" s="4"/>
      <c r="S25" s="4"/>
    </row>
    <row r="26" spans="1:19">
      <c r="A26" s="4">
        <v>201101</v>
      </c>
      <c r="B26" s="4">
        <v>128903058.81081082</v>
      </c>
      <c r="C26" s="4">
        <v>55437858.864864863</v>
      </c>
      <c r="D26" s="4">
        <v>17207707.297297299</v>
      </c>
      <c r="E26" s="4">
        <v>8038603.7837837841</v>
      </c>
      <c r="F26" s="4">
        <v>9569040.3243243247</v>
      </c>
      <c r="G26" s="4">
        <v>30198688.864864863</v>
      </c>
      <c r="H26" s="4">
        <v>1463250.9189189188</v>
      </c>
      <c r="I26" s="4">
        <v>1999459.8918918918</v>
      </c>
      <c r="J26" s="4">
        <v>3444828.9729729728</v>
      </c>
      <c r="K26" s="4">
        <v>1306146.5405405406</v>
      </c>
      <c r="L26" s="4">
        <v>237473.35135135136</v>
      </c>
      <c r="M26" s="4"/>
      <c r="N26" s="4"/>
      <c r="O26" s="4"/>
      <c r="P26" s="4"/>
      <c r="Q26" s="4"/>
      <c r="R26" s="4"/>
      <c r="S26" s="4"/>
    </row>
    <row r="27" spans="1:19">
      <c r="A27" s="4">
        <v>201102</v>
      </c>
      <c r="B27" s="4">
        <v>216791508</v>
      </c>
      <c r="C27" s="4">
        <v>93236399</v>
      </c>
      <c r="D27" s="4">
        <v>28940235</v>
      </c>
      <c r="E27" s="4">
        <v>13519470</v>
      </c>
      <c r="F27" s="4">
        <v>16093386</v>
      </c>
      <c r="G27" s="4">
        <v>50788704</v>
      </c>
      <c r="H27" s="4">
        <v>2460922</v>
      </c>
      <c r="I27" s="4">
        <v>3362728</v>
      </c>
      <c r="J27" s="4">
        <v>5793576</v>
      </c>
      <c r="K27" s="4">
        <v>2196701</v>
      </c>
      <c r="L27" s="4">
        <v>399387</v>
      </c>
      <c r="M27" s="4"/>
      <c r="N27" s="4"/>
      <c r="O27" s="4"/>
      <c r="P27" s="4"/>
      <c r="Q27" s="4"/>
      <c r="R27" s="4"/>
      <c r="S27" s="4"/>
    </row>
    <row r="28" spans="1:19">
      <c r="A28" s="4">
        <v>201103</v>
      </c>
      <c r="B28" s="4">
        <v>374072663</v>
      </c>
      <c r="C28" s="4">
        <v>166743444</v>
      </c>
      <c r="D28" s="4">
        <v>51810753</v>
      </c>
      <c r="E28" s="4">
        <v>23218487</v>
      </c>
      <c r="F28" s="4">
        <v>28041234</v>
      </c>
      <c r="G28" s="4">
        <v>78202271</v>
      </c>
      <c r="H28" s="4">
        <v>4128798</v>
      </c>
      <c r="I28" s="4">
        <v>5936780</v>
      </c>
      <c r="J28" s="4">
        <v>11737857</v>
      </c>
      <c r="K28" s="4">
        <v>3589956</v>
      </c>
      <c r="L28" s="4">
        <v>663083</v>
      </c>
      <c r="M28" s="4"/>
      <c r="N28" s="4"/>
      <c r="O28" s="4"/>
      <c r="P28" s="4"/>
      <c r="Q28" s="4"/>
      <c r="R28" s="4"/>
      <c r="S28" s="4"/>
    </row>
    <row r="29" spans="1:19">
      <c r="A29" s="4">
        <v>201104</v>
      </c>
      <c r="B29" s="4">
        <v>503606042</v>
      </c>
      <c r="C29" s="4">
        <v>224879537</v>
      </c>
      <c r="D29" s="4">
        <v>68847766</v>
      </c>
      <c r="E29" s="4">
        <v>31202085</v>
      </c>
      <c r="F29" s="4">
        <v>39634916</v>
      </c>
      <c r="G29" s="4">
        <v>102714804</v>
      </c>
      <c r="H29" s="4">
        <v>5591885</v>
      </c>
      <c r="I29" s="4">
        <v>7854489</v>
      </c>
      <c r="J29" s="4">
        <v>16734897</v>
      </c>
      <c r="K29" s="4">
        <v>5202957</v>
      </c>
      <c r="L29" s="4">
        <v>942706</v>
      </c>
      <c r="M29" s="4"/>
      <c r="N29" s="4"/>
      <c r="O29" s="4"/>
      <c r="P29" s="4"/>
      <c r="Q29" s="4"/>
      <c r="R29" s="4"/>
      <c r="S29" s="4"/>
    </row>
    <row r="30" spans="1:19">
      <c r="A30" s="4">
        <v>201105</v>
      </c>
      <c r="B30" s="4">
        <v>632517394</v>
      </c>
      <c r="C30" s="4">
        <v>288110202</v>
      </c>
      <c r="D30" s="4">
        <v>83358240</v>
      </c>
      <c r="E30" s="4">
        <v>39466047</v>
      </c>
      <c r="F30" s="4">
        <v>50567997</v>
      </c>
      <c r="G30" s="4">
        <v>124482070</v>
      </c>
      <c r="H30" s="4">
        <v>7393188</v>
      </c>
      <c r="I30" s="4">
        <v>9787999</v>
      </c>
      <c r="J30" s="4">
        <v>21712195</v>
      </c>
      <c r="K30" s="4">
        <v>6439470</v>
      </c>
      <c r="L30" s="4">
        <v>1199986</v>
      </c>
      <c r="M30" s="4"/>
      <c r="N30" s="4"/>
      <c r="O30" s="4"/>
      <c r="P30" s="4"/>
      <c r="Q30" s="4"/>
      <c r="R30" s="4"/>
      <c r="S30" s="4"/>
    </row>
    <row r="31" spans="1:19">
      <c r="A31" s="4">
        <v>201106</v>
      </c>
      <c r="B31" s="4">
        <v>800051494</v>
      </c>
      <c r="C31" s="4">
        <v>364169765</v>
      </c>
      <c r="D31" s="4">
        <v>106737339</v>
      </c>
      <c r="E31" s="4">
        <v>49316177</v>
      </c>
      <c r="F31" s="4">
        <v>63741475</v>
      </c>
      <c r="G31" s="4">
        <v>149975869</v>
      </c>
      <c r="H31" s="4">
        <v>9276632</v>
      </c>
      <c r="I31" s="4">
        <v>13629750</v>
      </c>
      <c r="J31" s="4">
        <v>33881413</v>
      </c>
      <c r="K31" s="4">
        <v>7705936</v>
      </c>
      <c r="L31" s="4">
        <v>1617138</v>
      </c>
      <c r="M31" s="4"/>
      <c r="N31" s="4"/>
      <c r="O31" s="4"/>
      <c r="P31" s="4"/>
      <c r="Q31" s="4"/>
      <c r="R31" s="4"/>
      <c r="S31" s="4"/>
    </row>
    <row r="32" spans="1:19">
      <c r="A32" s="4">
        <v>201107</v>
      </c>
      <c r="B32" s="4">
        <v>932761365</v>
      </c>
      <c r="C32" s="4">
        <v>424555047</v>
      </c>
      <c r="D32" s="4">
        <v>123590278</v>
      </c>
      <c r="E32" s="4">
        <v>57558131</v>
      </c>
      <c r="F32" s="4">
        <v>74594277</v>
      </c>
      <c r="G32" s="4">
        <v>175390952</v>
      </c>
      <c r="H32" s="4">
        <v>11011021</v>
      </c>
      <c r="I32" s="4">
        <v>16034953</v>
      </c>
      <c r="J32" s="4">
        <v>39170111</v>
      </c>
      <c r="K32" s="4">
        <v>9022272</v>
      </c>
      <c r="L32" s="4">
        <v>1834323</v>
      </c>
      <c r="M32" s="4"/>
      <c r="N32" s="4"/>
      <c r="O32" s="4"/>
      <c r="P32" s="4"/>
      <c r="Q32" s="4"/>
      <c r="R32" s="4"/>
      <c r="S32" s="4"/>
    </row>
    <row r="33" spans="1:19">
      <c r="A33" s="4">
        <v>201108</v>
      </c>
      <c r="B33" s="4">
        <v>1070102556</v>
      </c>
      <c r="C33" s="4">
        <v>489434240</v>
      </c>
      <c r="D33" s="4">
        <v>140612992</v>
      </c>
      <c r="E33" s="4">
        <v>64788864</v>
      </c>
      <c r="F33" s="4">
        <v>86918111</v>
      </c>
      <c r="G33" s="4">
        <v>200312442</v>
      </c>
      <c r="H33" s="4">
        <v>12686973</v>
      </c>
      <c r="I33" s="4">
        <v>17943886</v>
      </c>
      <c r="J33" s="4">
        <v>44893418</v>
      </c>
      <c r="K33" s="4">
        <v>10371782</v>
      </c>
      <c r="L33" s="4">
        <v>2139848</v>
      </c>
      <c r="M33" s="4"/>
      <c r="N33" s="4"/>
      <c r="O33" s="4"/>
      <c r="P33" s="4"/>
      <c r="Q33" s="4"/>
      <c r="R33" s="4"/>
      <c r="S33" s="4"/>
    </row>
    <row r="34" spans="1:19">
      <c r="A34" s="4">
        <v>201109</v>
      </c>
      <c r="B34" s="4">
        <v>1232049254</v>
      </c>
      <c r="C34" s="4">
        <v>566710795</v>
      </c>
      <c r="D34" s="4">
        <v>160545105</v>
      </c>
      <c r="E34" s="4">
        <v>74038919</v>
      </c>
      <c r="F34" s="4">
        <v>99956233</v>
      </c>
      <c r="G34" s="4">
        <v>229452705</v>
      </c>
      <c r="H34" s="4">
        <v>14767814</v>
      </c>
      <c r="I34" s="4">
        <v>20378701</v>
      </c>
      <c r="J34" s="4">
        <v>51827580</v>
      </c>
      <c r="K34" s="4">
        <v>11925288</v>
      </c>
      <c r="L34" s="4">
        <v>2446114</v>
      </c>
      <c r="M34" s="4"/>
      <c r="N34" s="4"/>
      <c r="O34" s="4"/>
      <c r="P34" s="4"/>
      <c r="Q34" s="4"/>
      <c r="R34" s="4"/>
      <c r="S34" s="4"/>
    </row>
    <row r="35" spans="1:19">
      <c r="A35" s="4">
        <v>201110</v>
      </c>
      <c r="B35" s="4">
        <v>1373203356</v>
      </c>
      <c r="C35" s="4">
        <v>631181644</v>
      </c>
      <c r="D35" s="4">
        <v>179604613</v>
      </c>
      <c r="E35" s="4">
        <v>82711098</v>
      </c>
      <c r="F35" s="4">
        <v>111364792</v>
      </c>
      <c r="G35" s="4">
        <v>254777825</v>
      </c>
      <c r="H35" s="4">
        <v>16768409</v>
      </c>
      <c r="I35" s="4">
        <v>22438638</v>
      </c>
      <c r="J35" s="4">
        <v>57621027</v>
      </c>
      <c r="K35" s="4">
        <v>13807015</v>
      </c>
      <c r="L35" s="4">
        <v>2928295</v>
      </c>
      <c r="M35" s="4"/>
      <c r="N35" s="4"/>
      <c r="O35" s="4"/>
      <c r="P35" s="4"/>
      <c r="Q35" s="4"/>
      <c r="R35" s="4"/>
      <c r="S35" s="4"/>
    </row>
    <row r="36" spans="1:19">
      <c r="A36" s="4">
        <v>201111</v>
      </c>
      <c r="B36" s="4">
        <v>1547830224</v>
      </c>
      <c r="C36" s="4">
        <v>712483597</v>
      </c>
      <c r="D36" s="4">
        <v>203367312</v>
      </c>
      <c r="E36" s="4">
        <v>99065433</v>
      </c>
      <c r="F36" s="4">
        <v>124421254</v>
      </c>
      <c r="G36" s="4">
        <v>282196693</v>
      </c>
      <c r="H36" s="4">
        <v>19378213</v>
      </c>
      <c r="I36" s="4">
        <v>24787380</v>
      </c>
      <c r="J36" s="4">
        <v>63579814</v>
      </c>
      <c r="K36" s="4">
        <v>15155001</v>
      </c>
      <c r="L36" s="4">
        <v>3395527</v>
      </c>
      <c r="M36" s="4"/>
      <c r="N36" s="4"/>
      <c r="O36" s="4"/>
      <c r="P36" s="4"/>
      <c r="Q36" s="4"/>
      <c r="R36" s="4"/>
      <c r="S36" s="4"/>
    </row>
    <row r="37" spans="1:19">
      <c r="A37" s="4">
        <v>201112</v>
      </c>
      <c r="B37" s="4">
        <v>1964601877</v>
      </c>
      <c r="C37" s="4">
        <v>878281598</v>
      </c>
      <c r="D37" s="4">
        <v>264088383</v>
      </c>
      <c r="E37" s="4">
        <v>150708718</v>
      </c>
      <c r="F37" s="4">
        <v>186007961</v>
      </c>
      <c r="G37" s="4">
        <v>321272062</v>
      </c>
      <c r="H37" s="4">
        <v>36910458</v>
      </c>
      <c r="I37" s="4">
        <v>30345651</v>
      </c>
      <c r="J37" s="4">
        <v>71620055</v>
      </c>
      <c r="K37" s="4">
        <v>20494306</v>
      </c>
      <c r="L37" s="4">
        <v>4872685</v>
      </c>
      <c r="M37" s="4"/>
      <c r="N37" s="4"/>
      <c r="O37" s="4"/>
      <c r="P37" s="4"/>
      <c r="Q37" s="4"/>
      <c r="R37" s="4"/>
      <c r="S37" s="4"/>
    </row>
    <row r="38" spans="1:19">
      <c r="A38" s="4">
        <v>201201</v>
      </c>
      <c r="B38" s="4">
        <v>111267009.6923077</v>
      </c>
      <c r="C38" s="4">
        <v>47359961.538461536</v>
      </c>
      <c r="D38" s="4">
        <v>13684732.615384616</v>
      </c>
      <c r="E38" s="4">
        <v>10599050.76923077</v>
      </c>
      <c r="F38" s="4">
        <v>14209854</v>
      </c>
      <c r="G38" s="4">
        <v>16537538.307692308</v>
      </c>
      <c r="H38" s="4">
        <v>2332825.3846153845</v>
      </c>
      <c r="I38" s="4">
        <v>1429095.6923076923</v>
      </c>
      <c r="J38" s="4">
        <v>3895675.846153846</v>
      </c>
      <c r="K38" s="4">
        <v>990084.92307692312</v>
      </c>
      <c r="L38" s="4">
        <v>228190.61538461538</v>
      </c>
      <c r="M38" s="4"/>
      <c r="N38" s="4"/>
      <c r="O38" s="4"/>
      <c r="P38" s="4"/>
      <c r="Q38" s="4"/>
      <c r="R38" s="4"/>
      <c r="S38" s="4"/>
    </row>
    <row r="39" spans="1:19">
      <c r="A39" s="4">
        <v>201202</v>
      </c>
      <c r="B39" s="4">
        <v>241078521</v>
      </c>
      <c r="C39" s="4">
        <v>102613250</v>
      </c>
      <c r="D39" s="4">
        <v>29650254</v>
      </c>
      <c r="E39" s="4">
        <v>22964610</v>
      </c>
      <c r="F39" s="4">
        <v>30788017</v>
      </c>
      <c r="G39" s="4">
        <v>35831333</v>
      </c>
      <c r="H39" s="4">
        <v>5054455</v>
      </c>
      <c r="I39" s="4">
        <v>3096374</v>
      </c>
      <c r="J39" s="4">
        <v>8440631</v>
      </c>
      <c r="K39" s="4">
        <v>2145184</v>
      </c>
      <c r="L39" s="4">
        <v>494413</v>
      </c>
      <c r="M39" s="4"/>
      <c r="N39" s="4"/>
      <c r="O39" s="4"/>
      <c r="P39" s="4"/>
      <c r="Q39" s="4"/>
      <c r="R39" s="4"/>
      <c r="S39" s="4"/>
    </row>
    <row r="40" spans="1:19">
      <c r="A40" s="4">
        <v>201203</v>
      </c>
      <c r="B40" s="4">
        <v>459198197</v>
      </c>
      <c r="C40" s="4">
        <v>181884339</v>
      </c>
      <c r="D40" s="4">
        <v>51211634</v>
      </c>
      <c r="E40" s="4">
        <v>40994248</v>
      </c>
      <c r="F40" s="4">
        <v>89582621</v>
      </c>
      <c r="G40" s="4">
        <v>62552537</v>
      </c>
      <c r="H40" s="4">
        <v>7752828</v>
      </c>
      <c r="I40" s="4">
        <v>5911988</v>
      </c>
      <c r="J40" s="4">
        <v>14916089</v>
      </c>
      <c r="K40" s="4">
        <v>3564079</v>
      </c>
      <c r="L40" s="4">
        <v>827834</v>
      </c>
      <c r="M40" s="4"/>
      <c r="N40" s="4"/>
      <c r="O40" s="4"/>
      <c r="P40" s="4"/>
      <c r="Q40" s="4"/>
      <c r="R40" s="4"/>
      <c r="S40" s="4"/>
    </row>
    <row r="41" spans="1:19">
      <c r="A41" s="4">
        <v>201204</v>
      </c>
      <c r="B41" s="4">
        <v>627071356</v>
      </c>
      <c r="C41" s="4">
        <v>246466143</v>
      </c>
      <c r="D41" s="4">
        <v>72313714</v>
      </c>
      <c r="E41" s="4">
        <v>55974637</v>
      </c>
      <c r="F41" s="4">
        <v>120026320</v>
      </c>
      <c r="G41" s="4">
        <v>87199616</v>
      </c>
      <c r="H41" s="4">
        <v>10876985</v>
      </c>
      <c r="I41" s="4">
        <v>7911755</v>
      </c>
      <c r="J41" s="4">
        <v>20104859</v>
      </c>
      <c r="K41" s="4">
        <v>5055155</v>
      </c>
      <c r="L41" s="4">
        <v>1142172</v>
      </c>
      <c r="M41" s="4"/>
      <c r="N41" s="4"/>
      <c r="O41" s="4"/>
      <c r="P41" s="4"/>
      <c r="Q41" s="4"/>
      <c r="R41" s="4"/>
      <c r="S41" s="4"/>
    </row>
    <row r="42" spans="1:19">
      <c r="A42" s="4">
        <v>201205</v>
      </c>
      <c r="B42" s="4">
        <v>811013169</v>
      </c>
      <c r="C42" s="4">
        <v>319504656</v>
      </c>
      <c r="D42" s="4">
        <v>92581322</v>
      </c>
      <c r="E42" s="4">
        <v>69466638</v>
      </c>
      <c r="F42" s="4">
        <v>153329193</v>
      </c>
      <c r="G42" s="4">
        <v>113704435</v>
      </c>
      <c r="H42" s="4">
        <v>13758290</v>
      </c>
      <c r="I42" s="4">
        <v>10192924</v>
      </c>
      <c r="J42" s="4">
        <v>30284108</v>
      </c>
      <c r="K42" s="4">
        <v>6698665</v>
      </c>
      <c r="L42" s="4">
        <v>1492938</v>
      </c>
      <c r="M42" s="4"/>
      <c r="N42" s="4"/>
      <c r="O42" s="4"/>
      <c r="P42" s="4"/>
      <c r="Q42" s="4"/>
      <c r="R42" s="4"/>
      <c r="S42" s="4"/>
    </row>
    <row r="43" spans="1:19">
      <c r="A43" s="4">
        <v>201206</v>
      </c>
      <c r="B43" s="4">
        <v>1020303958</v>
      </c>
      <c r="C43" s="4">
        <v>411921538</v>
      </c>
      <c r="D43" s="4">
        <v>113936375</v>
      </c>
      <c r="E43" s="4">
        <v>84369827</v>
      </c>
      <c r="F43" s="4">
        <v>188535900</v>
      </c>
      <c r="G43" s="4">
        <v>138017905</v>
      </c>
      <c r="H43" s="4">
        <v>17310347</v>
      </c>
      <c r="I43" s="4">
        <v>14343708</v>
      </c>
      <c r="J43" s="4">
        <v>40110831</v>
      </c>
      <c r="K43" s="4">
        <v>9738902</v>
      </c>
      <c r="L43" s="4">
        <v>2018625</v>
      </c>
      <c r="M43" s="4"/>
      <c r="N43" s="4"/>
      <c r="O43" s="4"/>
      <c r="P43" s="4"/>
      <c r="Q43" s="4"/>
      <c r="R43" s="4"/>
      <c r="S43" s="4"/>
    </row>
    <row r="44" spans="1:19">
      <c r="A44" s="4">
        <v>201207</v>
      </c>
      <c r="B44" s="4">
        <v>1175585901</v>
      </c>
      <c r="C44" s="4">
        <v>472173241</v>
      </c>
      <c r="D44" s="4">
        <v>132877806</v>
      </c>
      <c r="E44" s="4">
        <v>97000889</v>
      </c>
      <c r="F44" s="4">
        <v>214369349</v>
      </c>
      <c r="G44" s="4">
        <v>160410512</v>
      </c>
      <c r="H44" s="4">
        <v>20183663</v>
      </c>
      <c r="I44" s="4">
        <v>16958388</v>
      </c>
      <c r="J44" s="4">
        <v>47605003</v>
      </c>
      <c r="K44" s="4">
        <v>11611222</v>
      </c>
      <c r="L44" s="4">
        <v>2395828</v>
      </c>
      <c r="M44" s="4"/>
      <c r="N44" s="4"/>
      <c r="O44" s="4"/>
      <c r="P44" s="4"/>
      <c r="Q44" s="4"/>
      <c r="R44" s="4"/>
      <c r="S44" s="4"/>
    </row>
    <row r="45" spans="1:19">
      <c r="A45" s="4">
        <v>201208</v>
      </c>
      <c r="B45" s="4">
        <v>1345897182</v>
      </c>
      <c r="C45" s="4">
        <v>544177889</v>
      </c>
      <c r="D45" s="4">
        <v>151010249</v>
      </c>
      <c r="E45" s="4">
        <v>111118459</v>
      </c>
      <c r="F45" s="4">
        <v>241986614</v>
      </c>
      <c r="G45" s="4">
        <v>184481583</v>
      </c>
      <c r="H45" s="4">
        <v>22933776</v>
      </c>
      <c r="I45" s="4">
        <v>19771190</v>
      </c>
      <c r="J45" s="4">
        <v>54108154</v>
      </c>
      <c r="K45" s="4">
        <v>13440085</v>
      </c>
      <c r="L45" s="4">
        <v>2869183</v>
      </c>
      <c r="M45" s="4"/>
      <c r="N45" s="4"/>
      <c r="O45" s="4"/>
      <c r="P45" s="4"/>
      <c r="Q45" s="4"/>
      <c r="R45" s="4"/>
      <c r="S45" s="4"/>
    </row>
    <row r="46" spans="1:19">
      <c r="A46" s="4">
        <v>201209</v>
      </c>
      <c r="B46" s="4">
        <v>1551866285</v>
      </c>
      <c r="C46" s="4">
        <v>630359858</v>
      </c>
      <c r="D46" s="4">
        <v>173495599</v>
      </c>
      <c r="E46" s="4">
        <v>126863116</v>
      </c>
      <c r="F46" s="4">
        <v>278620528</v>
      </c>
      <c r="G46" s="4">
        <v>210375655</v>
      </c>
      <c r="H46" s="4">
        <v>26159472</v>
      </c>
      <c r="I46" s="4">
        <v>24722049</v>
      </c>
      <c r="J46" s="4">
        <v>62140974</v>
      </c>
      <c r="K46" s="4">
        <v>15860282</v>
      </c>
      <c r="L46" s="4">
        <v>3268752</v>
      </c>
      <c r="M46" s="4"/>
      <c r="N46" s="4"/>
      <c r="O46" s="4"/>
      <c r="P46" s="4"/>
      <c r="Q46" s="4"/>
      <c r="R46" s="4"/>
      <c r="S46" s="4"/>
    </row>
    <row r="47" spans="1:19">
      <c r="A47" s="4">
        <v>201210</v>
      </c>
      <c r="B47" s="4">
        <v>1741854139</v>
      </c>
      <c r="C47" s="4">
        <v>715713591</v>
      </c>
      <c r="D47" s="4">
        <v>194676111</v>
      </c>
      <c r="E47" s="4">
        <v>142096757</v>
      </c>
      <c r="F47" s="4">
        <v>305430911</v>
      </c>
      <c r="G47" s="4">
        <v>234649228</v>
      </c>
      <c r="H47" s="4">
        <v>28847248</v>
      </c>
      <c r="I47" s="4">
        <v>27970302</v>
      </c>
      <c r="J47" s="4">
        <v>70822205</v>
      </c>
      <c r="K47" s="4">
        <v>18160099</v>
      </c>
      <c r="L47" s="4">
        <v>3487687</v>
      </c>
      <c r="M47" s="4"/>
      <c r="N47" s="4"/>
      <c r="O47" s="4"/>
      <c r="P47" s="4"/>
      <c r="Q47" s="4"/>
      <c r="R47" s="4"/>
      <c r="S47" s="4"/>
    </row>
    <row r="48" spans="1:19">
      <c r="A48" s="4">
        <v>201211</v>
      </c>
      <c r="B48" s="4">
        <v>2068586574</v>
      </c>
      <c r="C48" s="4">
        <v>835234355</v>
      </c>
      <c r="D48" s="4">
        <v>268252728</v>
      </c>
      <c r="E48" s="4">
        <v>160473443</v>
      </c>
      <c r="F48" s="4">
        <v>338553703</v>
      </c>
      <c r="G48" s="4">
        <v>266274496</v>
      </c>
      <c r="H48" s="4">
        <v>64053841</v>
      </c>
      <c r="I48" s="4">
        <v>31292428</v>
      </c>
      <c r="J48" s="4">
        <v>79407486</v>
      </c>
      <c r="K48" s="4">
        <v>20554454</v>
      </c>
      <c r="L48" s="4">
        <v>4489640</v>
      </c>
      <c r="M48" s="4"/>
      <c r="N48" s="4"/>
      <c r="O48" s="4"/>
      <c r="P48" s="4"/>
      <c r="Q48" s="4"/>
      <c r="R48" s="4"/>
      <c r="S48" s="4"/>
    </row>
    <row r="49" spans="1:57">
      <c r="A49" s="4">
        <v>201212</v>
      </c>
      <c r="B49" s="4">
        <v>2502495749</v>
      </c>
      <c r="C49" s="4">
        <v>1066574707</v>
      </c>
      <c r="D49" s="4">
        <v>293847635</v>
      </c>
      <c r="E49" s="4">
        <v>234419443</v>
      </c>
      <c r="F49" s="4">
        <v>384518748</v>
      </c>
      <c r="G49" s="4">
        <v>286964608</v>
      </c>
      <c r="H49" s="4">
        <v>76488339</v>
      </c>
      <c r="I49" s="4">
        <v>37947775</v>
      </c>
      <c r="J49" s="4">
        <v>90947797</v>
      </c>
      <c r="K49" s="4">
        <v>24153914</v>
      </c>
      <c r="L49" s="4">
        <v>6632783</v>
      </c>
      <c r="M49" s="4"/>
      <c r="N49" s="4"/>
      <c r="O49" s="4"/>
      <c r="P49" s="4"/>
      <c r="Q49" s="4"/>
      <c r="R49" s="4"/>
      <c r="S49" s="4"/>
    </row>
    <row r="50" spans="1:57">
      <c r="A50" s="4">
        <v>201301</v>
      </c>
      <c r="B50" s="4">
        <v>168428964.56410256</v>
      </c>
      <c r="C50" s="4">
        <v>66907537.794871792</v>
      </c>
      <c r="D50" s="4">
        <v>19498278.46153846</v>
      </c>
      <c r="E50" s="4">
        <v>16951775.64102564</v>
      </c>
      <c r="F50" s="4">
        <v>25802254.923076924</v>
      </c>
      <c r="G50" s="4">
        <v>20855588.769230768</v>
      </c>
      <c r="H50" s="4">
        <v>7469850.666666667</v>
      </c>
      <c r="I50" s="4">
        <v>2538582.2564102565</v>
      </c>
      <c r="J50" s="4">
        <v>5985452</v>
      </c>
      <c r="K50" s="4">
        <v>1920004.3076923077</v>
      </c>
      <c r="L50" s="4">
        <v>499639.74358974356</v>
      </c>
      <c r="M50" s="4"/>
      <c r="N50" s="4"/>
      <c r="O50" s="4"/>
      <c r="P50" s="4"/>
      <c r="Q50" s="4"/>
      <c r="R50" s="4"/>
      <c r="S50" s="4"/>
    </row>
    <row r="51" spans="1:57">
      <c r="A51" s="4">
        <v>201302</v>
      </c>
      <c r="B51" s="4">
        <v>298578619</v>
      </c>
      <c r="C51" s="4">
        <v>118608817</v>
      </c>
      <c r="D51" s="4">
        <v>34565130</v>
      </c>
      <c r="E51" s="4">
        <v>30050875</v>
      </c>
      <c r="F51" s="4">
        <v>45740361</v>
      </c>
      <c r="G51" s="4">
        <v>36971271</v>
      </c>
      <c r="H51" s="4">
        <v>13242008</v>
      </c>
      <c r="I51" s="4">
        <v>4500214</v>
      </c>
      <c r="J51" s="4">
        <v>10610574</v>
      </c>
      <c r="K51" s="4">
        <v>3403644</v>
      </c>
      <c r="L51" s="4">
        <v>885725</v>
      </c>
      <c r="M51" s="4"/>
      <c r="N51" s="4"/>
      <c r="O51" s="4"/>
      <c r="P51" s="4"/>
      <c r="Q51" s="4"/>
      <c r="R51" s="4"/>
      <c r="S51" s="4"/>
    </row>
    <row r="52" spans="1:57">
      <c r="A52" s="4">
        <v>201303</v>
      </c>
      <c r="B52" s="4">
        <v>534878124</v>
      </c>
      <c r="C52" s="4">
        <v>206091672</v>
      </c>
      <c r="D52" s="4">
        <v>62569353</v>
      </c>
      <c r="E52" s="4">
        <v>53165387</v>
      </c>
      <c r="F52" s="4">
        <v>62250401</v>
      </c>
      <c r="G52" s="4">
        <v>66945906</v>
      </c>
      <c r="H52" s="4">
        <v>20448842</v>
      </c>
      <c r="I52" s="4">
        <v>17510712</v>
      </c>
      <c r="J52" s="4">
        <v>18861745</v>
      </c>
      <c r="K52" s="4">
        <v>6810994</v>
      </c>
      <c r="L52" s="4">
        <v>5052213</v>
      </c>
      <c r="M52" s="4">
        <v>422383</v>
      </c>
      <c r="N52" s="4">
        <v>868430</v>
      </c>
      <c r="O52" s="4">
        <v>2684543</v>
      </c>
      <c r="P52" s="4">
        <v>5925326</v>
      </c>
      <c r="Q52" s="4">
        <v>1806584</v>
      </c>
      <c r="R52" s="4">
        <v>2848560</v>
      </c>
      <c r="S52" s="4">
        <v>615073</v>
      </c>
    </row>
    <row r="53" spans="1:57">
      <c r="A53" s="4">
        <v>201304</v>
      </c>
      <c r="B53" s="4">
        <v>735083521</v>
      </c>
      <c r="C53" s="4">
        <v>287108865</v>
      </c>
      <c r="D53" s="4">
        <v>86329397</v>
      </c>
      <c r="E53" s="4">
        <v>72780756</v>
      </c>
      <c r="F53" s="4">
        <v>84662132</v>
      </c>
      <c r="G53" s="4">
        <v>90383155</v>
      </c>
      <c r="H53" s="4">
        <v>26510649</v>
      </c>
      <c r="I53" s="4">
        <v>24013639</v>
      </c>
      <c r="J53" s="4">
        <v>25581202</v>
      </c>
      <c r="K53" s="4">
        <v>9493184</v>
      </c>
      <c r="L53" s="4">
        <v>7081340</v>
      </c>
      <c r="M53" s="4">
        <v>599697</v>
      </c>
      <c r="N53" s="4">
        <v>1231025</v>
      </c>
      <c r="O53" s="4">
        <v>3728975</v>
      </c>
      <c r="P53" s="4">
        <v>8381939</v>
      </c>
      <c r="Q53" s="4">
        <v>2452799</v>
      </c>
      <c r="R53" s="4">
        <v>3888934</v>
      </c>
      <c r="S53" s="4">
        <v>855833</v>
      </c>
    </row>
    <row r="54" spans="1:57">
      <c r="A54" s="4">
        <v>201305</v>
      </c>
      <c r="B54" s="4">
        <v>969113999</v>
      </c>
      <c r="C54" s="4">
        <v>366744691</v>
      </c>
      <c r="D54" s="4">
        <v>111861252</v>
      </c>
      <c r="E54" s="4">
        <v>93561355</v>
      </c>
      <c r="F54" s="4">
        <v>109253353</v>
      </c>
      <c r="G54" s="4">
        <v>137509916</v>
      </c>
      <c r="H54" s="4">
        <v>33307342</v>
      </c>
      <c r="I54" s="4">
        <v>21449864</v>
      </c>
      <c r="J54" s="4">
        <v>46335419</v>
      </c>
      <c r="K54" s="4">
        <v>12254902</v>
      </c>
      <c r="L54" s="4">
        <v>7540861</v>
      </c>
      <c r="M54" s="4">
        <v>810680</v>
      </c>
      <c r="N54" s="4">
        <v>1565417</v>
      </c>
      <c r="O54" s="4">
        <v>4825652</v>
      </c>
      <c r="P54" s="4">
        <v>11235078</v>
      </c>
      <c r="Q54" s="4">
        <v>4706415</v>
      </c>
      <c r="R54" s="4">
        <v>4981045</v>
      </c>
      <c r="S54" s="4">
        <v>1170757</v>
      </c>
    </row>
    <row r="55" spans="1:57">
      <c r="A55" s="4">
        <v>201306</v>
      </c>
      <c r="B55" s="4">
        <v>1247331900</v>
      </c>
      <c r="C55" s="4">
        <v>471094020</v>
      </c>
      <c r="D55" s="4">
        <v>142300030</v>
      </c>
      <c r="E55" s="4">
        <v>120530595</v>
      </c>
      <c r="F55" s="4">
        <v>143035789</v>
      </c>
      <c r="G55" s="4">
        <v>172418494</v>
      </c>
      <c r="H55" s="4">
        <v>40535647</v>
      </c>
      <c r="I55" s="4">
        <v>28550323</v>
      </c>
      <c r="J55" s="4">
        <v>66426216</v>
      </c>
      <c r="K55" s="4">
        <v>15367326</v>
      </c>
      <c r="L55" s="4">
        <v>10049310</v>
      </c>
      <c r="M55" s="4">
        <v>1064613</v>
      </c>
      <c r="N55" s="4">
        <v>1897620</v>
      </c>
      <c r="O55" s="4">
        <v>6179178</v>
      </c>
      <c r="P55" s="4">
        <v>14017288</v>
      </c>
      <c r="Q55" s="4">
        <v>5956396</v>
      </c>
      <c r="R55" s="4">
        <v>6215451</v>
      </c>
      <c r="S55" s="4">
        <v>1693604</v>
      </c>
    </row>
    <row r="56" spans="1:57">
      <c r="A56" s="4">
        <v>201307</v>
      </c>
      <c r="B56" s="4">
        <v>1449587716</v>
      </c>
      <c r="C56" s="4">
        <v>548611350</v>
      </c>
      <c r="D56" s="4">
        <v>162483675</v>
      </c>
      <c r="E56" s="4">
        <v>140521271</v>
      </c>
      <c r="F56" s="4">
        <v>167167458</v>
      </c>
      <c r="G56" s="4">
        <v>202172051</v>
      </c>
      <c r="H56" s="4">
        <v>47480769</v>
      </c>
      <c r="I56" s="4">
        <v>33183061</v>
      </c>
      <c r="J56" s="4">
        <v>74811447</v>
      </c>
      <c r="K56" s="4">
        <v>17799254</v>
      </c>
      <c r="L56" s="4">
        <v>11738950</v>
      </c>
      <c r="M56" s="4">
        <v>1266392</v>
      </c>
      <c r="N56" s="4">
        <v>2184124</v>
      </c>
      <c r="O56" s="4">
        <v>7228126</v>
      </c>
      <c r="P56" s="4">
        <v>16548881</v>
      </c>
      <c r="Q56" s="4">
        <v>7062800</v>
      </c>
      <c r="R56" s="4">
        <v>7298974</v>
      </c>
      <c r="S56" s="4">
        <v>2029133</v>
      </c>
      <c r="BE56" s="3"/>
    </row>
    <row r="57" spans="1:57">
      <c r="A57" s="4">
        <v>201308</v>
      </c>
      <c r="B57" s="4">
        <v>1677563440</v>
      </c>
      <c r="C57" s="4">
        <v>643069041</v>
      </c>
      <c r="D57" s="4">
        <v>184550450</v>
      </c>
      <c r="E57" s="4">
        <v>161568283</v>
      </c>
      <c r="F57" s="4">
        <v>191108648</v>
      </c>
      <c r="G57" s="4">
        <v>232357235</v>
      </c>
      <c r="H57" s="4">
        <v>52824168</v>
      </c>
      <c r="I57" s="4">
        <v>39328328</v>
      </c>
      <c r="J57" s="4">
        <v>86302706</v>
      </c>
      <c r="K57" s="4">
        <v>20259553</v>
      </c>
      <c r="L57" s="4">
        <v>13555628</v>
      </c>
      <c r="M57" s="4">
        <v>1468596</v>
      </c>
      <c r="N57" s="4">
        <v>2618840</v>
      </c>
      <c r="O57" s="4">
        <v>10307722</v>
      </c>
      <c r="P57" s="4">
        <v>19008768</v>
      </c>
      <c r="Q57" s="4">
        <v>8137060</v>
      </c>
      <c r="R57" s="4">
        <v>8592121</v>
      </c>
      <c r="S57" s="4">
        <v>2506293</v>
      </c>
      <c r="BE57" s="3"/>
    </row>
    <row r="58" spans="1:57">
      <c r="A58" s="4">
        <v>201309</v>
      </c>
      <c r="B58" s="4">
        <v>1943784937</v>
      </c>
      <c r="C58" s="4">
        <v>746732277</v>
      </c>
      <c r="D58" s="4">
        <v>214070358</v>
      </c>
      <c r="E58" s="4">
        <v>190652369</v>
      </c>
      <c r="F58" s="4">
        <v>222310806</v>
      </c>
      <c r="G58" s="4">
        <v>266180564</v>
      </c>
      <c r="H58" s="4">
        <v>58397434</v>
      </c>
      <c r="I58" s="4">
        <v>44450670</v>
      </c>
      <c r="J58" s="4">
        <v>101176442</v>
      </c>
      <c r="K58" s="4">
        <v>23393683</v>
      </c>
      <c r="L58" s="4">
        <v>15712229</v>
      </c>
      <c r="M58" s="4">
        <v>1673219</v>
      </c>
      <c r="N58" s="4">
        <v>2914401</v>
      </c>
      <c r="O58" s="4">
        <v>12044372</v>
      </c>
      <c r="P58" s="4">
        <v>21874346</v>
      </c>
      <c r="Q58" s="4">
        <v>9239721</v>
      </c>
      <c r="R58" s="4">
        <v>9895049</v>
      </c>
      <c r="S58" s="4">
        <v>3066997</v>
      </c>
      <c r="BE58" s="3"/>
    </row>
    <row r="59" spans="1:57">
      <c r="A59" s="4">
        <v>201310</v>
      </c>
      <c r="B59" s="4">
        <v>2161672699</v>
      </c>
      <c r="C59" s="4">
        <v>839449474</v>
      </c>
      <c r="D59" s="4">
        <v>239238301</v>
      </c>
      <c r="E59" s="4">
        <v>212195909</v>
      </c>
      <c r="F59" s="4">
        <v>244979641</v>
      </c>
      <c r="G59" s="4">
        <v>296697593</v>
      </c>
      <c r="H59" s="4">
        <v>65503731</v>
      </c>
      <c r="I59" s="4">
        <v>51388777</v>
      </c>
      <c r="J59" s="4">
        <v>100477721</v>
      </c>
      <c r="K59" s="4">
        <v>26222896</v>
      </c>
      <c r="L59" s="4">
        <v>17588280</v>
      </c>
      <c r="M59" s="4">
        <v>1872417</v>
      </c>
      <c r="N59" s="4">
        <v>3236819</v>
      </c>
      <c r="O59" s="4">
        <v>13521586</v>
      </c>
      <c r="P59" s="4">
        <v>24688747</v>
      </c>
      <c r="Q59" s="4">
        <v>10166797</v>
      </c>
      <c r="R59" s="4">
        <v>10934212</v>
      </c>
      <c r="S59" s="4">
        <v>3509798</v>
      </c>
      <c r="BE59" s="3"/>
    </row>
    <row r="60" spans="1:57">
      <c r="A60" s="4">
        <v>201311</v>
      </c>
      <c r="B60" s="4">
        <v>2437295950</v>
      </c>
      <c r="C60" s="4">
        <v>953102494</v>
      </c>
      <c r="D60" s="4">
        <v>270049749</v>
      </c>
      <c r="E60" s="4">
        <v>237703607</v>
      </c>
      <c r="F60" s="4">
        <v>274989800</v>
      </c>
      <c r="G60" s="4">
        <v>330976514</v>
      </c>
      <c r="H60" s="4">
        <v>74148039</v>
      </c>
      <c r="I60" s="4">
        <v>58030619</v>
      </c>
      <c r="J60" s="4">
        <v>111948147</v>
      </c>
      <c r="K60" s="4">
        <v>29657772</v>
      </c>
      <c r="L60" s="4">
        <v>20055408</v>
      </c>
      <c r="M60" s="4">
        <v>2145118</v>
      </c>
      <c r="N60" s="4">
        <v>3645660</v>
      </c>
      <c r="O60" s="4">
        <v>15131151</v>
      </c>
      <c r="P60" s="4">
        <v>27632537</v>
      </c>
      <c r="Q60" s="4">
        <v>11899185</v>
      </c>
      <c r="R60" s="4">
        <v>12187171</v>
      </c>
      <c r="S60" s="4">
        <v>3992979</v>
      </c>
      <c r="BE60" s="3"/>
    </row>
    <row r="61" spans="1:57">
      <c r="A61" s="4">
        <v>201312</v>
      </c>
      <c r="B61" s="4">
        <v>3049743272</v>
      </c>
      <c r="C61" s="4">
        <v>1253357530</v>
      </c>
      <c r="D61" s="4">
        <v>329559465</v>
      </c>
      <c r="E61" s="4">
        <v>294340778</v>
      </c>
      <c r="F61" s="4">
        <v>355112480</v>
      </c>
      <c r="G61" s="4">
        <v>358782808</v>
      </c>
      <c r="H61" s="4">
        <v>106063705</v>
      </c>
      <c r="I61" s="4">
        <v>76461067</v>
      </c>
      <c r="J61" s="4">
        <v>118360605</v>
      </c>
      <c r="K61" s="4">
        <v>34618371</v>
      </c>
      <c r="L61" s="4">
        <v>23417339</v>
      </c>
      <c r="M61" s="4">
        <v>6676585</v>
      </c>
      <c r="N61" s="4">
        <v>4987095</v>
      </c>
      <c r="O61" s="4">
        <v>17035679</v>
      </c>
      <c r="P61" s="4">
        <v>39681821</v>
      </c>
      <c r="Q61" s="4">
        <v>11204872</v>
      </c>
      <c r="R61" s="4">
        <v>14940393</v>
      </c>
      <c r="S61" s="4">
        <v>5142679</v>
      </c>
      <c r="BE61" s="3"/>
    </row>
    <row r="62" spans="1:57">
      <c r="A62" s="4">
        <v>201401</v>
      </c>
      <c r="B62" s="4">
        <v>210365631.94871795</v>
      </c>
      <c r="C62" s="4">
        <v>79961461.743589744</v>
      </c>
      <c r="D62" s="4">
        <v>20955618.256410256</v>
      </c>
      <c r="E62" s="4">
        <v>22821489.025641024</v>
      </c>
      <c r="F62" s="4">
        <v>26191414.051282052</v>
      </c>
      <c r="G62" s="4">
        <v>28703696.717948716</v>
      </c>
      <c r="H62" s="4">
        <v>8370008.871794872</v>
      </c>
      <c r="I62" s="4">
        <v>4772444.205128205</v>
      </c>
      <c r="J62" s="4">
        <v>7974999.435897436</v>
      </c>
      <c r="K62" s="4">
        <v>2448835.794871795</v>
      </c>
      <c r="L62" s="4">
        <v>1412101.0256410257</v>
      </c>
      <c r="M62" s="4">
        <v>439308.97435897437</v>
      </c>
      <c r="N62" s="4">
        <v>395864.61538461538</v>
      </c>
      <c r="O62" s="4">
        <v>1281470.1025641025</v>
      </c>
      <c r="P62" s="4">
        <v>2299491.3333333335</v>
      </c>
      <c r="Q62" s="4">
        <v>897158.87179487175</v>
      </c>
      <c r="R62" s="4">
        <v>1211831.641025641</v>
      </c>
      <c r="S62" s="4">
        <v>228437.28205128206</v>
      </c>
      <c r="BE62" s="3"/>
    </row>
    <row r="63" spans="1:57">
      <c r="A63" s="4">
        <v>201402</v>
      </c>
      <c r="B63" s="4">
        <v>372920893</v>
      </c>
      <c r="C63" s="4">
        <v>141749864</v>
      </c>
      <c r="D63" s="4">
        <v>37148596</v>
      </c>
      <c r="E63" s="4">
        <v>40456276</v>
      </c>
      <c r="F63" s="4">
        <v>46430234</v>
      </c>
      <c r="G63" s="4">
        <v>50883826</v>
      </c>
      <c r="H63" s="4">
        <v>14837743</v>
      </c>
      <c r="I63" s="4">
        <v>8460242</v>
      </c>
      <c r="J63" s="4">
        <v>14137499</v>
      </c>
      <c r="K63" s="4">
        <v>4341118</v>
      </c>
      <c r="L63" s="4">
        <v>2503270</v>
      </c>
      <c r="M63" s="4">
        <v>778775</v>
      </c>
      <c r="N63" s="4">
        <v>701760</v>
      </c>
      <c r="O63" s="4">
        <v>2271697</v>
      </c>
      <c r="P63" s="4">
        <v>4076371</v>
      </c>
      <c r="Q63" s="4">
        <v>1590418</v>
      </c>
      <c r="R63" s="4">
        <v>2148247</v>
      </c>
      <c r="S63" s="4">
        <v>404957</v>
      </c>
      <c r="BE63" s="3"/>
    </row>
    <row r="64" spans="1:57">
      <c r="A64" s="4">
        <v>201403</v>
      </c>
      <c r="B64" s="4">
        <v>625164449</v>
      </c>
      <c r="C64" s="4">
        <v>244426949</v>
      </c>
      <c r="D64" s="4">
        <v>62628573</v>
      </c>
      <c r="E64" s="4">
        <v>65622250</v>
      </c>
      <c r="F64" s="4">
        <v>76645587</v>
      </c>
      <c r="G64" s="4">
        <v>82117697</v>
      </c>
      <c r="H64" s="4">
        <v>23593323</v>
      </c>
      <c r="I64" s="4">
        <v>14690591</v>
      </c>
      <c r="J64" s="4">
        <v>24297772</v>
      </c>
      <c r="K64" s="4">
        <v>6842937</v>
      </c>
      <c r="L64" s="4">
        <v>3997216</v>
      </c>
      <c r="M64" s="4">
        <v>1361835</v>
      </c>
      <c r="N64" s="4">
        <v>1465094</v>
      </c>
      <c r="O64" s="4">
        <v>3571285</v>
      </c>
      <c r="P64" s="4">
        <v>7305911</v>
      </c>
      <c r="Q64" s="4">
        <v>2533072</v>
      </c>
      <c r="R64" s="4">
        <v>3278789</v>
      </c>
      <c r="S64" s="4">
        <v>785568</v>
      </c>
      <c r="BE64" s="3"/>
    </row>
    <row r="65" spans="1:57">
      <c r="A65" s="4">
        <v>201404</v>
      </c>
      <c r="B65" s="4">
        <v>857513257</v>
      </c>
      <c r="C65" s="4">
        <v>337720458</v>
      </c>
      <c r="D65" s="4">
        <v>83484093</v>
      </c>
      <c r="E65" s="4">
        <v>93075590</v>
      </c>
      <c r="F65" s="4">
        <v>108132189</v>
      </c>
      <c r="G65" s="4">
        <v>109804672</v>
      </c>
      <c r="H65" s="4">
        <v>30848698</v>
      </c>
      <c r="I65" s="4">
        <v>19926543</v>
      </c>
      <c r="J65" s="4">
        <v>31572199</v>
      </c>
      <c r="K65" s="4">
        <v>9751915</v>
      </c>
      <c r="L65" s="4">
        <v>5300016</v>
      </c>
      <c r="M65" s="4">
        <v>1797949</v>
      </c>
      <c r="N65" s="4">
        <v>1977331</v>
      </c>
      <c r="O65" s="4">
        <v>4847381</v>
      </c>
      <c r="P65" s="4">
        <v>10187575</v>
      </c>
      <c r="Q65" s="4">
        <v>3474622</v>
      </c>
      <c r="R65" s="4">
        <v>4463920</v>
      </c>
      <c r="S65" s="4">
        <v>1148106</v>
      </c>
      <c r="BE65" s="3"/>
    </row>
    <row r="66" spans="1:57">
      <c r="A66" s="4">
        <v>201405</v>
      </c>
      <c r="B66" s="4">
        <v>1107214335</v>
      </c>
      <c r="C66" s="4">
        <v>428447795</v>
      </c>
      <c r="D66" s="4">
        <v>108663804</v>
      </c>
      <c r="E66" s="4">
        <v>117183193</v>
      </c>
      <c r="F66" s="4">
        <v>136619204</v>
      </c>
      <c r="G66" s="4">
        <v>139805222</v>
      </c>
      <c r="H66" s="4">
        <v>36892074</v>
      </c>
      <c r="I66" s="4">
        <v>38047560</v>
      </c>
      <c r="J66" s="4">
        <v>45934131</v>
      </c>
      <c r="K66" s="4">
        <v>12736635</v>
      </c>
      <c r="L66" s="4">
        <v>6779740</v>
      </c>
      <c r="M66" s="4">
        <v>2394180</v>
      </c>
      <c r="N66" s="4">
        <v>2657549</v>
      </c>
      <c r="O66" s="4">
        <v>6306263</v>
      </c>
      <c r="P66" s="4">
        <v>13109702</v>
      </c>
      <c r="Q66" s="4">
        <v>4406248</v>
      </c>
      <c r="R66" s="4">
        <v>5661709</v>
      </c>
      <c r="S66" s="4">
        <v>1569326</v>
      </c>
      <c r="BE66" s="3"/>
    </row>
    <row r="67" spans="1:57">
      <c r="A67" s="4">
        <v>201406</v>
      </c>
      <c r="B67" s="4">
        <v>1443929200</v>
      </c>
      <c r="C67" s="4">
        <v>556946475</v>
      </c>
      <c r="D67" s="4">
        <v>142249906</v>
      </c>
      <c r="E67" s="4">
        <v>147116601</v>
      </c>
      <c r="F67" s="4">
        <v>176671969</v>
      </c>
      <c r="G67" s="4">
        <v>176871576</v>
      </c>
      <c r="H67" s="4">
        <v>48290610</v>
      </c>
      <c r="I67" s="4">
        <v>62017808</v>
      </c>
      <c r="J67" s="4">
        <v>61552151</v>
      </c>
      <c r="K67" s="4">
        <v>16384953</v>
      </c>
      <c r="L67" s="4">
        <v>9147323</v>
      </c>
      <c r="M67" s="4">
        <v>3068953</v>
      </c>
      <c r="N67" s="4">
        <v>3279649</v>
      </c>
      <c r="O67" s="4">
        <v>7865386</v>
      </c>
      <c r="P67" s="4">
        <v>16503252</v>
      </c>
      <c r="Q67" s="4">
        <v>6229674</v>
      </c>
      <c r="R67" s="4">
        <v>7675330</v>
      </c>
      <c r="S67" s="4">
        <v>2057584</v>
      </c>
      <c r="BE67" s="3"/>
    </row>
    <row r="68" spans="1:57">
      <c r="A68" s="4">
        <v>201407</v>
      </c>
      <c r="B68" s="4">
        <v>1687651078</v>
      </c>
      <c r="C68" s="4">
        <v>659601838</v>
      </c>
      <c r="D68" s="4">
        <v>168421827</v>
      </c>
      <c r="E68" s="4">
        <v>167890311</v>
      </c>
      <c r="F68" s="4">
        <v>204035827</v>
      </c>
      <c r="G68" s="4">
        <v>201686542</v>
      </c>
      <c r="H68" s="4">
        <v>55054268</v>
      </c>
      <c r="I68" s="4">
        <v>72837568</v>
      </c>
      <c r="J68" s="4">
        <v>72357421</v>
      </c>
      <c r="K68" s="4">
        <v>19291093</v>
      </c>
      <c r="L68" s="4">
        <v>10518449</v>
      </c>
      <c r="M68" s="4">
        <v>3636902</v>
      </c>
      <c r="N68" s="4">
        <v>4497362</v>
      </c>
      <c r="O68" s="4">
        <v>9393764</v>
      </c>
      <c r="P68" s="4">
        <v>19528145</v>
      </c>
      <c r="Q68" s="4">
        <v>7234087</v>
      </c>
      <c r="R68" s="4">
        <v>9045823</v>
      </c>
      <c r="S68" s="4">
        <v>2619851</v>
      </c>
      <c r="BE68" s="3"/>
    </row>
    <row r="69" spans="1:57">
      <c r="A69" s="4">
        <v>201408</v>
      </c>
      <c r="B69" s="4">
        <v>1928909810</v>
      </c>
      <c r="C69" s="4">
        <v>761272237</v>
      </c>
      <c r="D69" s="4">
        <v>191233801</v>
      </c>
      <c r="E69" s="4">
        <v>188478648</v>
      </c>
      <c r="F69" s="4">
        <v>233538324</v>
      </c>
      <c r="G69" s="4">
        <v>228223935</v>
      </c>
      <c r="H69" s="4">
        <v>60856765</v>
      </c>
      <c r="I69" s="4">
        <v>82527438</v>
      </c>
      <c r="J69" s="4">
        <v>82797656</v>
      </c>
      <c r="K69" s="4">
        <v>21994804</v>
      </c>
      <c r="L69" s="4">
        <v>12107715</v>
      </c>
      <c r="M69" s="4">
        <v>4208280</v>
      </c>
      <c r="N69" s="4">
        <v>5418801</v>
      </c>
      <c r="O69" s="4">
        <v>11686679</v>
      </c>
      <c r="P69" s="4">
        <v>22594890</v>
      </c>
      <c r="Q69" s="4">
        <v>8352665</v>
      </c>
      <c r="R69" s="4">
        <v>10514952</v>
      </c>
      <c r="S69" s="4">
        <v>3102220</v>
      </c>
      <c r="BE69" s="3"/>
    </row>
    <row r="70" spans="1:57">
      <c r="A70" s="4">
        <v>201409</v>
      </c>
      <c r="B70" s="4">
        <v>2240086099</v>
      </c>
      <c r="C70" s="4">
        <v>889227371</v>
      </c>
      <c r="D70" s="4">
        <v>218923856</v>
      </c>
      <c r="E70" s="4">
        <v>213866875</v>
      </c>
      <c r="F70" s="4">
        <v>277579724</v>
      </c>
      <c r="G70" s="4">
        <v>263471930</v>
      </c>
      <c r="H70" s="4">
        <v>67538628</v>
      </c>
      <c r="I70" s="4">
        <v>97285994</v>
      </c>
      <c r="J70" s="4">
        <v>96398479</v>
      </c>
      <c r="K70" s="4">
        <v>25259894</v>
      </c>
      <c r="L70" s="4">
        <v>14320377</v>
      </c>
      <c r="M70" s="4">
        <v>4909925</v>
      </c>
      <c r="N70" s="4">
        <v>6343848</v>
      </c>
      <c r="O70" s="4">
        <v>13440697</v>
      </c>
      <c r="P70" s="4">
        <v>25726076</v>
      </c>
      <c r="Q70" s="4">
        <v>9851560</v>
      </c>
      <c r="R70" s="4">
        <v>12199628</v>
      </c>
      <c r="S70" s="4">
        <v>3741237</v>
      </c>
      <c r="BE70" s="3"/>
    </row>
    <row r="71" spans="1:57">
      <c r="A71" s="4">
        <v>201410</v>
      </c>
      <c r="B71" s="4">
        <v>2572069909</v>
      </c>
      <c r="C71" s="4">
        <v>1002568352</v>
      </c>
      <c r="D71" s="4">
        <v>245726341</v>
      </c>
      <c r="E71" s="4">
        <v>238126582</v>
      </c>
      <c r="F71" s="4">
        <v>305411055</v>
      </c>
      <c r="G71" s="4">
        <v>294908293</v>
      </c>
      <c r="H71" s="4">
        <v>134630028</v>
      </c>
      <c r="I71" s="4">
        <v>109537435</v>
      </c>
      <c r="J71" s="4">
        <v>108056396</v>
      </c>
      <c r="K71" s="4">
        <v>28292930</v>
      </c>
      <c r="L71" s="4">
        <v>16372347</v>
      </c>
      <c r="M71" s="4">
        <v>5473825</v>
      </c>
      <c r="N71" s="4">
        <v>7138409</v>
      </c>
      <c r="O71" s="4">
        <v>15069301</v>
      </c>
      <c r="P71" s="4">
        <v>30166695</v>
      </c>
      <c r="Q71" s="4">
        <v>12485735</v>
      </c>
      <c r="R71" s="4">
        <v>13704144</v>
      </c>
      <c r="S71" s="4">
        <v>4402041</v>
      </c>
      <c r="BE71" s="3"/>
    </row>
    <row r="72" spans="1:57">
      <c r="A72" s="4">
        <v>201411</v>
      </c>
      <c r="B72" s="4">
        <v>2905672012</v>
      </c>
      <c r="C72" s="4">
        <v>1137313281</v>
      </c>
      <c r="D72" s="4">
        <v>271180946</v>
      </c>
      <c r="E72" s="4">
        <v>267396923</v>
      </c>
      <c r="F72" s="4">
        <v>349431125</v>
      </c>
      <c r="G72" s="4">
        <v>324438488</v>
      </c>
      <c r="H72" s="4">
        <v>150219989</v>
      </c>
      <c r="I72" s="4">
        <v>123305985</v>
      </c>
      <c r="J72" s="4">
        <v>123542333</v>
      </c>
      <c r="K72" s="4">
        <v>31500898</v>
      </c>
      <c r="L72" s="4">
        <v>18785174</v>
      </c>
      <c r="M72" s="4">
        <v>6117640</v>
      </c>
      <c r="N72" s="4">
        <v>8174921</v>
      </c>
      <c r="O72" s="4">
        <v>16773020</v>
      </c>
      <c r="P72" s="4">
        <v>42808304</v>
      </c>
      <c r="Q72" s="4">
        <v>13880771</v>
      </c>
      <c r="R72" s="4">
        <v>15654972</v>
      </c>
      <c r="S72" s="4">
        <v>5147242</v>
      </c>
      <c r="BE72" s="3"/>
    </row>
    <row r="73" spans="1:57">
      <c r="A73" s="4">
        <v>201412</v>
      </c>
      <c r="B73" s="4">
        <v>3605757329</v>
      </c>
      <c r="C73" s="4">
        <v>1444945887</v>
      </c>
      <c r="D73" s="4">
        <v>369938505</v>
      </c>
      <c r="E73" s="4">
        <v>318360414</v>
      </c>
      <c r="F73" s="4">
        <v>409011439</v>
      </c>
      <c r="G73" s="4">
        <v>372229586</v>
      </c>
      <c r="H73" s="4">
        <v>187476796</v>
      </c>
      <c r="I73" s="4">
        <v>150193922</v>
      </c>
      <c r="J73" s="4">
        <v>152595989</v>
      </c>
      <c r="K73" s="4">
        <v>38356487</v>
      </c>
      <c r="L73" s="4">
        <v>26331862</v>
      </c>
      <c r="M73" s="4">
        <v>8002513</v>
      </c>
      <c r="N73" s="4">
        <v>10394197</v>
      </c>
      <c r="O73" s="4">
        <v>19326368</v>
      </c>
      <c r="P73" s="4">
        <v>56523717</v>
      </c>
      <c r="Q73" s="4">
        <v>16492367</v>
      </c>
      <c r="R73" s="4">
        <v>19033177</v>
      </c>
      <c r="S73" s="4">
        <v>6544103</v>
      </c>
      <c r="BE73" s="3"/>
    </row>
    <row r="74" spans="1:57">
      <c r="A74" s="4">
        <v>201501</v>
      </c>
      <c r="B74" s="4">
        <v>247846788.00000003</v>
      </c>
      <c r="C74" s="4">
        <v>92685077.763157889</v>
      </c>
      <c r="D74" s="4">
        <v>25734999.868421052</v>
      </c>
      <c r="E74" s="4">
        <v>24769789.02631579</v>
      </c>
      <c r="F74" s="4">
        <v>27765242.289473683</v>
      </c>
      <c r="G74" s="4">
        <v>28137235.184210528</v>
      </c>
      <c r="H74" s="4">
        <v>14604772.736842105</v>
      </c>
      <c r="I74" s="4">
        <v>10388034.078947369</v>
      </c>
      <c r="J74" s="4">
        <v>9942651.7105263155</v>
      </c>
      <c r="K74" s="4">
        <v>2460799.3421052634</v>
      </c>
      <c r="L74" s="4">
        <v>1732910.605263158</v>
      </c>
      <c r="M74" s="4">
        <v>591514.18421052629</v>
      </c>
      <c r="N74" s="4">
        <v>875708.28947368416</v>
      </c>
      <c r="O74" s="4">
        <v>1655124.394736842</v>
      </c>
      <c r="P74" s="4">
        <v>3420158.3684210526</v>
      </c>
      <c r="Q74" s="4">
        <v>1081026.394736842</v>
      </c>
      <c r="R74" s="4">
        <v>1643160.4736842106</v>
      </c>
      <c r="S74" s="4">
        <v>358583.28947368421</v>
      </c>
      <c r="BE74" s="3"/>
    </row>
    <row r="75" spans="1:57">
      <c r="A75" s="4">
        <v>201502</v>
      </c>
      <c r="B75" s="4">
        <v>448484664</v>
      </c>
      <c r="C75" s="4">
        <v>167715855</v>
      </c>
      <c r="D75" s="4">
        <v>46568095</v>
      </c>
      <c r="E75" s="4">
        <v>44821523</v>
      </c>
      <c r="F75" s="4">
        <v>50241867</v>
      </c>
      <c r="G75" s="4">
        <v>50914997</v>
      </c>
      <c r="H75" s="4">
        <v>26427684</v>
      </c>
      <c r="I75" s="4">
        <v>18797395</v>
      </c>
      <c r="J75" s="4">
        <v>17991465</v>
      </c>
      <c r="K75" s="4">
        <v>4452875</v>
      </c>
      <c r="L75" s="4">
        <v>3135743</v>
      </c>
      <c r="M75" s="4">
        <v>1070359</v>
      </c>
      <c r="N75" s="4">
        <v>1584615</v>
      </c>
      <c r="O75" s="4">
        <v>2994987</v>
      </c>
      <c r="P75" s="4">
        <v>6188858</v>
      </c>
      <c r="Q75" s="4">
        <v>1956143</v>
      </c>
      <c r="R75" s="4">
        <v>2973338</v>
      </c>
      <c r="S75" s="4">
        <v>648865</v>
      </c>
      <c r="BE75" s="3"/>
    </row>
    <row r="76" spans="1:57">
      <c r="A76" s="4">
        <v>201503</v>
      </c>
      <c r="B76" s="4">
        <v>721289483</v>
      </c>
      <c r="C76" s="4">
        <v>275497181</v>
      </c>
      <c r="D76" s="4">
        <v>73898512</v>
      </c>
      <c r="E76" s="4">
        <v>69191920</v>
      </c>
      <c r="F76" s="4">
        <v>83026570</v>
      </c>
      <c r="G76" s="4">
        <v>79817079</v>
      </c>
      <c r="H76" s="4">
        <v>38728365</v>
      </c>
      <c r="I76" s="4">
        <v>29906907</v>
      </c>
      <c r="J76" s="4">
        <v>31385215</v>
      </c>
      <c r="K76" s="4">
        <v>7149621</v>
      </c>
      <c r="L76" s="4">
        <v>5369659</v>
      </c>
      <c r="M76" s="4">
        <v>1786299</v>
      </c>
      <c r="N76" s="4">
        <v>2349062</v>
      </c>
      <c r="O76" s="4">
        <v>4399606</v>
      </c>
      <c r="P76" s="4">
        <v>10288474</v>
      </c>
      <c r="Q76" s="4">
        <v>3292949</v>
      </c>
      <c r="R76" s="4">
        <v>4010317</v>
      </c>
      <c r="S76" s="4">
        <v>1191747</v>
      </c>
      <c r="BE76" s="3"/>
    </row>
    <row r="77" spans="1:57">
      <c r="A77" s="4">
        <v>201504</v>
      </c>
      <c r="B77" s="4">
        <v>966921264</v>
      </c>
      <c r="C77" s="4">
        <v>376056783</v>
      </c>
      <c r="D77" s="4">
        <v>95968111</v>
      </c>
      <c r="E77" s="4">
        <v>93007270</v>
      </c>
      <c r="F77" s="4">
        <v>111560606</v>
      </c>
      <c r="G77" s="4">
        <v>106009384</v>
      </c>
      <c r="H77" s="4">
        <v>50016054</v>
      </c>
      <c r="I77" s="4">
        <v>39922655</v>
      </c>
      <c r="J77" s="4">
        <v>40613842</v>
      </c>
      <c r="K77" s="4">
        <v>9726846</v>
      </c>
      <c r="L77" s="4">
        <v>7148851</v>
      </c>
      <c r="M77" s="4">
        <v>2455580</v>
      </c>
      <c r="N77" s="4">
        <v>2924468</v>
      </c>
      <c r="O77" s="4">
        <v>5743054</v>
      </c>
      <c r="P77" s="4">
        <v>14221310</v>
      </c>
      <c r="Q77" s="4">
        <v>4422698</v>
      </c>
      <c r="R77" s="4">
        <v>5306444</v>
      </c>
      <c r="S77" s="4">
        <v>1817308</v>
      </c>
      <c r="BE77" s="3"/>
    </row>
    <row r="78" spans="1:57">
      <c r="A78" s="4">
        <v>201505</v>
      </c>
      <c r="B78" s="4">
        <v>1231697063</v>
      </c>
      <c r="C78" s="4">
        <v>481285013</v>
      </c>
      <c r="D78" s="4">
        <v>123051068</v>
      </c>
      <c r="E78" s="4">
        <v>117134757</v>
      </c>
      <c r="F78" s="4">
        <v>142329399</v>
      </c>
      <c r="G78" s="4">
        <v>133414240</v>
      </c>
      <c r="H78" s="4">
        <v>61668307</v>
      </c>
      <c r="I78" s="4">
        <v>51078113</v>
      </c>
      <c r="J78" s="4">
        <v>52276794</v>
      </c>
      <c r="K78" s="4">
        <v>12687901</v>
      </c>
      <c r="L78" s="4">
        <v>9392187</v>
      </c>
      <c r="M78" s="4">
        <v>3034570</v>
      </c>
      <c r="N78" s="4">
        <v>4014915</v>
      </c>
      <c r="O78" s="4">
        <v>7398105</v>
      </c>
      <c r="P78" s="4">
        <v>17963297</v>
      </c>
      <c r="Q78" s="4">
        <v>5718679</v>
      </c>
      <c r="R78" s="4">
        <v>6843670</v>
      </c>
      <c r="S78" s="4">
        <v>2406048</v>
      </c>
      <c r="BE78" s="3"/>
    </row>
    <row r="79" spans="1:57">
      <c r="A79" s="4">
        <v>201506</v>
      </c>
      <c r="B79" s="4">
        <v>1590572190</v>
      </c>
      <c r="C79" s="4">
        <v>628409977</v>
      </c>
      <c r="D79" s="4">
        <v>159563987</v>
      </c>
      <c r="E79" s="4">
        <v>148082226</v>
      </c>
      <c r="F79" s="4">
        <v>179672279</v>
      </c>
      <c r="G79" s="4">
        <v>169097321</v>
      </c>
      <c r="H79" s="4">
        <v>76850602</v>
      </c>
      <c r="I79" s="4">
        <v>68281388</v>
      </c>
      <c r="J79" s="4">
        <v>69627698</v>
      </c>
      <c r="K79" s="4">
        <v>16273158</v>
      </c>
      <c r="L79" s="4">
        <v>12282159</v>
      </c>
      <c r="M79" s="4">
        <v>3700729</v>
      </c>
      <c r="N79" s="4">
        <v>4977452</v>
      </c>
      <c r="O79" s="4">
        <v>9255543</v>
      </c>
      <c r="P79" s="4">
        <v>25737171</v>
      </c>
      <c r="Q79" s="4">
        <v>7025505</v>
      </c>
      <c r="R79" s="4">
        <v>8494028</v>
      </c>
      <c r="S79" s="4">
        <v>3240967</v>
      </c>
      <c r="BE79" s="3"/>
    </row>
    <row r="80" spans="1:57">
      <c r="A80" s="4">
        <v>201507</v>
      </c>
      <c r="B80" s="4">
        <v>1846861617</v>
      </c>
      <c r="C80" s="4">
        <v>730205027</v>
      </c>
      <c r="D80" s="4">
        <v>174869773</v>
      </c>
      <c r="E80" s="4">
        <v>175164103</v>
      </c>
      <c r="F80" s="4">
        <v>210597390</v>
      </c>
      <c r="G80" s="4">
        <v>197471322</v>
      </c>
      <c r="H80" s="4">
        <v>89982666</v>
      </c>
      <c r="I80" s="4">
        <v>79527940</v>
      </c>
      <c r="J80" s="4">
        <v>79967610</v>
      </c>
      <c r="K80" s="4">
        <v>18874048</v>
      </c>
      <c r="L80" s="4">
        <v>16012251</v>
      </c>
      <c r="M80" s="4">
        <v>4230804</v>
      </c>
      <c r="N80" s="4">
        <v>5707882</v>
      </c>
      <c r="O80" s="4">
        <v>10693940</v>
      </c>
      <c r="P80" s="4">
        <v>30051459</v>
      </c>
      <c r="Q80" s="4">
        <v>8287924</v>
      </c>
      <c r="R80" s="4">
        <v>11391361</v>
      </c>
      <c r="S80" s="4">
        <v>3826117</v>
      </c>
      <c r="BE80" s="3"/>
    </row>
    <row r="81" spans="1:57">
      <c r="A81" s="4">
        <v>201508</v>
      </c>
      <c r="B81" s="4">
        <v>2137474158</v>
      </c>
      <c r="C81" s="4">
        <v>848296266</v>
      </c>
      <c r="D81" s="4">
        <v>200170307</v>
      </c>
      <c r="E81" s="4">
        <v>199017369</v>
      </c>
      <c r="F81" s="4">
        <v>239879885</v>
      </c>
      <c r="G81" s="4">
        <v>230884019</v>
      </c>
      <c r="H81" s="4">
        <v>102643739</v>
      </c>
      <c r="I81" s="4">
        <v>94464904</v>
      </c>
      <c r="J81" s="4">
        <v>89813112</v>
      </c>
      <c r="K81" s="4">
        <v>22770039</v>
      </c>
      <c r="L81" s="4">
        <v>18866592</v>
      </c>
      <c r="M81" s="4">
        <v>5038465</v>
      </c>
      <c r="N81" s="4">
        <v>6804124</v>
      </c>
      <c r="O81" s="4">
        <v>12802124</v>
      </c>
      <c r="P81" s="4">
        <v>38166430</v>
      </c>
      <c r="Q81" s="4">
        <v>10400078</v>
      </c>
      <c r="R81" s="4">
        <v>13049709</v>
      </c>
      <c r="S81" s="4">
        <v>4406996</v>
      </c>
      <c r="BE81" s="3"/>
    </row>
    <row r="82" spans="1:57">
      <c r="A82" s="4">
        <v>201509</v>
      </c>
      <c r="B82" s="4">
        <v>2520563012</v>
      </c>
      <c r="C82" s="4">
        <v>979371043</v>
      </c>
      <c r="D82" s="4">
        <v>232969443</v>
      </c>
      <c r="E82" s="4">
        <v>225607347</v>
      </c>
      <c r="F82" s="4">
        <v>288942689</v>
      </c>
      <c r="G82" s="4">
        <v>264650860</v>
      </c>
      <c r="H82" s="4">
        <v>153322893</v>
      </c>
      <c r="I82" s="4">
        <v>110388440</v>
      </c>
      <c r="J82" s="4">
        <v>104106293</v>
      </c>
      <c r="K82" s="4">
        <v>26458659</v>
      </c>
      <c r="L82" s="4">
        <v>21904701</v>
      </c>
      <c r="M82" s="4">
        <v>5691091</v>
      </c>
      <c r="N82" s="4">
        <v>7625173</v>
      </c>
      <c r="O82" s="4">
        <v>14312588</v>
      </c>
      <c r="P82" s="4">
        <v>52858781</v>
      </c>
      <c r="Q82" s="4">
        <v>12018231</v>
      </c>
      <c r="R82" s="4">
        <v>15058563</v>
      </c>
      <c r="S82" s="4">
        <v>5276217</v>
      </c>
      <c r="BE82" s="3"/>
    </row>
    <row r="83" spans="1:57">
      <c r="A83" s="4">
        <v>201510</v>
      </c>
      <c r="B83" s="4">
        <v>2833800195</v>
      </c>
      <c r="C83" s="4">
        <v>1103840954</v>
      </c>
      <c r="D83" s="4">
        <v>260777885</v>
      </c>
      <c r="E83" s="4">
        <v>251781276</v>
      </c>
      <c r="F83" s="4">
        <v>316075372</v>
      </c>
      <c r="G83" s="4">
        <v>293404860</v>
      </c>
      <c r="H83" s="4">
        <v>177586026</v>
      </c>
      <c r="I83" s="4">
        <v>124799379</v>
      </c>
      <c r="J83" s="4">
        <v>117841703</v>
      </c>
      <c r="K83" s="4">
        <v>29707884</v>
      </c>
      <c r="L83" s="4">
        <v>24792149</v>
      </c>
      <c r="M83" s="4">
        <v>6553758</v>
      </c>
      <c r="N83" s="4">
        <v>9780198</v>
      </c>
      <c r="O83" s="4">
        <v>16488680</v>
      </c>
      <c r="P83" s="4">
        <v>59351263</v>
      </c>
      <c r="Q83" s="4">
        <v>13447675</v>
      </c>
      <c r="R83" s="4">
        <v>21362209</v>
      </c>
      <c r="S83" s="4">
        <v>6208924</v>
      </c>
      <c r="BE83" s="3"/>
    </row>
    <row r="84" spans="1:57">
      <c r="A84" s="4">
        <v>201511</v>
      </c>
      <c r="B84" s="4">
        <v>3279208813</v>
      </c>
      <c r="C84" s="4">
        <v>1276065843</v>
      </c>
      <c r="D84" s="4">
        <v>294287570</v>
      </c>
      <c r="E84" s="4">
        <v>285716195</v>
      </c>
      <c r="F84" s="4">
        <v>361304933</v>
      </c>
      <c r="G84" s="4">
        <v>334582467</v>
      </c>
      <c r="H84" s="4">
        <v>203062743</v>
      </c>
      <c r="I84" s="4">
        <v>140336640</v>
      </c>
      <c r="J84" s="4">
        <v>132538407</v>
      </c>
      <c r="K84" s="4">
        <v>47194653</v>
      </c>
      <c r="L84" s="4">
        <v>32644856</v>
      </c>
      <c r="M84" s="4">
        <v>7960486</v>
      </c>
      <c r="N84" s="4">
        <v>10988105</v>
      </c>
      <c r="O84" s="4">
        <v>19595072</v>
      </c>
      <c r="P84" s="4">
        <v>86143710</v>
      </c>
      <c r="Q84" s="4">
        <v>15811633</v>
      </c>
      <c r="R84" s="4">
        <v>24124697</v>
      </c>
      <c r="S84" s="4">
        <v>6850803</v>
      </c>
      <c r="BE84" s="3"/>
    </row>
    <row r="85" spans="1:57">
      <c r="A85" s="4">
        <v>201512</v>
      </c>
      <c r="B85" s="4">
        <v>4081126933</v>
      </c>
      <c r="C85" s="4">
        <v>1635708534</v>
      </c>
      <c r="D85" s="4">
        <v>400408103</v>
      </c>
      <c r="E85" s="4">
        <v>338142120</v>
      </c>
      <c r="F85" s="4">
        <v>422561775</v>
      </c>
      <c r="G85" s="4">
        <v>388105710</v>
      </c>
      <c r="H85" s="4">
        <v>257514635</v>
      </c>
      <c r="I85" s="4">
        <v>167036451</v>
      </c>
      <c r="J85" s="4">
        <v>163242167</v>
      </c>
      <c r="K85" s="4">
        <v>59764458</v>
      </c>
      <c r="L85" s="4">
        <v>40794652</v>
      </c>
      <c r="M85" s="4">
        <v>9970351</v>
      </c>
      <c r="N85" s="4">
        <v>13097600</v>
      </c>
      <c r="O85" s="4">
        <v>21835863</v>
      </c>
      <c r="P85" s="4">
        <v>103970490</v>
      </c>
      <c r="Q85" s="4">
        <v>19010077</v>
      </c>
      <c r="R85" s="4">
        <v>28983876</v>
      </c>
      <c r="S85" s="4">
        <v>10980071</v>
      </c>
      <c r="BE85" s="3"/>
    </row>
    <row r="86" spans="1:57">
      <c r="A86" s="4">
        <v>201601</v>
      </c>
      <c r="B86" s="4">
        <v>265029389.99999997</v>
      </c>
      <c r="C86" s="4">
        <v>98440133.157894731</v>
      </c>
      <c r="D86" s="4">
        <v>25608411.578947369</v>
      </c>
      <c r="E86" s="4">
        <v>24316392.631578948</v>
      </c>
      <c r="F86" s="4">
        <v>27767496.315789472</v>
      </c>
      <c r="G86" s="4">
        <v>28099310</v>
      </c>
      <c r="H86" s="4">
        <v>16242370</v>
      </c>
      <c r="I86" s="4">
        <v>11191697.368421054</v>
      </c>
      <c r="J86" s="4">
        <v>11851047.894736841</v>
      </c>
      <c r="K86" s="4">
        <v>3451463.1578947366</v>
      </c>
      <c r="L86" s="4">
        <v>3258192.1052631577</v>
      </c>
      <c r="M86" s="4">
        <v>584005.26315789472</v>
      </c>
      <c r="N86" s="4">
        <v>871682.63157894742</v>
      </c>
      <c r="O86" s="4">
        <v>1614839.4736842106</v>
      </c>
      <c r="P86" s="4">
        <v>8051358.9473684207</v>
      </c>
      <c r="Q86" s="4">
        <v>1166778.4210526317</v>
      </c>
      <c r="R86" s="4">
        <v>2180577.3684210526</v>
      </c>
      <c r="S86" s="4">
        <v>333633.68421052629</v>
      </c>
      <c r="BE86" s="3"/>
    </row>
    <row r="87" spans="1:57">
      <c r="A87" s="4">
        <v>201602</v>
      </c>
      <c r="B87" s="4">
        <v>503555841</v>
      </c>
      <c r="C87" s="4">
        <v>187036253</v>
      </c>
      <c r="D87" s="4">
        <v>48655982</v>
      </c>
      <c r="E87" s="4">
        <v>46201146</v>
      </c>
      <c r="F87" s="4">
        <v>52758243</v>
      </c>
      <c r="G87" s="4">
        <v>53388689</v>
      </c>
      <c r="H87" s="4">
        <v>30860503</v>
      </c>
      <c r="I87" s="4">
        <v>21264225</v>
      </c>
      <c r="J87" s="4">
        <v>22516991</v>
      </c>
      <c r="K87" s="4">
        <v>6557780</v>
      </c>
      <c r="L87" s="4">
        <v>6190565</v>
      </c>
      <c r="M87" s="4">
        <v>1109610</v>
      </c>
      <c r="N87" s="4">
        <v>1656197</v>
      </c>
      <c r="O87" s="4">
        <v>3068195</v>
      </c>
      <c r="P87" s="4">
        <v>15297582</v>
      </c>
      <c r="Q87" s="4">
        <v>2216879</v>
      </c>
      <c r="R87" s="4">
        <v>4143097</v>
      </c>
      <c r="S87" s="4">
        <v>633904</v>
      </c>
      <c r="BE87" s="3"/>
    </row>
    <row r="88" spans="1:57">
      <c r="A88" s="4">
        <v>201603</v>
      </c>
      <c r="B88" s="4">
        <v>832660980</v>
      </c>
      <c r="C88" s="4">
        <v>317581655</v>
      </c>
      <c r="D88" s="4">
        <v>80952013</v>
      </c>
      <c r="E88" s="4">
        <v>76041383</v>
      </c>
      <c r="F88" s="4">
        <v>89660432</v>
      </c>
      <c r="G88" s="4">
        <v>82079071</v>
      </c>
      <c r="H88" s="4">
        <v>52351549</v>
      </c>
      <c r="I88" s="4">
        <v>35402782</v>
      </c>
      <c r="J88" s="4">
        <v>33711127</v>
      </c>
      <c r="K88" s="4">
        <v>11368007</v>
      </c>
      <c r="L88" s="4">
        <v>7458612</v>
      </c>
      <c r="M88" s="4">
        <v>1864983</v>
      </c>
      <c r="N88" s="4">
        <v>2492820</v>
      </c>
      <c r="O88" s="4">
        <v>4521329</v>
      </c>
      <c r="P88" s="4">
        <v>25789607</v>
      </c>
      <c r="Q88" s="4">
        <v>4054459</v>
      </c>
      <c r="R88" s="4">
        <v>6367562</v>
      </c>
      <c r="S88" s="4">
        <v>963589</v>
      </c>
      <c r="BE88" s="3"/>
    </row>
    <row r="89" spans="1:57">
      <c r="A89" s="4">
        <v>201604</v>
      </c>
      <c r="B89" s="4">
        <v>1117982008</v>
      </c>
      <c r="C89" s="4">
        <v>430982816</v>
      </c>
      <c r="D89" s="4">
        <v>106990986</v>
      </c>
      <c r="E89" s="4">
        <v>98849895</v>
      </c>
      <c r="F89" s="4">
        <v>120096254</v>
      </c>
      <c r="G89" s="4">
        <v>110972622</v>
      </c>
      <c r="H89" s="4">
        <v>67852026</v>
      </c>
      <c r="I89" s="4">
        <v>47075813</v>
      </c>
      <c r="J89" s="4">
        <v>45104800</v>
      </c>
      <c r="K89" s="4">
        <v>15630313</v>
      </c>
      <c r="L89" s="4">
        <v>10342511</v>
      </c>
      <c r="M89" s="4">
        <v>2555765</v>
      </c>
      <c r="N89" s="4">
        <v>3707282</v>
      </c>
      <c r="O89" s="4">
        <v>6089389</v>
      </c>
      <c r="P89" s="4">
        <v>36269916</v>
      </c>
      <c r="Q89" s="4">
        <v>5408778</v>
      </c>
      <c r="R89" s="4">
        <v>8558036</v>
      </c>
      <c r="S89" s="4">
        <v>1494806</v>
      </c>
      <c r="BE89" s="3"/>
    </row>
    <row r="90" spans="1:57">
      <c r="A90" s="4">
        <v>201605</v>
      </c>
      <c r="B90" s="4">
        <v>1415469321</v>
      </c>
      <c r="C90" s="4">
        <v>545765648</v>
      </c>
      <c r="D90" s="4">
        <v>139642276</v>
      </c>
      <c r="E90" s="4">
        <v>121463226</v>
      </c>
      <c r="F90" s="4">
        <v>151046676</v>
      </c>
      <c r="G90" s="4">
        <v>140722372</v>
      </c>
      <c r="H90" s="4">
        <v>83407758</v>
      </c>
      <c r="I90" s="4">
        <v>59851668</v>
      </c>
      <c r="J90" s="4">
        <v>56793920</v>
      </c>
      <c r="K90" s="4">
        <v>19673179</v>
      </c>
      <c r="L90" s="4">
        <v>14121976</v>
      </c>
      <c r="M90" s="4">
        <v>3245596</v>
      </c>
      <c r="N90" s="4">
        <v>4669554</v>
      </c>
      <c r="O90" s="4">
        <v>7769879</v>
      </c>
      <c r="P90" s="4">
        <v>47193442</v>
      </c>
      <c r="Q90" s="4">
        <v>6834080</v>
      </c>
      <c r="R90" s="4">
        <v>11070458</v>
      </c>
      <c r="S90" s="4">
        <v>2197613</v>
      </c>
      <c r="BE90" s="3"/>
    </row>
    <row r="91" spans="1:57">
      <c r="A91" s="4">
        <v>201606</v>
      </c>
      <c r="B91" s="4">
        <v>1835154918</v>
      </c>
      <c r="C91" s="4">
        <v>715489132</v>
      </c>
      <c r="D91" s="4">
        <v>180765034</v>
      </c>
      <c r="E91" s="4">
        <v>158704283</v>
      </c>
      <c r="F91" s="4">
        <v>196054746</v>
      </c>
      <c r="G91" s="4">
        <v>180966731</v>
      </c>
      <c r="H91" s="4">
        <v>105096452</v>
      </c>
      <c r="I91" s="4">
        <v>74630789</v>
      </c>
      <c r="J91" s="4">
        <v>74190197</v>
      </c>
      <c r="K91" s="4">
        <v>25583615</v>
      </c>
      <c r="L91" s="4">
        <v>20318728</v>
      </c>
      <c r="M91" s="4">
        <v>4050173</v>
      </c>
      <c r="N91" s="4">
        <v>5495524</v>
      </c>
      <c r="O91" s="4">
        <v>9417043</v>
      </c>
      <c r="P91" s="4">
        <v>58859609</v>
      </c>
      <c r="Q91" s="4">
        <v>8963202</v>
      </c>
      <c r="R91" s="4">
        <v>13711107</v>
      </c>
      <c r="S91" s="4">
        <v>2858553</v>
      </c>
      <c r="BE91" s="3"/>
    </row>
    <row r="92" spans="1:57">
      <c r="A92" s="4">
        <v>201607</v>
      </c>
      <c r="B92" s="4">
        <v>2142761699</v>
      </c>
      <c r="C92" s="4">
        <v>838592791</v>
      </c>
      <c r="D92" s="4">
        <v>211266552</v>
      </c>
      <c r="E92" s="4">
        <v>182149005</v>
      </c>
      <c r="F92" s="4">
        <v>226933519</v>
      </c>
      <c r="G92" s="4">
        <v>210763805</v>
      </c>
      <c r="H92" s="4">
        <v>120773606</v>
      </c>
      <c r="I92" s="4">
        <v>86995074</v>
      </c>
      <c r="J92" s="4">
        <v>88144230</v>
      </c>
      <c r="K92" s="4">
        <v>29621413</v>
      </c>
      <c r="L92" s="4">
        <v>24987731</v>
      </c>
      <c r="M92" s="4">
        <v>4644190</v>
      </c>
      <c r="N92" s="4">
        <v>6466415</v>
      </c>
      <c r="O92" s="4">
        <v>11096500</v>
      </c>
      <c r="P92" s="4">
        <v>70725603</v>
      </c>
      <c r="Q92" s="4">
        <v>10345714</v>
      </c>
      <c r="R92" s="4">
        <v>15935058</v>
      </c>
      <c r="S92" s="4">
        <v>3320493</v>
      </c>
      <c r="BE92" s="3"/>
    </row>
    <row r="93" spans="1:57">
      <c r="A93" s="4">
        <v>201608</v>
      </c>
      <c r="B93" s="4">
        <v>2488851728</v>
      </c>
      <c r="C93" s="4">
        <v>973856488</v>
      </c>
      <c r="D93" s="4">
        <v>240880474</v>
      </c>
      <c r="E93" s="4">
        <v>207270940</v>
      </c>
      <c r="F93" s="4">
        <v>262960066</v>
      </c>
      <c r="G93" s="4">
        <v>245275529</v>
      </c>
      <c r="H93" s="4">
        <v>136796588</v>
      </c>
      <c r="I93" s="4">
        <v>101319389</v>
      </c>
      <c r="J93" s="4">
        <v>102653690</v>
      </c>
      <c r="K93" s="4">
        <v>33700475</v>
      </c>
      <c r="L93" s="4">
        <v>28995307</v>
      </c>
      <c r="M93" s="4">
        <v>5337897</v>
      </c>
      <c r="N93" s="4">
        <v>7508174</v>
      </c>
      <c r="O93" s="4">
        <v>13031268</v>
      </c>
      <c r="P93" s="4">
        <v>81471789</v>
      </c>
      <c r="Q93" s="4">
        <v>11949313</v>
      </c>
      <c r="R93" s="4">
        <v>31476676</v>
      </c>
      <c r="S93" s="4">
        <v>4367665</v>
      </c>
      <c r="BE93" s="3"/>
    </row>
    <row r="94" spans="1:57">
      <c r="A94" s="4">
        <v>201609</v>
      </c>
      <c r="B94" s="4">
        <v>2881010548</v>
      </c>
      <c r="C94" s="4">
        <v>1128360381</v>
      </c>
      <c r="D94" s="4">
        <v>271549142</v>
      </c>
      <c r="E94" s="4">
        <v>236319432</v>
      </c>
      <c r="F94" s="4">
        <v>312614233</v>
      </c>
      <c r="G94" s="4">
        <v>277599871</v>
      </c>
      <c r="H94" s="4">
        <v>158425773</v>
      </c>
      <c r="I94" s="4">
        <v>119494298</v>
      </c>
      <c r="J94" s="4">
        <v>121976834</v>
      </c>
      <c r="K94" s="4">
        <v>40127436</v>
      </c>
      <c r="L94" s="4">
        <v>34998365</v>
      </c>
      <c r="M94" s="4">
        <v>6144193</v>
      </c>
      <c r="N94" s="4">
        <v>8835621</v>
      </c>
      <c r="O94" s="4">
        <v>15071678</v>
      </c>
      <c r="P94" s="4">
        <v>94891321</v>
      </c>
      <c r="Q94" s="4">
        <v>13749304</v>
      </c>
      <c r="R94" s="4">
        <v>35552070</v>
      </c>
      <c r="S94" s="4">
        <v>5300596</v>
      </c>
      <c r="BE94" s="3"/>
    </row>
    <row r="95" spans="1:57">
      <c r="A95" s="4">
        <v>201610</v>
      </c>
      <c r="B95" s="4">
        <v>3246314992</v>
      </c>
      <c r="C95" s="4">
        <v>1263735187</v>
      </c>
      <c r="D95" s="4">
        <v>306250548</v>
      </c>
      <c r="E95" s="4">
        <v>269934010</v>
      </c>
      <c r="F95" s="4">
        <v>348875614</v>
      </c>
      <c r="G95" s="4">
        <v>321909269</v>
      </c>
      <c r="H95" s="4">
        <v>173117822</v>
      </c>
      <c r="I95" s="4">
        <v>132945499</v>
      </c>
      <c r="J95" s="4">
        <v>137141920</v>
      </c>
      <c r="K95" s="4">
        <v>45815353</v>
      </c>
      <c r="L95" s="4">
        <v>40375074</v>
      </c>
      <c r="M95" s="4">
        <v>8320003</v>
      </c>
      <c r="N95" s="4">
        <v>11050902</v>
      </c>
      <c r="O95" s="4">
        <v>17017397</v>
      </c>
      <c r="P95" s="4">
        <v>109283450</v>
      </c>
      <c r="Q95" s="4">
        <v>15211333</v>
      </c>
      <c r="R95" s="4">
        <v>39395503</v>
      </c>
      <c r="S95" s="4">
        <v>5936108</v>
      </c>
      <c r="BE95" s="3"/>
    </row>
    <row r="96" spans="1:57">
      <c r="A96" s="4">
        <v>201611</v>
      </c>
      <c r="B96" s="4">
        <v>3701567673</v>
      </c>
      <c r="C96" s="4">
        <v>1441196728</v>
      </c>
      <c r="D96" s="4">
        <v>341307182</v>
      </c>
      <c r="E96" s="4">
        <v>308908726</v>
      </c>
      <c r="F96" s="4">
        <v>391566752</v>
      </c>
      <c r="G96" s="4">
        <v>368145770</v>
      </c>
      <c r="H96" s="4">
        <v>215431507</v>
      </c>
      <c r="I96" s="4">
        <v>148973207</v>
      </c>
      <c r="J96" s="4">
        <v>154046260</v>
      </c>
      <c r="K96" s="4">
        <v>51777010</v>
      </c>
      <c r="L96" s="4">
        <v>47207963</v>
      </c>
      <c r="M96" s="4">
        <v>9585900</v>
      </c>
      <c r="N96" s="4">
        <v>12494929</v>
      </c>
      <c r="O96" s="4">
        <v>20716384</v>
      </c>
      <c r="P96" s="4">
        <v>123246212</v>
      </c>
      <c r="Q96" s="4">
        <v>17003690</v>
      </c>
      <c r="R96" s="4">
        <v>43304816</v>
      </c>
      <c r="S96" s="4">
        <v>6654637</v>
      </c>
      <c r="BE96" s="3"/>
    </row>
    <row r="97" spans="1:57">
      <c r="A97" s="4">
        <v>201612</v>
      </c>
      <c r="B97" s="4">
        <v>4585121160.8106403</v>
      </c>
      <c r="C97" s="4">
        <v>1811293628.9324996</v>
      </c>
      <c r="D97" s="4">
        <v>455246161.50894254</v>
      </c>
      <c r="E97" s="4">
        <v>364517183.80000001</v>
      </c>
      <c r="F97" s="4">
        <v>472006854.87868005</v>
      </c>
      <c r="G97" s="4">
        <v>431323365.46577996</v>
      </c>
      <c r="H97" s="4">
        <v>270799520.69940007</v>
      </c>
      <c r="I97" s="4">
        <v>183172225.89999998</v>
      </c>
      <c r="J97" s="4">
        <v>189524194.19999999</v>
      </c>
      <c r="K97" s="4">
        <v>70444296.621000007</v>
      </c>
      <c r="L97" s="4">
        <v>57022831.660000011</v>
      </c>
      <c r="M97" s="4">
        <v>12510459.104</v>
      </c>
      <c r="N97" s="4">
        <v>15291971.903999999</v>
      </c>
      <c r="O97" s="4">
        <v>29412957.300000001</v>
      </c>
      <c r="P97" s="4">
        <v>137802500.69999999</v>
      </c>
      <c r="Q97" s="4">
        <v>21821693.789999999</v>
      </c>
      <c r="R97" s="4">
        <v>52344923.400000006</v>
      </c>
      <c r="S97" s="4">
        <v>10586390.946339998</v>
      </c>
      <c r="BE97" s="3"/>
    </row>
    <row r="98" spans="1:57">
      <c r="A98" s="4">
        <v>201701</v>
      </c>
      <c r="B98" s="4">
        <v>287882760.16216218</v>
      </c>
      <c r="C98" s="4">
        <v>104638320.97297297</v>
      </c>
      <c r="D98" s="4">
        <v>26873105.351351354</v>
      </c>
      <c r="E98" s="4">
        <v>27452889.243243244</v>
      </c>
      <c r="F98" s="4">
        <v>29491311.405405406</v>
      </c>
      <c r="G98" s="4">
        <v>36866209.135135137</v>
      </c>
      <c r="H98" s="4">
        <v>16118111.18918919</v>
      </c>
      <c r="I98" s="4">
        <v>12421727.513513515</v>
      </c>
      <c r="J98" s="4">
        <v>12106645.297297297</v>
      </c>
      <c r="K98" s="4">
        <v>3672846.9729729732</v>
      </c>
      <c r="L98" s="4">
        <v>2644467.5675675678</v>
      </c>
      <c r="M98" s="4">
        <v>653736.16216216225</v>
      </c>
      <c r="N98" s="4">
        <v>1275462</v>
      </c>
      <c r="O98" s="4">
        <v>1601509.1351351351</v>
      </c>
      <c r="P98" s="4">
        <v>7090205.3513513515</v>
      </c>
      <c r="Q98" s="4">
        <v>1202464.2162162163</v>
      </c>
      <c r="R98" s="4">
        <v>3475352.4324324327</v>
      </c>
      <c r="S98" s="4">
        <v>298396.21621621621</v>
      </c>
    </row>
    <row r="99" spans="1:57">
      <c r="A99" s="4">
        <v>201702</v>
      </c>
      <c r="B99" s="4">
        <v>591759007</v>
      </c>
      <c r="C99" s="4">
        <v>215089882</v>
      </c>
      <c r="D99" s="4">
        <v>55239161</v>
      </c>
      <c r="E99" s="4">
        <v>56430939</v>
      </c>
      <c r="F99" s="4">
        <v>60621029</v>
      </c>
      <c r="G99" s="4">
        <v>75780541</v>
      </c>
      <c r="H99" s="4">
        <v>33131673</v>
      </c>
      <c r="I99" s="4">
        <v>25533551</v>
      </c>
      <c r="J99" s="4">
        <v>24885882</v>
      </c>
      <c r="K99" s="4">
        <v>7549741</v>
      </c>
      <c r="L99" s="4">
        <v>5435850</v>
      </c>
      <c r="M99" s="4">
        <v>1343791</v>
      </c>
      <c r="N99" s="4">
        <v>2621783</v>
      </c>
      <c r="O99" s="4">
        <v>3291991</v>
      </c>
      <c r="P99" s="4">
        <v>14574311</v>
      </c>
      <c r="Q99" s="4">
        <v>2471732</v>
      </c>
      <c r="R99" s="4">
        <v>7143780</v>
      </c>
      <c r="S99" s="4">
        <v>613370</v>
      </c>
    </row>
    <row r="100" spans="1:57">
      <c r="A100" s="5">
        <v>201703</v>
      </c>
      <c r="B100" s="5">
        <v>980287479</v>
      </c>
      <c r="C100" s="5">
        <v>367158635</v>
      </c>
      <c r="D100" s="5">
        <v>85600230</v>
      </c>
      <c r="E100" s="5">
        <v>92482456</v>
      </c>
      <c r="F100" s="5">
        <v>102778076</v>
      </c>
      <c r="G100" s="5">
        <v>120597711</v>
      </c>
      <c r="H100" s="5">
        <v>50199864</v>
      </c>
      <c r="I100" s="5">
        <v>41694802</v>
      </c>
      <c r="J100" s="5">
        <v>41234336</v>
      </c>
      <c r="K100" s="5">
        <v>12135068</v>
      </c>
      <c r="L100" s="5">
        <v>11268459</v>
      </c>
      <c r="M100" s="5">
        <v>2174431</v>
      </c>
      <c r="N100" s="5">
        <v>4100961</v>
      </c>
      <c r="O100" s="5">
        <v>5652152</v>
      </c>
      <c r="P100" s="5">
        <v>25413692</v>
      </c>
      <c r="Q100" s="5">
        <v>4180690</v>
      </c>
      <c r="R100" s="5">
        <v>12362391</v>
      </c>
      <c r="S100" s="5">
        <v>1253525</v>
      </c>
    </row>
    <row r="101" spans="1:57">
      <c r="A101" s="5">
        <v>201704</v>
      </c>
      <c r="B101" s="5">
        <v>1294500731</v>
      </c>
      <c r="C101" s="5">
        <v>500146224</v>
      </c>
      <c r="D101" s="5">
        <v>113980750</v>
      </c>
      <c r="E101" s="5">
        <v>120776232</v>
      </c>
      <c r="F101" s="5">
        <v>136442324</v>
      </c>
      <c r="G101" s="5">
        <v>147381377</v>
      </c>
      <c r="H101" s="5">
        <v>64371972</v>
      </c>
      <c r="I101" s="5">
        <v>55951135</v>
      </c>
      <c r="J101" s="5">
        <v>52918473</v>
      </c>
      <c r="K101" s="5">
        <v>15635813</v>
      </c>
      <c r="L101" s="5">
        <v>14079657</v>
      </c>
      <c r="M101" s="5">
        <v>2672299</v>
      </c>
      <c r="N101" s="5">
        <v>5452537</v>
      </c>
      <c r="O101" s="5">
        <v>7410737</v>
      </c>
      <c r="P101" s="5">
        <v>32753838</v>
      </c>
      <c r="Q101" s="5">
        <v>5547730</v>
      </c>
      <c r="R101" s="5">
        <v>17203732</v>
      </c>
      <c r="S101" s="5">
        <v>1775901</v>
      </c>
    </row>
    <row r="102" spans="1:57">
      <c r="A102" s="5">
        <v>201705</v>
      </c>
      <c r="B102" s="5">
        <v>1646822455</v>
      </c>
      <c r="C102" s="5">
        <v>638876274</v>
      </c>
      <c r="D102" s="5">
        <v>150215265</v>
      </c>
      <c r="E102" s="5">
        <v>149633305</v>
      </c>
      <c r="F102" s="5">
        <v>172902171</v>
      </c>
      <c r="G102" s="5">
        <v>187119479</v>
      </c>
      <c r="H102" s="5">
        <v>79306713</v>
      </c>
      <c r="I102" s="5">
        <v>71328715</v>
      </c>
      <c r="J102" s="5">
        <v>66542705</v>
      </c>
      <c r="K102" s="5">
        <v>20295429</v>
      </c>
      <c r="L102" s="5">
        <v>18185866</v>
      </c>
      <c r="M102" s="5">
        <v>3135166</v>
      </c>
      <c r="N102" s="5">
        <v>6969716</v>
      </c>
      <c r="O102" s="5">
        <v>9591205</v>
      </c>
      <c r="P102" s="5">
        <v>41093732</v>
      </c>
      <c r="Q102" s="5">
        <v>7086865</v>
      </c>
      <c r="R102" s="5">
        <v>22198983</v>
      </c>
      <c r="S102" s="5">
        <v>2340866</v>
      </c>
    </row>
    <row r="103" spans="1:57">
      <c r="A103" s="5">
        <v>201706</v>
      </c>
      <c r="B103" s="5">
        <v>2142252685</v>
      </c>
      <c r="C103" s="5">
        <v>847693502</v>
      </c>
      <c r="D103" s="5">
        <v>195382623</v>
      </c>
      <c r="E103" s="5">
        <v>182979880</v>
      </c>
      <c r="F103" s="5">
        <v>224141547</v>
      </c>
      <c r="G103" s="5">
        <v>238454688</v>
      </c>
      <c r="H103" s="5">
        <v>103641278</v>
      </c>
      <c r="I103" s="5">
        <v>96454569</v>
      </c>
      <c r="J103" s="5">
        <v>86312097</v>
      </c>
      <c r="K103" s="5">
        <v>25970253</v>
      </c>
      <c r="L103" s="5">
        <v>23873674</v>
      </c>
      <c r="M103" s="5">
        <v>4292601</v>
      </c>
      <c r="N103" s="5">
        <v>8888740</v>
      </c>
      <c r="O103" s="5">
        <v>12385189</v>
      </c>
      <c r="P103" s="5">
        <v>51404688</v>
      </c>
      <c r="Q103" s="5">
        <v>9094108</v>
      </c>
      <c r="R103" s="5">
        <v>27955695</v>
      </c>
      <c r="S103" s="5">
        <v>3327553</v>
      </c>
    </row>
    <row r="104" spans="1:57">
      <c r="A104" s="5">
        <v>201707</v>
      </c>
      <c r="B104" s="5">
        <v>2491133777</v>
      </c>
      <c r="C104" s="5">
        <v>985956863</v>
      </c>
      <c r="D104" s="5">
        <v>225452052</v>
      </c>
      <c r="E104" s="5">
        <v>212206715</v>
      </c>
      <c r="F104" s="5">
        <v>258557475</v>
      </c>
      <c r="G104" s="5">
        <v>278784050</v>
      </c>
      <c r="H104" s="5">
        <v>120278043</v>
      </c>
      <c r="I104" s="5">
        <v>112682510</v>
      </c>
      <c r="J104" s="5">
        <v>103162119</v>
      </c>
      <c r="K104" s="5">
        <v>30304247</v>
      </c>
      <c r="L104" s="5">
        <v>27164950</v>
      </c>
      <c r="M104" s="5">
        <v>5030039</v>
      </c>
      <c r="N104" s="5">
        <v>10203590</v>
      </c>
      <c r="O104" s="5">
        <v>14646157</v>
      </c>
      <c r="P104" s="5">
        <v>59101824</v>
      </c>
      <c r="Q104" s="5">
        <v>10683795</v>
      </c>
      <c r="R104" s="5">
        <v>33220915</v>
      </c>
      <c r="S104" s="5">
        <v>3698433</v>
      </c>
    </row>
    <row r="105" spans="1:57">
      <c r="A105" s="5">
        <v>201708</v>
      </c>
      <c r="B105" s="5">
        <v>2861058008</v>
      </c>
      <c r="C105" s="5">
        <v>1133846523</v>
      </c>
      <c r="D105" s="5">
        <v>259213849</v>
      </c>
      <c r="E105" s="5">
        <v>242336534</v>
      </c>
      <c r="F105" s="5">
        <v>297365767</v>
      </c>
      <c r="G105" s="5">
        <v>319196298</v>
      </c>
      <c r="H105" s="5">
        <v>136337592</v>
      </c>
      <c r="I105" s="5">
        <v>130312996</v>
      </c>
      <c r="J105" s="5">
        <v>116513719</v>
      </c>
      <c r="K105" s="5">
        <v>34949252</v>
      </c>
      <c r="L105" s="5">
        <v>30585403</v>
      </c>
      <c r="M105" s="5">
        <v>5724156</v>
      </c>
      <c r="N105" s="5">
        <v>12070411</v>
      </c>
      <c r="O105" s="5">
        <v>16901256</v>
      </c>
      <c r="P105" s="5">
        <v>67475573</v>
      </c>
      <c r="Q105" s="5">
        <v>15815277</v>
      </c>
      <c r="R105" s="5">
        <v>38194388</v>
      </c>
      <c r="S105" s="5">
        <v>4219014</v>
      </c>
    </row>
    <row r="106" spans="1:57">
      <c r="A106" s="5">
        <v>201709</v>
      </c>
      <c r="B106" s="5">
        <v>3317339452</v>
      </c>
      <c r="C106" s="5">
        <v>1317605683</v>
      </c>
      <c r="D106" s="5">
        <v>303305927</v>
      </c>
      <c r="E106" s="5">
        <v>271972060</v>
      </c>
      <c r="F106" s="5">
        <v>349306531</v>
      </c>
      <c r="G106" s="5">
        <v>365903418</v>
      </c>
      <c r="H106" s="5">
        <v>157313910</v>
      </c>
      <c r="I106" s="5">
        <v>153510507</v>
      </c>
      <c r="J106" s="5">
        <v>130595363</v>
      </c>
      <c r="K106" s="5">
        <v>41592389</v>
      </c>
      <c r="L106" s="5">
        <v>36266800</v>
      </c>
      <c r="M106" s="5">
        <v>10337256</v>
      </c>
      <c r="N106" s="5">
        <v>13831137</v>
      </c>
      <c r="O106" s="5">
        <v>20278188</v>
      </c>
      <c r="P106" s="5">
        <v>77923772</v>
      </c>
      <c r="Q106" s="5">
        <v>18094803</v>
      </c>
      <c r="R106" s="5">
        <v>43999313</v>
      </c>
      <c r="S106" s="5">
        <v>5502395</v>
      </c>
    </row>
    <row r="107" spans="1:57">
      <c r="A107" s="5">
        <v>201710</v>
      </c>
      <c r="B107" s="5">
        <v>3726244789</v>
      </c>
      <c r="C107" s="5">
        <v>1473066744</v>
      </c>
      <c r="D107" s="5">
        <v>334620795</v>
      </c>
      <c r="E107" s="5">
        <v>301126377</v>
      </c>
      <c r="F107" s="5">
        <v>392843156</v>
      </c>
      <c r="G107" s="5">
        <v>405521421</v>
      </c>
      <c r="H107" s="5">
        <v>189078203</v>
      </c>
      <c r="I107" s="5">
        <v>172432049</v>
      </c>
      <c r="J107" s="5">
        <v>150039233</v>
      </c>
      <c r="K107" s="5">
        <v>51145283</v>
      </c>
      <c r="L107" s="5">
        <v>41516832</v>
      </c>
      <c r="M107" s="5">
        <v>11446340</v>
      </c>
      <c r="N107" s="5">
        <v>15549387</v>
      </c>
      <c r="O107" s="5">
        <v>25539897</v>
      </c>
      <c r="P107" s="5">
        <v>86921394</v>
      </c>
      <c r="Q107" s="5">
        <v>20109102</v>
      </c>
      <c r="R107" s="5">
        <v>48871554</v>
      </c>
      <c r="S107" s="5">
        <v>6417022</v>
      </c>
    </row>
    <row r="108" spans="1:57">
      <c r="A108" s="5">
        <v>201711</v>
      </c>
      <c r="B108" s="5">
        <v>4225692327</v>
      </c>
      <c r="C108" s="5">
        <v>1676055804</v>
      </c>
      <c r="D108" s="5">
        <v>373106083</v>
      </c>
      <c r="E108" s="5">
        <v>337117422</v>
      </c>
      <c r="F108" s="5">
        <v>447441160</v>
      </c>
      <c r="G108" s="5">
        <v>459793770</v>
      </c>
      <c r="H108" s="5">
        <v>216090948</v>
      </c>
      <c r="I108" s="5">
        <v>187560021</v>
      </c>
      <c r="J108" s="5">
        <v>169959520</v>
      </c>
      <c r="K108" s="5">
        <v>60456157</v>
      </c>
      <c r="L108" s="5">
        <v>52628145</v>
      </c>
      <c r="M108" s="5">
        <v>12752103</v>
      </c>
      <c r="N108" s="5">
        <v>17718682</v>
      </c>
      <c r="O108" s="5">
        <v>28688811</v>
      </c>
      <c r="P108" s="5">
        <v>101022591</v>
      </c>
      <c r="Q108" s="5">
        <v>22513157</v>
      </c>
      <c r="R108" s="5">
        <v>54113361</v>
      </c>
      <c r="S108" s="5">
        <v>8674592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B6" sqref="B6"/>
    </sheetView>
  </sheetViews>
  <sheetFormatPr defaultRowHeight="14.25"/>
  <sheetData>
    <row r="1" spans="1:19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201001</v>
      </c>
      <c r="B2">
        <v>1.2453159747125</v>
      </c>
      <c r="C2">
        <v>1.2629495439905201</v>
      </c>
      <c r="D2">
        <v>1.24769126139909</v>
      </c>
      <c r="E2">
        <v>1.41685908673831</v>
      </c>
      <c r="F2">
        <v>1.2201430643984701</v>
      </c>
      <c r="G2">
        <v>1.18254005643384</v>
      </c>
      <c r="H2">
        <v>1.12538273889185</v>
      </c>
      <c r="I2">
        <v>1.1980065147625401</v>
      </c>
      <c r="J2">
        <v>1.4684399264978401</v>
      </c>
      <c r="K2">
        <v>1.2163401792788</v>
      </c>
      <c r="L2">
        <v>1.23157137161704</v>
      </c>
    </row>
    <row r="3" spans="1:19">
      <c r="A3">
        <v>201002</v>
      </c>
      <c r="B3">
        <v>1.2453159747125</v>
      </c>
      <c r="C3">
        <v>1.2629495439905201</v>
      </c>
      <c r="D3">
        <v>1.24769126139909</v>
      </c>
      <c r="E3">
        <v>1.41685908673831</v>
      </c>
      <c r="F3">
        <v>1.2201430643984701</v>
      </c>
      <c r="G3">
        <v>1.18254005643384</v>
      </c>
      <c r="H3">
        <v>1.12538273889185</v>
      </c>
      <c r="I3">
        <v>1.1980065147625401</v>
      </c>
      <c r="J3">
        <v>1.4684399264978401</v>
      </c>
      <c r="K3">
        <v>1.2163401792788</v>
      </c>
      <c r="L3">
        <v>1.23157137161704</v>
      </c>
    </row>
    <row r="4" spans="1:19">
      <c r="A4">
        <v>201003</v>
      </c>
      <c r="B4">
        <v>1.2101539147823299</v>
      </c>
      <c r="C4">
        <v>1.26410012084476</v>
      </c>
      <c r="D4">
        <v>1.08863841652286</v>
      </c>
      <c r="E4">
        <v>1.3415634257589999</v>
      </c>
      <c r="F4">
        <v>1.1868496784561899</v>
      </c>
      <c r="G4">
        <v>1.1224783968796399</v>
      </c>
      <c r="H4">
        <v>1.33139496845327</v>
      </c>
      <c r="I4">
        <v>1.1385978034167299</v>
      </c>
      <c r="J4">
        <v>1.82188827847376</v>
      </c>
      <c r="K4">
        <v>1.4210807429330301</v>
      </c>
      <c r="L4">
        <v>0.98666932038094901</v>
      </c>
    </row>
    <row r="5" spans="1:19">
      <c r="A5">
        <v>201004</v>
      </c>
      <c r="B5">
        <v>1.2370472073732399</v>
      </c>
      <c r="C5">
        <v>1.3106669756803</v>
      </c>
      <c r="D5">
        <v>1.0977964255680099</v>
      </c>
      <c r="E5">
        <v>1.44874143719231</v>
      </c>
      <c r="F5">
        <v>1.2044981528824801</v>
      </c>
      <c r="G5">
        <v>1.13403158173637</v>
      </c>
      <c r="H5">
        <v>1.3259752848766899</v>
      </c>
      <c r="I5">
        <v>0.96174440152103202</v>
      </c>
      <c r="J5">
        <v>1.4135976936969701</v>
      </c>
      <c r="K5">
        <v>1.35823497919354</v>
      </c>
      <c r="L5">
        <v>1.00784494281895</v>
      </c>
    </row>
    <row r="6" spans="1:19">
      <c r="A6">
        <v>201005</v>
      </c>
      <c r="B6">
        <v>1.2232181921285401</v>
      </c>
      <c r="C6">
        <v>1.2767373562816799</v>
      </c>
      <c r="D6">
        <v>1.1077895805132001</v>
      </c>
      <c r="E6">
        <v>1.4789806779212</v>
      </c>
      <c r="F6">
        <v>1.20527617175303</v>
      </c>
      <c r="G6">
        <v>1.1313165446893301</v>
      </c>
      <c r="H6">
        <v>1.4109958816163</v>
      </c>
      <c r="I6">
        <v>0.97543441413592702</v>
      </c>
      <c r="J6">
        <v>1.3673592519903901</v>
      </c>
      <c r="K6">
        <v>1.3081936049003799</v>
      </c>
      <c r="L6">
        <v>0.88898044156252598</v>
      </c>
    </row>
    <row r="7" spans="1:19">
      <c r="A7">
        <v>201006</v>
      </c>
      <c r="B7">
        <v>1.20508850247443</v>
      </c>
      <c r="C7">
        <v>1.2299525839685701</v>
      </c>
      <c r="D7">
        <v>1.0817022767104001</v>
      </c>
      <c r="E7">
        <v>1.4934077112867501</v>
      </c>
      <c r="F7">
        <v>1.20757660542874</v>
      </c>
      <c r="G7">
        <v>1.11756037827766</v>
      </c>
      <c r="H7">
        <v>1.41373494595104</v>
      </c>
      <c r="I7">
        <v>1.154317536927</v>
      </c>
      <c r="J7">
        <v>1.6619273360515501</v>
      </c>
      <c r="K7">
        <v>1.39554975174741</v>
      </c>
      <c r="L7">
        <v>0.91729240782742505</v>
      </c>
    </row>
    <row r="8" spans="1:19">
      <c r="A8">
        <v>201007</v>
      </c>
      <c r="B8">
        <v>1.2012185063205301</v>
      </c>
      <c r="C8">
        <v>1.21654471874116</v>
      </c>
      <c r="D8">
        <v>1.0697595016755901</v>
      </c>
      <c r="E8">
        <v>1.4528702020292801</v>
      </c>
      <c r="F8">
        <v>1.2115161969439201</v>
      </c>
      <c r="G8">
        <v>1.0986383224495599</v>
      </c>
      <c r="H8">
        <v>1.4115157530623501</v>
      </c>
      <c r="I8">
        <v>1.12291360587172</v>
      </c>
      <c r="J8">
        <v>1.83690110510905</v>
      </c>
      <c r="K8">
        <v>1.3390838824101099</v>
      </c>
      <c r="L8">
        <v>0.94148125076175104</v>
      </c>
    </row>
    <row r="9" spans="1:19">
      <c r="A9">
        <v>201008</v>
      </c>
      <c r="B9">
        <v>1.1927406175899</v>
      </c>
      <c r="C9">
        <v>1.2075085065745701</v>
      </c>
      <c r="D9">
        <v>1.0629178611128001</v>
      </c>
      <c r="E9">
        <v>1.42967411017159</v>
      </c>
      <c r="F9">
        <v>1.2165941960431601</v>
      </c>
      <c r="G9">
        <v>1.09093541909812</v>
      </c>
      <c r="H9">
        <v>1.37286149922651</v>
      </c>
      <c r="I9">
        <v>1.08147261179031</v>
      </c>
      <c r="J9">
        <v>1.8130686965129099</v>
      </c>
      <c r="K9">
        <v>1.3771692397033799</v>
      </c>
      <c r="L9">
        <v>0.95026119800972497</v>
      </c>
    </row>
    <row r="10" spans="1:19">
      <c r="A10">
        <v>201009</v>
      </c>
      <c r="B10">
        <v>1.18074484075069</v>
      </c>
      <c r="C10">
        <v>1.1793235070497099</v>
      </c>
      <c r="D10">
        <v>1.0533665533212699</v>
      </c>
      <c r="E10">
        <v>1.4243440972950301</v>
      </c>
      <c r="F10">
        <v>1.2270927835096099</v>
      </c>
      <c r="G10">
        <v>1.0848211192414301</v>
      </c>
      <c r="H10">
        <v>1.3449539591372099</v>
      </c>
      <c r="I10">
        <v>1.1373741536654201</v>
      </c>
      <c r="J10">
        <v>1.90577137667137</v>
      </c>
      <c r="K10">
        <v>1.36990022453472</v>
      </c>
      <c r="L10">
        <v>0.97604734922248004</v>
      </c>
    </row>
    <row r="11" spans="1:19">
      <c r="A11">
        <v>201010</v>
      </c>
      <c r="B11">
        <v>1.18873380669853</v>
      </c>
      <c r="C11">
        <v>1.18392623633779</v>
      </c>
      <c r="D11">
        <v>1.13195098744334</v>
      </c>
      <c r="E11">
        <v>1.3615815633341699</v>
      </c>
      <c r="F11">
        <v>1.2155914741665299</v>
      </c>
      <c r="G11">
        <v>1.0884310443585601</v>
      </c>
      <c r="H11">
        <v>1.4216843171029501</v>
      </c>
      <c r="I11">
        <v>1.13317642581489</v>
      </c>
      <c r="J11">
        <v>1.8196718048518501</v>
      </c>
      <c r="K11">
        <v>1.3812562119409599</v>
      </c>
      <c r="L11">
        <v>0.99196842401043095</v>
      </c>
    </row>
    <row r="12" spans="1:19">
      <c r="A12">
        <v>201011</v>
      </c>
      <c r="B12">
        <v>1.1951207624140401</v>
      </c>
      <c r="C12">
        <v>1.1943264074386399</v>
      </c>
      <c r="D12">
        <v>1.1421803650758899</v>
      </c>
      <c r="E12">
        <v>1.4189661813052199</v>
      </c>
      <c r="F12">
        <v>1.2204998998152099</v>
      </c>
      <c r="G12">
        <v>1.0989590819080499</v>
      </c>
      <c r="H12">
        <v>1.4247017856253801</v>
      </c>
      <c r="I12">
        <v>1.1562123098585999</v>
      </c>
      <c r="J12">
        <v>1.6208295177443199</v>
      </c>
      <c r="K12">
        <v>1.3557463170561499</v>
      </c>
      <c r="L12">
        <v>1.00434051694878</v>
      </c>
    </row>
    <row r="13" spans="1:19">
      <c r="A13">
        <v>201012</v>
      </c>
      <c r="B13">
        <v>1.2264828723387999</v>
      </c>
      <c r="C13">
        <v>1.2318929584098299</v>
      </c>
      <c r="D13">
        <v>1.21315109696104</v>
      </c>
      <c r="E13">
        <v>1.4196676172064899</v>
      </c>
      <c r="F13">
        <v>1.2310126023136301</v>
      </c>
      <c r="G13">
        <v>1.1295769769105699</v>
      </c>
      <c r="H13">
        <v>1.35325628913545</v>
      </c>
      <c r="I13">
        <v>1.1772994900939799</v>
      </c>
      <c r="J13">
        <v>1.79285728669565</v>
      </c>
      <c r="K13">
        <v>1.29094753405756</v>
      </c>
      <c r="L13">
        <v>1.10313238515769</v>
      </c>
    </row>
    <row r="14" spans="1:19">
      <c r="A14">
        <v>201101</v>
      </c>
      <c r="B14">
        <v>1.2457307957048001</v>
      </c>
      <c r="C14">
        <v>1.2783998051378</v>
      </c>
      <c r="D14">
        <v>1.24811015216805</v>
      </c>
      <c r="E14">
        <v>1.50913376794256</v>
      </c>
      <c r="F14">
        <v>1.2253863770870099</v>
      </c>
      <c r="G14">
        <v>1.15568013853803</v>
      </c>
      <c r="H14">
        <v>1.76297289076167</v>
      </c>
      <c r="I14">
        <v>1.26530519831626</v>
      </c>
      <c r="J14">
        <v>1.24287386344672</v>
      </c>
      <c r="K14">
        <v>0.84632753714533204</v>
      </c>
      <c r="L14">
        <v>1.17761603800701</v>
      </c>
    </row>
    <row r="15" spans="1:19">
      <c r="A15">
        <v>201102</v>
      </c>
      <c r="B15">
        <v>1.2457307957048001</v>
      </c>
      <c r="C15">
        <v>1.2783998051378</v>
      </c>
      <c r="D15">
        <v>1.24811015216805</v>
      </c>
      <c r="E15">
        <v>1.50913376794256</v>
      </c>
      <c r="F15">
        <v>1.2253863770870099</v>
      </c>
      <c r="G15">
        <v>1.15568013853803</v>
      </c>
      <c r="H15">
        <v>1.76297289076167</v>
      </c>
      <c r="I15">
        <v>1.26530519831626</v>
      </c>
      <c r="J15">
        <v>1.24287386344672</v>
      </c>
      <c r="K15">
        <v>0.84632753714533204</v>
      </c>
      <c r="L15">
        <v>1.17761603800701</v>
      </c>
    </row>
    <row r="16" spans="1:19">
      <c r="A16">
        <v>201103</v>
      </c>
      <c r="B16">
        <v>1.2547530298785601</v>
      </c>
      <c r="C16">
        <v>1.2711115638775301</v>
      </c>
      <c r="D16">
        <v>1.35712129660902</v>
      </c>
      <c r="E16">
        <v>1.51532051120486</v>
      </c>
      <c r="F16">
        <v>1.2489770013224699</v>
      </c>
      <c r="G16">
        <v>1.11201626969198</v>
      </c>
      <c r="H16">
        <v>1.68534074518859</v>
      </c>
      <c r="I16">
        <v>1.2607115434168701</v>
      </c>
      <c r="J16">
        <v>1.48626255950367</v>
      </c>
      <c r="K16">
        <v>0.85705417269110795</v>
      </c>
      <c r="L16">
        <v>1.20297918555643</v>
      </c>
    </row>
    <row r="17" spans="1:12">
      <c r="A17">
        <v>201104</v>
      </c>
      <c r="B17">
        <v>1.21544033171773</v>
      </c>
      <c r="C17">
        <v>1.22330007105183</v>
      </c>
      <c r="D17">
        <v>1.3421634789310699</v>
      </c>
      <c r="E17">
        <v>1.41555441143233</v>
      </c>
      <c r="F17">
        <v>1.2748767053200001</v>
      </c>
      <c r="G17">
        <v>1.0638348005178699</v>
      </c>
      <c r="H17">
        <v>1.59156377553922</v>
      </c>
      <c r="I17">
        <v>1.3458068620314501</v>
      </c>
      <c r="J17">
        <v>1.3781126955457299</v>
      </c>
      <c r="K17">
        <v>0.87657800077122405</v>
      </c>
      <c r="L17">
        <v>1.1853288447870201</v>
      </c>
    </row>
    <row r="18" spans="1:12">
      <c r="A18">
        <v>201105</v>
      </c>
      <c r="B18">
        <v>1.1847865155086299</v>
      </c>
      <c r="C18">
        <v>1.2192908135527201</v>
      </c>
      <c r="D18">
        <v>1.1846977389040001</v>
      </c>
      <c r="E18">
        <v>1.3709132488520901</v>
      </c>
      <c r="F18">
        <v>1.25953035260843</v>
      </c>
      <c r="G18">
        <v>1.02854042679614</v>
      </c>
      <c r="H18">
        <v>1.5792999241612</v>
      </c>
      <c r="I18">
        <v>1.3616144419479901</v>
      </c>
      <c r="J18">
        <v>1.3092415571670499</v>
      </c>
      <c r="K18">
        <v>0.88248087216669102</v>
      </c>
      <c r="L18">
        <v>1.14478198660803</v>
      </c>
    </row>
    <row r="19" spans="1:12">
      <c r="A19">
        <v>201106</v>
      </c>
      <c r="B19">
        <v>1.15493212320669</v>
      </c>
      <c r="C19">
        <v>1.1944941133335201</v>
      </c>
      <c r="D19">
        <v>1.13712208349639</v>
      </c>
      <c r="E19">
        <v>1.3408966650538701</v>
      </c>
      <c r="F19">
        <v>1.2367481570882399</v>
      </c>
      <c r="G19">
        <v>0.98901502075579195</v>
      </c>
      <c r="H19">
        <v>1.51404094822124</v>
      </c>
      <c r="I19">
        <v>1.29664884552443</v>
      </c>
      <c r="J19">
        <v>1.27572797311418</v>
      </c>
      <c r="K19">
        <v>0.85716141283486003</v>
      </c>
      <c r="L19">
        <v>1.1561281645042401</v>
      </c>
    </row>
    <row r="20" spans="1:12">
      <c r="A20">
        <v>201107</v>
      </c>
      <c r="B20">
        <v>1.13966714315481</v>
      </c>
      <c r="C20">
        <v>1.1759320664394901</v>
      </c>
      <c r="D20">
        <v>1.1162705733517599</v>
      </c>
      <c r="E20">
        <v>1.3188225753432501</v>
      </c>
      <c r="F20">
        <v>1.21844891618256</v>
      </c>
      <c r="G20">
        <v>0.98357943409369097</v>
      </c>
      <c r="H20">
        <v>1.4581763497010201</v>
      </c>
      <c r="I20">
        <v>1.32106570350585</v>
      </c>
      <c r="J20">
        <v>1.2224020135885101</v>
      </c>
      <c r="K20">
        <v>0.86011288802564401</v>
      </c>
      <c r="L20">
        <v>1.12837923527989</v>
      </c>
    </row>
    <row r="21" spans="1:12">
      <c r="A21">
        <v>201108</v>
      </c>
      <c r="B21">
        <v>1.1352977019091099</v>
      </c>
      <c r="C21">
        <v>1.1856363697148999</v>
      </c>
      <c r="D21">
        <v>1.1055131725573599</v>
      </c>
      <c r="E21">
        <v>1.27146747326419</v>
      </c>
      <c r="F21">
        <v>1.21344547424815</v>
      </c>
      <c r="G21">
        <v>0.97091209774591802</v>
      </c>
      <c r="H21">
        <v>1.4001939280681901</v>
      </c>
      <c r="I21">
        <v>1.3040145223747099</v>
      </c>
      <c r="J21">
        <v>1.2074242030264</v>
      </c>
      <c r="K21">
        <v>0.84374200138919297</v>
      </c>
      <c r="L21">
        <v>1.15466986018424</v>
      </c>
    </row>
    <row r="22" spans="1:12">
      <c r="A22">
        <v>201109</v>
      </c>
      <c r="B22">
        <v>1.12056603838337</v>
      </c>
      <c r="C22">
        <v>1.1860122597292799</v>
      </c>
      <c r="D22">
        <v>1.05531465971508</v>
      </c>
      <c r="E22">
        <v>1.2626548098474999</v>
      </c>
      <c r="F22">
        <v>1.2038036394809499</v>
      </c>
      <c r="G22">
        <v>0.95468307629702598</v>
      </c>
      <c r="H22">
        <v>1.3959185852802201</v>
      </c>
      <c r="I22">
        <v>1.23742084365702</v>
      </c>
      <c r="J22">
        <v>1.1304214060750399</v>
      </c>
      <c r="K22">
        <v>0.83084597218798295</v>
      </c>
      <c r="L22">
        <v>1.1418585493707201</v>
      </c>
    </row>
    <row r="23" spans="1:12">
      <c r="A23">
        <v>201110</v>
      </c>
      <c r="B23">
        <v>1.1132337370960701</v>
      </c>
      <c r="C23">
        <v>1.1826344513957201</v>
      </c>
      <c r="D23">
        <v>1.02661625153652</v>
      </c>
      <c r="E23">
        <v>1.2469613862417199</v>
      </c>
      <c r="F23">
        <v>1.2031021346409501</v>
      </c>
      <c r="G23">
        <v>0.94485539337580604</v>
      </c>
      <c r="H23">
        <v>1.3500246408610601</v>
      </c>
      <c r="I23">
        <v>1.22070323677049</v>
      </c>
      <c r="J23">
        <v>1.1755395217706599</v>
      </c>
      <c r="K23">
        <v>0.854302988195492</v>
      </c>
      <c r="L23">
        <v>1.1366324898498501</v>
      </c>
    </row>
    <row r="24" spans="1:12">
      <c r="A24">
        <v>201111</v>
      </c>
      <c r="B24">
        <v>1.12040744412203</v>
      </c>
      <c r="C24">
        <v>1.16882175273939</v>
      </c>
      <c r="D24">
        <v>1.1426322105026101</v>
      </c>
      <c r="E24">
        <v>1.24731632402306</v>
      </c>
      <c r="F24">
        <v>1.1782913966317301</v>
      </c>
      <c r="G24">
        <v>0.93644599043420595</v>
      </c>
      <c r="H24">
        <v>1.3597733010192501</v>
      </c>
      <c r="I24">
        <v>1.2056516199849201</v>
      </c>
      <c r="J24">
        <v>1.2606910306659</v>
      </c>
      <c r="K24">
        <v>0.84854520634154795</v>
      </c>
      <c r="L24">
        <v>1.1872769788545601</v>
      </c>
    </row>
    <row r="25" spans="1:12">
      <c r="A25">
        <v>201112</v>
      </c>
      <c r="B25">
        <v>1.1161914774197701</v>
      </c>
      <c r="C25">
        <v>1.15720217863528</v>
      </c>
      <c r="D25">
        <v>1.14726722501691</v>
      </c>
      <c r="E25">
        <v>1.2783495920635699</v>
      </c>
      <c r="F25">
        <v>1.1719512844195801</v>
      </c>
      <c r="G25">
        <v>0.95037313498224996</v>
      </c>
      <c r="H25">
        <v>1.37995384540663</v>
      </c>
      <c r="I25">
        <v>1.1911667037835501</v>
      </c>
      <c r="J25">
        <v>1.0599638012792401</v>
      </c>
      <c r="K25">
        <v>0.847927470283245</v>
      </c>
      <c r="L25">
        <v>1.28986753631005</v>
      </c>
    </row>
    <row r="26" spans="1:12">
      <c r="A26">
        <v>201201</v>
      </c>
      <c r="B26">
        <v>0.94349788979100202</v>
      </c>
      <c r="C26">
        <v>1.04149890236793</v>
      </c>
      <c r="D26">
        <v>0.93863462785125096</v>
      </c>
      <c r="E26">
        <v>1.36428171113929</v>
      </c>
      <c r="F26">
        <v>0.95669352514069494</v>
      </c>
      <c r="G26">
        <v>0.67908441720489698</v>
      </c>
      <c r="H26">
        <v>1.2439701998971799</v>
      </c>
      <c r="I26">
        <v>0.91466010336955295</v>
      </c>
      <c r="J26">
        <v>0.865658535187251</v>
      </c>
      <c r="K26">
        <v>0.86556892900924998</v>
      </c>
      <c r="L26">
        <v>1.02884749636724</v>
      </c>
    </row>
    <row r="27" spans="1:12">
      <c r="A27">
        <v>201202</v>
      </c>
      <c r="B27">
        <v>0.94349788979100202</v>
      </c>
      <c r="C27">
        <v>1.04149890236793</v>
      </c>
      <c r="D27">
        <v>0.93863462785125096</v>
      </c>
      <c r="E27">
        <v>1.36428171113929</v>
      </c>
      <c r="F27">
        <v>0.95669352514069494</v>
      </c>
      <c r="G27">
        <v>0.67908441720489698</v>
      </c>
      <c r="H27">
        <v>1.2439701998971799</v>
      </c>
      <c r="I27">
        <v>0.91466010336955295</v>
      </c>
      <c r="J27">
        <v>0.865658535187251</v>
      </c>
      <c r="K27">
        <v>0.86556892900924998</v>
      </c>
      <c r="L27">
        <v>1.02884749636724</v>
      </c>
    </row>
    <row r="28" spans="1:12">
      <c r="A28">
        <v>201203</v>
      </c>
      <c r="B28">
        <v>0.96316464231290999</v>
      </c>
      <c r="C28">
        <v>1.02597097905863</v>
      </c>
      <c r="D28">
        <v>0.90539927915727103</v>
      </c>
      <c r="E28">
        <v>1.3954222519039099</v>
      </c>
      <c r="F28">
        <v>1.0182657846272101</v>
      </c>
      <c r="G28">
        <v>0.75182998867462802</v>
      </c>
      <c r="H28">
        <v>1.2143157868324199</v>
      </c>
      <c r="I28">
        <v>0.98932835310798894</v>
      </c>
      <c r="J28">
        <v>0.90368623910369605</v>
      </c>
      <c r="K28">
        <v>0.86092999323254904</v>
      </c>
      <c r="L28">
        <v>1.00769823299385</v>
      </c>
    </row>
    <row r="29" spans="1:12">
      <c r="A29">
        <v>201204</v>
      </c>
      <c r="B29">
        <v>0.98363267873326998</v>
      </c>
      <c r="C29">
        <v>1.03009200183046</v>
      </c>
      <c r="D29">
        <v>0.96991780596649602</v>
      </c>
      <c r="E29">
        <v>1.39169619041064</v>
      </c>
      <c r="F29">
        <v>0.97941851734801999</v>
      </c>
      <c r="G29">
        <v>0.78831386011553195</v>
      </c>
      <c r="H29">
        <v>1.46915859400396</v>
      </c>
      <c r="I29">
        <v>0.99822124315537397</v>
      </c>
      <c r="J29">
        <v>0.95834124833172196</v>
      </c>
      <c r="K29">
        <v>0.82437022513482106</v>
      </c>
      <c r="L29">
        <v>0.98118841022063297</v>
      </c>
    </row>
    <row r="30" spans="1:12">
      <c r="A30">
        <v>201205</v>
      </c>
      <c r="B30">
        <v>1.01678911521351</v>
      </c>
      <c r="C30">
        <v>1.0411979137506699</v>
      </c>
      <c r="D30">
        <v>1.0372633791957899</v>
      </c>
      <c r="E30">
        <v>1.38119310594218</v>
      </c>
      <c r="F30">
        <v>1.02649017813496</v>
      </c>
      <c r="G30">
        <v>0.84968000297725699</v>
      </c>
      <c r="H30">
        <v>1.4325601508494601</v>
      </c>
      <c r="I30">
        <v>1.0319460048889399</v>
      </c>
      <c r="J30">
        <v>0.95878702253316905</v>
      </c>
      <c r="K30">
        <v>0.86007337448276799</v>
      </c>
      <c r="L30">
        <v>0.98274875464560896</v>
      </c>
    </row>
    <row r="31" spans="1:12">
      <c r="A31">
        <v>201206</v>
      </c>
      <c r="B31">
        <v>1.0210156590757999</v>
      </c>
      <c r="C31">
        <v>1.06341198273386</v>
      </c>
      <c r="D31">
        <v>0.99261108110466301</v>
      </c>
      <c r="E31">
        <v>1.3299589822077</v>
      </c>
      <c r="F31">
        <v>1.04918218602964</v>
      </c>
      <c r="G31">
        <v>0.85909155800054604</v>
      </c>
      <c r="H31">
        <v>1.43844062257767</v>
      </c>
      <c r="I31">
        <v>0.99212013268520705</v>
      </c>
      <c r="J31">
        <v>0.91218121003753305</v>
      </c>
      <c r="K31">
        <v>0.89155221281639196</v>
      </c>
      <c r="L31">
        <v>1.0053039080155699</v>
      </c>
    </row>
    <row r="32" spans="1:12">
      <c r="A32">
        <v>201207</v>
      </c>
      <c r="B32">
        <v>1.00979047142019</v>
      </c>
      <c r="C32">
        <v>1.0438216101220801</v>
      </c>
      <c r="D32">
        <v>1.0013252700459701</v>
      </c>
      <c r="E32">
        <v>1.27183225920272</v>
      </c>
      <c r="F32">
        <v>1.04108772167005</v>
      </c>
      <c r="G32">
        <v>0.85692159652367095</v>
      </c>
      <c r="H32">
        <v>1.3804695699031699</v>
      </c>
      <c r="I32">
        <v>0.99537095038248502</v>
      </c>
      <c r="J32">
        <v>0.92160007196444704</v>
      </c>
      <c r="K32">
        <v>0.91188552814755997</v>
      </c>
      <c r="L32">
        <v>1.0389282088965801</v>
      </c>
    </row>
    <row r="33" spans="1:19">
      <c r="A33">
        <v>201208</v>
      </c>
      <c r="B33">
        <v>1.0115580875619601</v>
      </c>
      <c r="C33">
        <v>1.0449041111469199</v>
      </c>
      <c r="D33">
        <v>1.0061017355116799</v>
      </c>
      <c r="E33">
        <v>1.2620566202937999</v>
      </c>
      <c r="F33">
        <v>1.03984693678427</v>
      </c>
      <c r="G33">
        <v>0.86327314292946</v>
      </c>
      <c r="H33">
        <v>1.3376596227376401</v>
      </c>
      <c r="I33">
        <v>1.0393807303388001</v>
      </c>
      <c r="J33">
        <v>0.91349467057151401</v>
      </c>
      <c r="K33">
        <v>0.892553700640908</v>
      </c>
      <c r="L33">
        <v>1.0238579506260399</v>
      </c>
    </row>
    <row r="34" spans="1:19">
      <c r="A34">
        <v>201209</v>
      </c>
      <c r="B34">
        <v>1.00819111957356</v>
      </c>
      <c r="C34">
        <v>1.0402147492600899</v>
      </c>
      <c r="D34">
        <v>1.0102566775288799</v>
      </c>
      <c r="E34">
        <v>1.2355256350563999</v>
      </c>
      <c r="F34">
        <v>1.0346964476278799</v>
      </c>
      <c r="G34">
        <v>0.86211793642446599</v>
      </c>
      <c r="H34">
        <v>1.27905282488165</v>
      </c>
      <c r="I34">
        <v>1.04119895256251</v>
      </c>
      <c r="J34">
        <v>0.91456722994937101</v>
      </c>
      <c r="K34">
        <v>0.93286738909644595</v>
      </c>
      <c r="L34">
        <v>1.0314466307061401</v>
      </c>
    </row>
    <row r="35" spans="1:19">
      <c r="A35">
        <v>201210</v>
      </c>
      <c r="B35">
        <v>1.01322926211349</v>
      </c>
      <c r="C35">
        <v>1.04764473023395</v>
      </c>
      <c r="D35">
        <v>1.01653705295805</v>
      </c>
      <c r="E35">
        <v>1.22921440231694</v>
      </c>
      <c r="F35">
        <v>1.03914122721697</v>
      </c>
      <c r="G35">
        <v>0.86574457685359896</v>
      </c>
      <c r="H35">
        <v>1.23621326159369</v>
      </c>
      <c r="I35">
        <v>1.0616169181119399</v>
      </c>
      <c r="J35">
        <v>0.91885274189464605</v>
      </c>
      <c r="K35">
        <v>0.93415190686818494</v>
      </c>
      <c r="L35">
        <v>0.93281762905061005</v>
      </c>
    </row>
    <row r="36" spans="1:19">
      <c r="A36">
        <v>201211</v>
      </c>
      <c r="B36">
        <v>1.02412274168151</v>
      </c>
      <c r="C36">
        <v>1.04589622646527</v>
      </c>
      <c r="D36">
        <v>1.00558430737906</v>
      </c>
      <c r="E36">
        <v>1.4030380678074501</v>
      </c>
      <c r="F36">
        <v>1.04351620618565</v>
      </c>
      <c r="G36">
        <v>0.86944021277338801</v>
      </c>
      <c r="H36">
        <v>1.1647666928916101</v>
      </c>
      <c r="I36">
        <v>1.06854997542143</v>
      </c>
      <c r="J36">
        <v>0.93172642169036402</v>
      </c>
      <c r="K36">
        <v>0.97116726290492505</v>
      </c>
      <c r="L36">
        <v>0.89657065389913004</v>
      </c>
    </row>
    <row r="37" spans="1:19">
      <c r="A37">
        <v>201212</v>
      </c>
      <c r="B37">
        <v>1.06296081625962</v>
      </c>
      <c r="C37">
        <v>1.08359715404112</v>
      </c>
      <c r="D37">
        <v>1.01046540026441</v>
      </c>
      <c r="E37">
        <v>1.6092652528537299</v>
      </c>
      <c r="F37">
        <v>1.0114916515069801</v>
      </c>
      <c r="G37">
        <v>0.86174107686741597</v>
      </c>
      <c r="H37">
        <v>1.1226732285640599</v>
      </c>
      <c r="I37">
        <v>1.0635894235275001</v>
      </c>
      <c r="J37">
        <v>0.92595568596433597</v>
      </c>
      <c r="K37">
        <v>0.99768061188352597</v>
      </c>
      <c r="L37">
        <v>1.01267826473647</v>
      </c>
    </row>
    <row r="38" spans="1:19">
      <c r="A38">
        <v>201301</v>
      </c>
      <c r="B38">
        <v>1.07239628198384</v>
      </c>
      <c r="C38">
        <v>1.0643486348009401</v>
      </c>
      <c r="D38">
        <v>1.0929930093693501</v>
      </c>
      <c r="E38">
        <v>1.23475679815141</v>
      </c>
      <c r="F38">
        <v>0.99069645521595295</v>
      </c>
      <c r="G38">
        <v>1.05568684839381</v>
      </c>
      <c r="H38">
        <v>0.98987205101629805</v>
      </c>
      <c r="I38">
        <v>1.15128378837413</v>
      </c>
      <c r="J38">
        <v>0.97679592348619804</v>
      </c>
      <c r="K38">
        <v>1.3334047449503601</v>
      </c>
      <c r="L38">
        <v>1.3554576215301199</v>
      </c>
    </row>
    <row r="39" spans="1:19">
      <c r="A39">
        <v>201302</v>
      </c>
      <c r="B39">
        <v>1.07239628198384</v>
      </c>
      <c r="C39">
        <v>1.0643486348009401</v>
      </c>
      <c r="D39">
        <v>1.0929930093693501</v>
      </c>
      <c r="E39">
        <v>1.23475679815141</v>
      </c>
      <c r="F39">
        <v>0.99069645521595295</v>
      </c>
      <c r="G39">
        <v>1.05568684839381</v>
      </c>
      <c r="H39">
        <v>0.98987205101629805</v>
      </c>
      <c r="I39">
        <v>1.15128378837413</v>
      </c>
      <c r="J39">
        <v>0.97679592348619804</v>
      </c>
      <c r="K39">
        <v>1.3334047449503601</v>
      </c>
      <c r="L39">
        <v>1.3554576215301199</v>
      </c>
    </row>
    <row r="40" spans="1:19">
      <c r="A40">
        <v>201303</v>
      </c>
      <c r="B40">
        <v>1.03287953059093</v>
      </c>
      <c r="C40">
        <v>1.0285432684535101</v>
      </c>
      <c r="D40">
        <v>1.0975400351933999</v>
      </c>
      <c r="E40">
        <v>1.0922821697359899</v>
      </c>
      <c r="F40">
        <v>0.97042712344574</v>
      </c>
      <c r="G40">
        <v>1.0049812884829299</v>
      </c>
      <c r="H40">
        <v>1.05638011508819</v>
      </c>
      <c r="I40">
        <v>1.0476612739626601</v>
      </c>
      <c r="J40">
        <v>0.98144147838069995</v>
      </c>
      <c r="K40">
        <v>1.26949540153</v>
      </c>
      <c r="L40">
        <v>1.2821050190516501</v>
      </c>
      <c r="S40">
        <v>0.89729136665980902</v>
      </c>
    </row>
    <row r="41" spans="1:19">
      <c r="A41">
        <v>201304</v>
      </c>
      <c r="B41">
        <v>1.03866380466617</v>
      </c>
      <c r="C41">
        <v>1.0580724817538301</v>
      </c>
      <c r="D41">
        <v>1.0753702063528301</v>
      </c>
      <c r="E41">
        <v>1.09018683932587</v>
      </c>
      <c r="F41">
        <v>0.96605285577839595</v>
      </c>
      <c r="G41">
        <v>0.983321293285361</v>
      </c>
      <c r="H41">
        <v>1.0509178281218901</v>
      </c>
      <c r="I41">
        <v>1.0720677640465901</v>
      </c>
      <c r="J41">
        <v>0.96298655934750599</v>
      </c>
      <c r="K41">
        <v>1.27803762451919</v>
      </c>
      <c r="L41">
        <v>1.3508616550841599</v>
      </c>
      <c r="S41">
        <v>0.958818613031727</v>
      </c>
    </row>
    <row r="42" spans="1:19">
      <c r="A42">
        <v>201305</v>
      </c>
      <c r="B42">
        <v>1.03387694522846</v>
      </c>
      <c r="C42">
        <v>1.0424849351168901</v>
      </c>
      <c r="D42">
        <v>1.07686565515774</v>
      </c>
      <c r="E42">
        <v>1.13127712530192</v>
      </c>
      <c r="F42">
        <v>0.95153136642682601</v>
      </c>
      <c r="G42">
        <v>0.96381542584195101</v>
      </c>
      <c r="H42">
        <v>1.0803988153523101</v>
      </c>
      <c r="I42">
        <v>1.08541790637863</v>
      </c>
      <c r="J42">
        <v>1.05039515205267</v>
      </c>
      <c r="K42">
        <v>1.2407903644765801</v>
      </c>
      <c r="L42">
        <v>1.3203016299544601</v>
      </c>
      <c r="S42">
        <v>1.01021381773242</v>
      </c>
    </row>
    <row r="43" spans="1:19">
      <c r="A43">
        <v>201306</v>
      </c>
      <c r="B43">
        <v>1.04689689047139</v>
      </c>
      <c r="C43">
        <v>1.04294357643213</v>
      </c>
      <c r="D43">
        <v>1.1165203754615001</v>
      </c>
      <c r="E43">
        <v>1.1333463676926501</v>
      </c>
      <c r="F43">
        <v>0.984599515722134</v>
      </c>
      <c r="G43">
        <v>0.98861993893980304</v>
      </c>
      <c r="H43">
        <v>1.10709929481446</v>
      </c>
      <c r="I43">
        <v>1.0229476676198801</v>
      </c>
      <c r="J43">
        <v>1.05116869303376</v>
      </c>
      <c r="K43">
        <v>1.20071584266502</v>
      </c>
      <c r="L43">
        <v>1.3274578449346399</v>
      </c>
      <c r="S43">
        <v>1.01463530954723</v>
      </c>
    </row>
    <row r="44" spans="1:19">
      <c r="A44">
        <v>201307</v>
      </c>
      <c r="B44">
        <v>1.0541289425026401</v>
      </c>
      <c r="C44">
        <v>1.05722679303047</v>
      </c>
      <c r="D44">
        <v>1.09093222976996</v>
      </c>
      <c r="E44">
        <v>1.1373958026181099</v>
      </c>
      <c r="F44">
        <v>1.0092883371866099</v>
      </c>
      <c r="G44">
        <v>0.98864679309915804</v>
      </c>
      <c r="H44">
        <v>1.12556277814017</v>
      </c>
      <c r="I44">
        <v>1.02748923363686</v>
      </c>
      <c r="J44">
        <v>1.05763685409342</v>
      </c>
      <c r="K44">
        <v>1.1684395591560499</v>
      </c>
      <c r="L44">
        <v>1.3167271565841301</v>
      </c>
      <c r="S44">
        <v>0.98879576870991603</v>
      </c>
    </row>
    <row r="45" spans="1:19">
      <c r="A45">
        <v>201308</v>
      </c>
      <c r="B45">
        <v>1.0533307368313301</v>
      </c>
      <c r="C45">
        <v>1.0539441502910201</v>
      </c>
      <c r="D45">
        <v>1.08848510849505</v>
      </c>
      <c r="E45">
        <v>1.1319511118971399</v>
      </c>
      <c r="F45">
        <v>1.0171536992475201</v>
      </c>
      <c r="G45">
        <v>0.98410194259058703</v>
      </c>
      <c r="H45">
        <v>1.11135372081467</v>
      </c>
      <c r="I45">
        <v>1.0574062594745499</v>
      </c>
      <c r="J45">
        <v>1.0755681038375799</v>
      </c>
      <c r="K45">
        <v>1.1680013524245101</v>
      </c>
      <c r="L45">
        <v>1.3077545181708501</v>
      </c>
      <c r="S45">
        <v>1.00463179267104</v>
      </c>
    </row>
    <row r="46" spans="1:19">
      <c r="A46">
        <v>201309</v>
      </c>
      <c r="B46">
        <v>1.05652770592191</v>
      </c>
      <c r="C46">
        <v>1.05513356501893</v>
      </c>
      <c r="D46">
        <v>1.1029818690463999</v>
      </c>
      <c r="E46">
        <v>1.1368744082582201</v>
      </c>
      <c r="F46">
        <v>1.01503797146852</v>
      </c>
      <c r="G46">
        <v>0.99171696061185799</v>
      </c>
      <c r="H46">
        <v>1.1030439307811399</v>
      </c>
      <c r="I46">
        <v>1.02714175623671</v>
      </c>
      <c r="J46">
        <v>1.0992258577767999</v>
      </c>
      <c r="K46">
        <v>1.12165910563837</v>
      </c>
      <c r="L46">
        <v>1.29434105332045</v>
      </c>
      <c r="P46">
        <v>1.0531983766547499</v>
      </c>
      <c r="S46">
        <v>1.03259218267911</v>
      </c>
    </row>
    <row r="47" spans="1:19">
      <c r="A47">
        <v>201310</v>
      </c>
      <c r="B47">
        <v>1.0586569373034</v>
      </c>
      <c r="C47">
        <v>1.0613958253911699</v>
      </c>
      <c r="D47">
        <v>1.1000196174079699</v>
      </c>
      <c r="E47">
        <v>1.1164551060196399</v>
      </c>
      <c r="F47">
        <v>1.02129351730132</v>
      </c>
      <c r="G47">
        <v>0.98253350950860396</v>
      </c>
      <c r="H47">
        <v>1.1369476586413201</v>
      </c>
      <c r="I47">
        <v>1.0679489761746599</v>
      </c>
      <c r="J47">
        <v>1.13274417014124</v>
      </c>
      <c r="K47">
        <v>1.1017829471787399</v>
      </c>
      <c r="L47">
        <v>1.3134226039416601</v>
      </c>
      <c r="P47">
        <v>1.0575134267822499</v>
      </c>
      <c r="S47">
        <v>1.00972120238112</v>
      </c>
    </row>
    <row r="48" spans="1:19">
      <c r="A48">
        <v>201311</v>
      </c>
      <c r="B48">
        <v>1.06608704975986</v>
      </c>
      <c r="C48">
        <v>1.07904860711675</v>
      </c>
      <c r="D48">
        <v>1.08672278782151</v>
      </c>
      <c r="E48">
        <v>1.1013528571330999</v>
      </c>
      <c r="F48">
        <v>1.0307644349482099</v>
      </c>
      <c r="G48">
        <v>0.98280142508008095</v>
      </c>
      <c r="H48">
        <v>1.13521200689034</v>
      </c>
      <c r="I48">
        <v>1.0595557128839701</v>
      </c>
      <c r="J48">
        <v>1.1365173484711899</v>
      </c>
      <c r="K48">
        <v>1.0825362547842301</v>
      </c>
      <c r="L48">
        <v>1.26028011062464</v>
      </c>
      <c r="P48">
        <v>1.00059249683553</v>
      </c>
      <c r="S48">
        <v>1.0674285616156101</v>
      </c>
    </row>
    <row r="49" spans="1:19">
      <c r="A49">
        <v>201312</v>
      </c>
      <c r="B49">
        <v>1.0646594140952601</v>
      </c>
      <c r="C49">
        <v>1.08469478384169</v>
      </c>
      <c r="D49">
        <v>1.0586258223501701</v>
      </c>
      <c r="E49">
        <v>1.0632549237951501</v>
      </c>
      <c r="F49">
        <v>1.0133014376056999</v>
      </c>
      <c r="G49">
        <v>0.98534827622825405</v>
      </c>
      <c r="H49">
        <v>1.12737552202992</v>
      </c>
      <c r="I49">
        <v>1.09200161277208</v>
      </c>
      <c r="J49">
        <v>1.2238581520985099</v>
      </c>
      <c r="K49">
        <v>1.07623630257932</v>
      </c>
      <c r="L49">
        <v>1.18884716232594</v>
      </c>
      <c r="P49">
        <v>0.90466097168033399</v>
      </c>
      <c r="S49">
        <v>1.1074223170692299</v>
      </c>
    </row>
    <row r="50" spans="1:19">
      <c r="A50">
        <v>201401</v>
      </c>
      <c r="B50">
        <v>1.0922505217659999</v>
      </c>
      <c r="C50">
        <v>1.1143475290901701</v>
      </c>
      <c r="D50">
        <v>1.0303563057158101</v>
      </c>
      <c r="E50">
        <v>1.13524479495669</v>
      </c>
      <c r="F50">
        <v>1.1238465811254299</v>
      </c>
      <c r="G50">
        <v>0.97902126858263006</v>
      </c>
      <c r="H50">
        <v>1.0673467141327799</v>
      </c>
      <c r="I50">
        <v>1.22511333560379</v>
      </c>
      <c r="J50">
        <v>1.2793464600162601</v>
      </c>
      <c r="K50">
        <v>0.93440627499817297</v>
      </c>
      <c r="L50">
        <v>1.0994741944091999</v>
      </c>
      <c r="P50">
        <v>0.81290857806537298</v>
      </c>
      <c r="S50">
        <v>1.01995868899783</v>
      </c>
    </row>
    <row r="51" spans="1:19">
      <c r="A51">
        <v>201402</v>
      </c>
      <c r="B51">
        <v>1.0922505217659999</v>
      </c>
      <c r="C51">
        <v>1.1143475290901701</v>
      </c>
      <c r="D51">
        <v>1.0303563057158101</v>
      </c>
      <c r="E51">
        <v>1.13524479495669</v>
      </c>
      <c r="F51">
        <v>1.1238465811254299</v>
      </c>
      <c r="G51">
        <v>0.97902126858263006</v>
      </c>
      <c r="H51">
        <v>1.0673467141327799</v>
      </c>
      <c r="I51">
        <v>1.22511333560379</v>
      </c>
      <c r="J51">
        <v>1.2793464600162601</v>
      </c>
      <c r="K51">
        <v>0.93440627499817297</v>
      </c>
      <c r="L51">
        <v>1.0994741944091999</v>
      </c>
      <c r="P51">
        <v>0.81290857806537298</v>
      </c>
      <c r="S51">
        <v>1.01995868899783</v>
      </c>
    </row>
    <row r="52" spans="1:19">
      <c r="A52">
        <v>201403</v>
      </c>
      <c r="B52">
        <v>1.0638504529053501</v>
      </c>
      <c r="C52">
        <v>1.12118894959644</v>
      </c>
      <c r="D52">
        <v>0.97591242398583999</v>
      </c>
      <c r="E52">
        <v>1.0495137997661601</v>
      </c>
      <c r="F52">
        <v>1.11364335157048</v>
      </c>
      <c r="G52">
        <v>0.96472275109116101</v>
      </c>
      <c r="H52">
        <v>1.0629702621283199</v>
      </c>
      <c r="I52">
        <v>0.75841528695597105</v>
      </c>
      <c r="J52">
        <v>1.3193821102287799</v>
      </c>
      <c r="K52">
        <v>0.99562244688363699</v>
      </c>
      <c r="L52">
        <v>1.01455535930339</v>
      </c>
      <c r="M52">
        <v>0.94064012871231895</v>
      </c>
      <c r="N52">
        <v>0.80934039933420798</v>
      </c>
      <c r="O52">
        <v>1.0911693349668801</v>
      </c>
      <c r="P52">
        <v>1.1214055743484901</v>
      </c>
      <c r="Q52">
        <v>1.0236363177021099</v>
      </c>
      <c r="R52">
        <v>1.0731681335427901</v>
      </c>
      <c r="S52">
        <v>1.10006291936079</v>
      </c>
    </row>
    <row r="53" spans="1:19">
      <c r="A53">
        <v>201404</v>
      </c>
      <c r="B53">
        <v>1.0690821086984601</v>
      </c>
      <c r="C53">
        <v>1.1254763912279</v>
      </c>
      <c r="D53">
        <v>0.94302381982337202</v>
      </c>
      <c r="E53">
        <v>1.0900935352941701</v>
      </c>
      <c r="F53">
        <v>1.15851347468846</v>
      </c>
      <c r="G53">
        <v>0.95716221039031002</v>
      </c>
      <c r="H53">
        <v>1.06568313772415</v>
      </c>
      <c r="I53">
        <v>0.74226312123263505</v>
      </c>
      <c r="J53">
        <v>1.25321950586268</v>
      </c>
      <c r="K53">
        <v>1.0183646782285301</v>
      </c>
      <c r="L53">
        <v>1.0861924411019901</v>
      </c>
      <c r="M53">
        <v>1.0286831387827999</v>
      </c>
      <c r="N53">
        <v>0.81234282528269697</v>
      </c>
      <c r="O53">
        <v>1.04280345135057</v>
      </c>
      <c r="P53">
        <v>1.10633761540581</v>
      </c>
      <c r="Q53">
        <v>1.0579804373013399</v>
      </c>
      <c r="R53">
        <v>1.0606318163003601</v>
      </c>
      <c r="S53">
        <v>1.1995120543377</v>
      </c>
    </row>
    <row r="54" spans="1:19">
      <c r="A54">
        <v>201405</v>
      </c>
      <c r="B54">
        <v>1.08738844522168</v>
      </c>
      <c r="C54">
        <v>1.1165888497654299</v>
      </c>
      <c r="D54">
        <v>0.97038674390458002</v>
      </c>
      <c r="E54">
        <v>1.06340701629868</v>
      </c>
      <c r="F54">
        <v>1.13266043162827</v>
      </c>
      <c r="G54">
        <v>1.0691887850656201</v>
      </c>
      <c r="H54">
        <v>1.0448943726980999</v>
      </c>
      <c r="I54">
        <v>1.0997734582884</v>
      </c>
      <c r="J54">
        <v>1.2215777459269499</v>
      </c>
      <c r="K54">
        <v>1.02749016336528</v>
      </c>
      <c r="L54">
        <v>1.0749748422213401</v>
      </c>
      <c r="M54">
        <v>1.22342037919193</v>
      </c>
      <c r="N54">
        <v>0.91569069672203396</v>
      </c>
      <c r="O54">
        <v>1.0465619982543299</v>
      </c>
      <c r="P54">
        <v>1.0708880098281499</v>
      </c>
      <c r="Q54">
        <v>1.04794942369328</v>
      </c>
      <c r="R54">
        <v>1.04633418783127</v>
      </c>
      <c r="S54">
        <v>1.1926727749652599</v>
      </c>
    </row>
    <row r="55" spans="1:19">
      <c r="A55">
        <v>201406</v>
      </c>
      <c r="B55">
        <v>1.0973962043316501</v>
      </c>
      <c r="C55">
        <v>1.13084550010301</v>
      </c>
      <c r="D55">
        <v>0.99979064580268595</v>
      </c>
      <c r="E55">
        <v>1.1295319740996601</v>
      </c>
      <c r="F55">
        <v>1.1156280545739801</v>
      </c>
      <c r="G55">
        <v>1.08727115425659</v>
      </c>
      <c r="H55">
        <v>1.0710079932307099</v>
      </c>
      <c r="I55">
        <v>1.0635926994526199</v>
      </c>
      <c r="J55">
        <v>1.0450269366462299</v>
      </c>
      <c r="K55">
        <v>1.0539157784548301</v>
      </c>
      <c r="L55">
        <v>1.06925697841045</v>
      </c>
      <c r="M55">
        <v>1.1548758723049199</v>
      </c>
      <c r="N55">
        <v>0.94595402061678402</v>
      </c>
      <c r="O55">
        <v>1.0316140755291401</v>
      </c>
      <c r="P55">
        <v>1.07648673281982</v>
      </c>
      <c r="Q55">
        <v>1.0218547984264399</v>
      </c>
      <c r="R55">
        <v>1.0895870053368499</v>
      </c>
      <c r="S55">
        <v>1.08879348419111</v>
      </c>
    </row>
    <row r="56" spans="1:19">
      <c r="A56">
        <v>201407</v>
      </c>
      <c r="B56">
        <v>1.10266294323467</v>
      </c>
      <c r="C56">
        <v>1.1523397831064901</v>
      </c>
      <c r="D56">
        <v>1.0359609466758</v>
      </c>
      <c r="E56">
        <v>1.0997339727187101</v>
      </c>
      <c r="F56">
        <v>1.0957525467123701</v>
      </c>
      <c r="G56">
        <v>1.0545988614388599</v>
      </c>
      <c r="H56">
        <v>1.0653699783572901</v>
      </c>
      <c r="I56">
        <v>1.0602767434124201</v>
      </c>
      <c r="J56">
        <v>1.1080357659351301</v>
      </c>
      <c r="K56">
        <v>1.0524083693837101</v>
      </c>
      <c r="L56">
        <v>1.0509955239130699</v>
      </c>
      <c r="M56">
        <v>1.1174812830302601</v>
      </c>
      <c r="N56">
        <v>1.14403144554171</v>
      </c>
      <c r="O56">
        <v>1.0209514657444501</v>
      </c>
      <c r="P56">
        <v>1.0778711477156599</v>
      </c>
      <c r="Q56">
        <v>1.0027267192375799</v>
      </c>
      <c r="R56">
        <v>1.0989581615017401</v>
      </c>
      <c r="S56">
        <v>1.1692136493763601</v>
      </c>
    </row>
    <row r="57" spans="1:19">
      <c r="A57">
        <v>201408</v>
      </c>
      <c r="B57">
        <v>1.10074575384678</v>
      </c>
      <c r="C57">
        <v>1.1635995304384901</v>
      </c>
      <c r="D57">
        <v>1.03454185668832</v>
      </c>
      <c r="E57">
        <v>1.07132176103628</v>
      </c>
      <c r="F57">
        <v>1.10482997015406</v>
      </c>
      <c r="G57">
        <v>1.0350929485937701</v>
      </c>
      <c r="H57">
        <v>1.06429270223409</v>
      </c>
      <c r="I57">
        <v>1.02227736585048</v>
      </c>
      <c r="J57">
        <v>1.0878923692884801</v>
      </c>
      <c r="K57">
        <v>1.0547147352367301</v>
      </c>
      <c r="L57">
        <v>1.0375283826345401</v>
      </c>
      <c r="M57">
        <v>1.08928074140179</v>
      </c>
      <c r="N57">
        <v>1.2383499542115499</v>
      </c>
      <c r="O57">
        <v>1.0058313064957101</v>
      </c>
      <c r="P57">
        <v>1.0867163261452799</v>
      </c>
      <c r="Q57">
        <v>0.98564605001568895</v>
      </c>
      <c r="R57">
        <v>1.1068494562612401</v>
      </c>
      <c r="S57">
        <v>1.14060846038352</v>
      </c>
    </row>
    <row r="58" spans="1:19">
      <c r="A58">
        <v>201409</v>
      </c>
      <c r="B58">
        <v>1.1011508577302</v>
      </c>
      <c r="C58">
        <v>1.1751834314453999</v>
      </c>
      <c r="D58">
        <v>1.01264633695819</v>
      </c>
      <c r="E58">
        <v>1.03187201862985</v>
      </c>
      <c r="F58">
        <v>1.1162961219363401</v>
      </c>
      <c r="G58">
        <v>1.0376255243953201</v>
      </c>
      <c r="H58">
        <v>1.0658385221981099</v>
      </c>
      <c r="I58">
        <v>1.07229163173862</v>
      </c>
      <c r="J58">
        <v>1.07634008290864</v>
      </c>
      <c r="K58">
        <v>1.0501419195100199</v>
      </c>
      <c r="L58">
        <v>1.0462270843362</v>
      </c>
      <c r="M58">
        <v>1.1004779751167699</v>
      </c>
      <c r="N58">
        <v>1.3167016808555301</v>
      </c>
      <c r="O58">
        <v>0.98688277028471405</v>
      </c>
      <c r="P58">
        <v>1.0874343055539999</v>
      </c>
      <c r="Q58">
        <v>0.96486350278061594</v>
      </c>
      <c r="R58">
        <v>1.10269009345522</v>
      </c>
      <c r="S58">
        <v>1.1283581301188099</v>
      </c>
    </row>
    <row r="59" spans="1:19">
      <c r="A59">
        <v>201410</v>
      </c>
      <c r="B59">
        <v>1.1032848685938099</v>
      </c>
      <c r="C59">
        <v>1.1834691169481399</v>
      </c>
      <c r="D59">
        <v>1.01598872782383</v>
      </c>
      <c r="E59">
        <v>1.03063382125766</v>
      </c>
      <c r="F59">
        <v>1.1102854766841499</v>
      </c>
      <c r="G59">
        <v>1.0426451998181101</v>
      </c>
      <c r="H59">
        <v>1.05919460979396</v>
      </c>
      <c r="I59">
        <v>1.04496222436982</v>
      </c>
      <c r="J59">
        <v>1.06451099161385</v>
      </c>
      <c r="K59">
        <v>1.04297177408745</v>
      </c>
      <c r="L59">
        <v>1.0605904865425599</v>
      </c>
      <c r="M59">
        <v>1.0567633679797701</v>
      </c>
      <c r="N59">
        <v>1.35077985029512</v>
      </c>
      <c r="O59">
        <v>0.98326302863323001</v>
      </c>
      <c r="P59">
        <v>1.0729450776821701</v>
      </c>
      <c r="Q59">
        <v>0.98081827754880402</v>
      </c>
      <c r="R59">
        <v>1.1099437340762801</v>
      </c>
      <c r="S59">
        <v>1.1632139513442099</v>
      </c>
    </row>
    <row r="60" spans="1:19">
      <c r="A60">
        <v>201411</v>
      </c>
      <c r="B60">
        <v>1.09317233706355</v>
      </c>
      <c r="C60">
        <v>1.1791174933596</v>
      </c>
      <c r="D60">
        <v>0.99092771738361896</v>
      </c>
      <c r="E60">
        <v>1.02768641464916</v>
      </c>
      <c r="F60">
        <v>1.0924140753515901</v>
      </c>
      <c r="G60">
        <v>1.02195205548965</v>
      </c>
      <c r="H60">
        <v>1.0587974185075399</v>
      </c>
      <c r="I60">
        <v>1.0287492350243901</v>
      </c>
      <c r="J60">
        <v>1.06704839320657</v>
      </c>
      <c r="K60">
        <v>1.0258323431279801</v>
      </c>
      <c r="L60">
        <v>1.0589153365759301</v>
      </c>
      <c r="M60">
        <v>1.0361110726523</v>
      </c>
      <c r="N60">
        <v>1.4276433502680499</v>
      </c>
      <c r="O60">
        <v>0.97647400750746105</v>
      </c>
      <c r="P60">
        <v>1.06289160362588</v>
      </c>
      <c r="Q60">
        <v>0.92814613740221996</v>
      </c>
      <c r="R60">
        <v>1.09924881752987</v>
      </c>
      <c r="S60">
        <v>1.1921577849520399</v>
      </c>
    </row>
    <row r="61" spans="1:19">
      <c r="A61">
        <v>201412</v>
      </c>
      <c r="B61">
        <v>1.0964620682742801</v>
      </c>
      <c r="C61">
        <v>1.15973400963637</v>
      </c>
      <c r="D61">
        <v>1.00454384648068</v>
      </c>
      <c r="E61">
        <v>1.0620731872884901</v>
      </c>
      <c r="F61">
        <v>1.1009662914918701</v>
      </c>
      <c r="G61">
        <v>1.02011347175834</v>
      </c>
      <c r="H61">
        <v>1.09667129033583</v>
      </c>
      <c r="I61">
        <v>1.0777141289902501</v>
      </c>
      <c r="J61">
        <v>1.0467064147539999</v>
      </c>
      <c r="K61">
        <v>1.03577119346696</v>
      </c>
      <c r="L61">
        <v>1.0981261231702999</v>
      </c>
      <c r="M61">
        <v>1.02853444727391</v>
      </c>
      <c r="N61">
        <v>1.35335461849226</v>
      </c>
      <c r="O61">
        <v>0.97090246655734602</v>
      </c>
      <c r="P61">
        <v>1.0728260308617901</v>
      </c>
      <c r="Q61">
        <v>0.99615473791127196</v>
      </c>
      <c r="R61">
        <v>1.13486952611987</v>
      </c>
      <c r="S61">
        <v>1.2205063648110099</v>
      </c>
    </row>
    <row r="62" spans="1:19">
      <c r="A62">
        <v>201501</v>
      </c>
      <c r="B62">
        <v>1.09442275694453</v>
      </c>
      <c r="C62">
        <v>1.2275166245068001</v>
      </c>
      <c r="D62">
        <v>0.94638940075911704</v>
      </c>
      <c r="E62">
        <v>1.0719721399448501</v>
      </c>
      <c r="F62">
        <v>0.99833607425861703</v>
      </c>
      <c r="G62">
        <v>0.99586644720129103</v>
      </c>
      <c r="H62">
        <v>1.08327691109831</v>
      </c>
      <c r="I62">
        <v>1.0936521739953899</v>
      </c>
      <c r="J62">
        <v>0.96694160949379404</v>
      </c>
      <c r="K62">
        <v>0.94860894553462205</v>
      </c>
      <c r="L62">
        <v>1.11297587995418</v>
      </c>
      <c r="M62">
        <v>1.0714525042743299</v>
      </c>
      <c r="N62">
        <v>1.58559051527588</v>
      </c>
      <c r="O62">
        <v>1.1536139877493701</v>
      </c>
      <c r="P62">
        <v>1.04333683686726</v>
      </c>
      <c r="Q62">
        <v>0.88097393839437699</v>
      </c>
      <c r="R62">
        <v>1.2211180993089901</v>
      </c>
      <c r="S62">
        <v>1.5438411082333601</v>
      </c>
    </row>
    <row r="63" spans="1:19">
      <c r="A63">
        <v>201502</v>
      </c>
      <c r="B63">
        <v>1.09442275694453</v>
      </c>
      <c r="C63">
        <v>1.2275166245068001</v>
      </c>
      <c r="D63">
        <v>0.94638940075911704</v>
      </c>
      <c r="E63">
        <v>1.0719721399448501</v>
      </c>
      <c r="F63">
        <v>0.99833607425861703</v>
      </c>
      <c r="G63">
        <v>0.99586644720129103</v>
      </c>
      <c r="H63">
        <v>1.08327691109831</v>
      </c>
      <c r="I63">
        <v>1.0936521739953899</v>
      </c>
      <c r="J63">
        <v>0.96694160949379404</v>
      </c>
      <c r="K63">
        <v>0.94860894553462205</v>
      </c>
      <c r="L63">
        <v>1.11297587995418</v>
      </c>
      <c r="M63">
        <v>1.0714525042743299</v>
      </c>
      <c r="N63">
        <v>1.58559051527588</v>
      </c>
      <c r="O63">
        <v>1.1536139877493701</v>
      </c>
      <c r="P63">
        <v>1.04333683686726</v>
      </c>
      <c r="Q63">
        <v>0.88097393839437699</v>
      </c>
      <c r="R63">
        <v>1.2211180993089901</v>
      </c>
      <c r="S63">
        <v>1.5438411082333601</v>
      </c>
    </row>
    <row r="64" spans="1:19">
      <c r="A64">
        <v>201503</v>
      </c>
      <c r="B64">
        <v>1.0642852889526599</v>
      </c>
      <c r="C64">
        <v>1.1601400874010499</v>
      </c>
      <c r="D64">
        <v>1.0125299250945901</v>
      </c>
      <c r="E64">
        <v>1.0106641461008801</v>
      </c>
      <c r="F64">
        <v>1.01270610465176</v>
      </c>
      <c r="G64">
        <v>0.96655296594719198</v>
      </c>
      <c r="H64">
        <v>0.999579345538813</v>
      </c>
      <c r="I64">
        <v>1.03438414895513</v>
      </c>
      <c r="J64">
        <v>0.99201629396309798</v>
      </c>
      <c r="K64">
        <v>0.96257087844445699</v>
      </c>
      <c r="L64">
        <v>1.2312853568778901</v>
      </c>
      <c r="M64">
        <v>1.0779858793547701</v>
      </c>
      <c r="N64">
        <v>1.4864295396745899</v>
      </c>
      <c r="O64">
        <v>1.0785708638768301</v>
      </c>
      <c r="P64">
        <v>0.94395960188684302</v>
      </c>
      <c r="Q64">
        <v>0.986424189408868</v>
      </c>
      <c r="R64">
        <v>1.09516208531151</v>
      </c>
      <c r="S64">
        <v>1.4667200429062801</v>
      </c>
    </row>
    <row r="65" spans="1:19">
      <c r="A65">
        <v>201504</v>
      </c>
      <c r="B65">
        <v>1.03859518790162</v>
      </c>
      <c r="C65">
        <v>1.14204091272462</v>
      </c>
      <c r="D65">
        <v>0.99236751675526302</v>
      </c>
      <c r="E65">
        <v>0.96184515170899099</v>
      </c>
      <c r="F65">
        <v>0.96152055637679501</v>
      </c>
      <c r="G65">
        <v>0.96154796276767895</v>
      </c>
      <c r="H65">
        <v>0.95595859943802097</v>
      </c>
      <c r="I65">
        <v>1.0074854751504201</v>
      </c>
      <c r="J65">
        <v>0.97316253842275902</v>
      </c>
      <c r="K65">
        <v>0.91369688040622699</v>
      </c>
      <c r="L65">
        <v>1.1903420223819701</v>
      </c>
      <c r="M65">
        <v>1.0969446218318599</v>
      </c>
      <c r="N65">
        <v>1.3398237320913899</v>
      </c>
      <c r="O65">
        <v>1.0331856356067499</v>
      </c>
      <c r="P65">
        <v>0.93469318786070799</v>
      </c>
      <c r="Q65">
        <v>0.97028068944268497</v>
      </c>
      <c r="R65">
        <v>1.04940335379086</v>
      </c>
      <c r="S65">
        <v>1.54010737878216</v>
      </c>
    </row>
    <row r="66" spans="1:19">
      <c r="A66">
        <v>201505</v>
      </c>
      <c r="B66">
        <v>1.0446558956119001</v>
      </c>
      <c r="C66">
        <v>1.1501185509440399</v>
      </c>
      <c r="D66">
        <v>0.98223665610868005</v>
      </c>
      <c r="E66">
        <v>0.96412445864622998</v>
      </c>
      <c r="F66">
        <v>0.97503192658791205</v>
      </c>
      <c r="G66">
        <v>0.94881691493481701</v>
      </c>
      <c r="H66">
        <v>0.97237328272685997</v>
      </c>
      <c r="I66">
        <v>1.0468952143563699</v>
      </c>
      <c r="J66">
        <v>1.0212834555264201</v>
      </c>
      <c r="K66">
        <v>0.91292979435251198</v>
      </c>
      <c r="L66">
        <v>1.2188557565937701</v>
      </c>
      <c r="M66">
        <v>1.0462194795983399</v>
      </c>
      <c r="N66">
        <v>1.3613555196912599</v>
      </c>
      <c r="O66">
        <v>1.0230787250536799</v>
      </c>
      <c r="P66">
        <v>0.92986587662426801</v>
      </c>
      <c r="Q66">
        <v>0.98524963463176796</v>
      </c>
      <c r="R66">
        <v>1.06403844736586</v>
      </c>
      <c r="S66">
        <v>1.53282579466494</v>
      </c>
    </row>
    <row r="67" spans="1:19">
      <c r="A67">
        <v>201506</v>
      </c>
      <c r="B67">
        <v>1.04382846309207</v>
      </c>
      <c r="C67">
        <v>1.15654016023374</v>
      </c>
      <c r="D67">
        <v>0.97295813940379405</v>
      </c>
      <c r="E67">
        <v>0.97343064336880702</v>
      </c>
      <c r="F67">
        <v>0.95535381974786404</v>
      </c>
      <c r="G67">
        <v>0.94451308725642202</v>
      </c>
      <c r="H67">
        <v>0.94910179865201105</v>
      </c>
      <c r="I67">
        <v>1.03577300145905</v>
      </c>
      <c r="J67">
        <v>1.0477054730412001</v>
      </c>
      <c r="K67">
        <v>0.89914372971509904</v>
      </c>
      <c r="L67">
        <v>1.1845863645051899</v>
      </c>
      <c r="M67">
        <v>1.0632342637615799</v>
      </c>
      <c r="N67">
        <v>1.3567574712285</v>
      </c>
      <c r="O67">
        <v>1.02129178997586</v>
      </c>
      <c r="P67">
        <v>0.95454471602818902</v>
      </c>
      <c r="Q67">
        <v>0.91587472384311497</v>
      </c>
      <c r="R67">
        <v>1.0304748530523</v>
      </c>
      <c r="S67">
        <v>1.56505781101603</v>
      </c>
    </row>
    <row r="68" spans="1:19">
      <c r="A68">
        <v>201507</v>
      </c>
      <c r="B68">
        <v>1.03373605061194</v>
      </c>
      <c r="C68">
        <v>1.13214867947024</v>
      </c>
      <c r="D68">
        <v>0.89584313806965798</v>
      </c>
      <c r="E68">
        <v>1.00688545137014</v>
      </c>
      <c r="F68">
        <v>0.95960227225629202</v>
      </c>
      <c r="G68">
        <v>0.96816539994727702</v>
      </c>
      <c r="H68">
        <v>0.96714862707975902</v>
      </c>
      <c r="I68">
        <v>1.0253464228871501</v>
      </c>
      <c r="J68">
        <v>1.02491989828314</v>
      </c>
      <c r="K68">
        <v>0.90815271550128895</v>
      </c>
      <c r="L68">
        <v>1.1805600334222499</v>
      </c>
      <c r="M68">
        <v>1.0692222964035101</v>
      </c>
      <c r="N68">
        <v>1.2032647501190901</v>
      </c>
      <c r="O68">
        <v>1.0080004185167299</v>
      </c>
      <c r="P68">
        <v>0.95999259523829095</v>
      </c>
      <c r="Q68">
        <v>0.92462039113682304</v>
      </c>
      <c r="R68">
        <v>1.01074130991329</v>
      </c>
      <c r="S68">
        <v>1.4497011912073201</v>
      </c>
    </row>
    <row r="69" spans="1:19">
      <c r="A69">
        <v>201508</v>
      </c>
      <c r="B69">
        <v>1.0343487664642801</v>
      </c>
      <c r="C69">
        <v>1.1255020613387099</v>
      </c>
      <c r="D69">
        <v>0.89979379876201304</v>
      </c>
      <c r="E69">
        <v>1.01635182350687</v>
      </c>
      <c r="F69">
        <v>0.95333865189150901</v>
      </c>
      <c r="G69">
        <v>0.98312621581304704</v>
      </c>
      <c r="H69">
        <v>0.99499006437172</v>
      </c>
      <c r="I69">
        <v>1.02920794981277</v>
      </c>
      <c r="J69">
        <v>1.0109041387489099</v>
      </c>
      <c r="K69">
        <v>0.895652543452928</v>
      </c>
      <c r="L69">
        <v>1.1659996730681801</v>
      </c>
      <c r="M69">
        <v>1.0522506536052401</v>
      </c>
      <c r="N69">
        <v>1.1111647959425399</v>
      </c>
      <c r="O69">
        <v>1.03226610069441</v>
      </c>
      <c r="P69">
        <v>0.97753545210003401</v>
      </c>
      <c r="Q69">
        <v>0.92503464317678996</v>
      </c>
      <c r="R69">
        <v>0.99189722600643304</v>
      </c>
      <c r="S69">
        <v>1.4111920320175899</v>
      </c>
    </row>
    <row r="70" spans="1:19">
      <c r="A70">
        <v>201509</v>
      </c>
      <c r="B70">
        <v>1.02937214404935</v>
      </c>
      <c r="C70">
        <v>1.10589350119665</v>
      </c>
      <c r="D70">
        <v>0.93064585736956096</v>
      </c>
      <c r="E70">
        <v>1.0101506274979</v>
      </c>
      <c r="F70">
        <v>0.94421288988046903</v>
      </c>
      <c r="G70">
        <v>0.98165305666873603</v>
      </c>
      <c r="H70">
        <v>1.02342339182501</v>
      </c>
      <c r="I70">
        <v>1.03298705656101</v>
      </c>
      <c r="J70">
        <v>0.99959262635402202</v>
      </c>
      <c r="K70">
        <v>0.90564681449599405</v>
      </c>
      <c r="L70">
        <v>1.1391530006916999</v>
      </c>
      <c r="M70">
        <v>1.03041812868611</v>
      </c>
      <c r="N70">
        <v>1.05673980918724</v>
      </c>
      <c r="O70">
        <v>1.0065833639431001</v>
      </c>
      <c r="P70">
        <v>0.98254062341380299</v>
      </c>
      <c r="Q70">
        <v>1.0732037488109401</v>
      </c>
      <c r="R70">
        <v>1.0069612822321099</v>
      </c>
      <c r="S70">
        <v>1.37352927193706</v>
      </c>
    </row>
    <row r="71" spans="1:19">
      <c r="A71">
        <v>201510</v>
      </c>
      <c r="B71">
        <v>1.01798460469726</v>
      </c>
      <c r="C71">
        <v>1.0888238060556701</v>
      </c>
      <c r="D71">
        <v>0.92715000529208702</v>
      </c>
      <c r="E71">
        <v>1.00812056957802</v>
      </c>
      <c r="F71">
        <v>0.94340985289982005</v>
      </c>
      <c r="G71">
        <v>0.97446556267116602</v>
      </c>
      <c r="H71">
        <v>0.95502964472247598</v>
      </c>
      <c r="I71">
        <v>1.0267859281346701</v>
      </c>
      <c r="J71">
        <v>1.01177739612539</v>
      </c>
      <c r="K71">
        <v>0.91465925639061196</v>
      </c>
      <c r="L71">
        <v>1.18966846744524</v>
      </c>
      <c r="M71">
        <v>1.02983370102924</v>
      </c>
      <c r="N71">
        <v>1.01805662661245</v>
      </c>
      <c r="O71">
        <v>1.01329836068707</v>
      </c>
      <c r="P71">
        <v>0.99133613352240801</v>
      </c>
      <c r="Q71">
        <v>0.94583097508627401</v>
      </c>
      <c r="R71">
        <v>1.0118503430674599</v>
      </c>
      <c r="S71">
        <v>1.31251841318981</v>
      </c>
    </row>
    <row r="72" spans="1:19">
      <c r="A72">
        <v>201511</v>
      </c>
      <c r="B72">
        <v>1.02530142744486</v>
      </c>
      <c r="C72">
        <v>1.0843330431560301</v>
      </c>
      <c r="D72">
        <v>0.95014802348942196</v>
      </c>
      <c r="E72">
        <v>1.00390617419352</v>
      </c>
      <c r="F72">
        <v>0.95570833426364799</v>
      </c>
      <c r="G72">
        <v>0.99538346115416998</v>
      </c>
      <c r="H72">
        <v>0.98278463413966399</v>
      </c>
      <c r="I72">
        <v>1.0395613642174499</v>
      </c>
      <c r="J72">
        <v>1.01896259217042</v>
      </c>
      <c r="K72">
        <v>0.92201796285712501</v>
      </c>
      <c r="L72">
        <v>1.1939567504515101</v>
      </c>
      <c r="M72">
        <v>1.03427430422359</v>
      </c>
      <c r="N72">
        <v>0.99015138380408396</v>
      </c>
      <c r="O72">
        <v>1.0261790065235701</v>
      </c>
      <c r="P72">
        <v>1.0173654041735101</v>
      </c>
      <c r="Q72">
        <v>0.96309508180806203</v>
      </c>
      <c r="R72">
        <v>0.99232304797477</v>
      </c>
      <c r="S72">
        <v>1.24124647715637</v>
      </c>
    </row>
    <row r="73" spans="1:19">
      <c r="A73">
        <v>201512</v>
      </c>
      <c r="B73">
        <v>1.0347758355310199</v>
      </c>
      <c r="C73">
        <v>1.0757576889076801</v>
      </c>
      <c r="D73">
        <v>1.0115344193020801</v>
      </c>
      <c r="E73">
        <v>1.0090095646000501</v>
      </c>
      <c r="F73">
        <v>0.97809958554994902</v>
      </c>
      <c r="G73">
        <v>1.00960635243146</v>
      </c>
      <c r="H73">
        <v>0.98620829697111601</v>
      </c>
      <c r="I73">
        <v>1.0289726902254599</v>
      </c>
      <c r="J73">
        <v>1.0180706890070399</v>
      </c>
      <c r="K73">
        <v>0.95483700920513603</v>
      </c>
      <c r="L73">
        <v>1.2159809222656699</v>
      </c>
      <c r="M73">
        <v>1.0165477133094201</v>
      </c>
      <c r="N73">
        <v>0.95701410814896104</v>
      </c>
      <c r="O73">
        <v>1.04983559361681</v>
      </c>
      <c r="P73">
        <v>1.0586189347619499</v>
      </c>
      <c r="Q73">
        <v>0.99502651730568303</v>
      </c>
      <c r="R73">
        <v>1.02439597056708</v>
      </c>
      <c r="S73">
        <v>1.1815970806083</v>
      </c>
    </row>
    <row r="74" spans="1:19">
      <c r="A74">
        <v>201601</v>
      </c>
      <c r="B74">
        <v>1.00763327175452</v>
      </c>
      <c r="C74">
        <v>1.0266409774568199</v>
      </c>
      <c r="D74">
        <v>0.97396901948037995</v>
      </c>
      <c r="E74">
        <v>0.97031010043731003</v>
      </c>
      <c r="F74">
        <v>0.921175926750468</v>
      </c>
      <c r="G74">
        <v>1.02000451099634</v>
      </c>
      <c r="H74">
        <v>0.91572144763530305</v>
      </c>
      <c r="I74">
        <v>1.07138736788543</v>
      </c>
      <c r="J74">
        <v>1.1999920620125599</v>
      </c>
      <c r="K74">
        <v>1.06111004931177</v>
      </c>
      <c r="L74">
        <v>1.27721489872587</v>
      </c>
      <c r="M74">
        <v>0.88557586168082503</v>
      </c>
      <c r="N74">
        <v>0.71645169545745402</v>
      </c>
      <c r="O74">
        <v>1.0032588569044201</v>
      </c>
      <c r="P74">
        <v>1.2509802932291301</v>
      </c>
      <c r="Q74">
        <v>1.0084859613333399</v>
      </c>
      <c r="R74">
        <v>0.89584935291630496</v>
      </c>
      <c r="S74">
        <v>0.75917562624094403</v>
      </c>
    </row>
    <row r="75" spans="1:19">
      <c r="A75">
        <v>201602</v>
      </c>
      <c r="B75">
        <v>1.00763327175452</v>
      </c>
      <c r="C75">
        <v>1.0266409774568199</v>
      </c>
      <c r="D75">
        <v>0.97396901948037995</v>
      </c>
      <c r="E75">
        <v>0.97031010043731003</v>
      </c>
      <c r="F75">
        <v>0.921175926750468</v>
      </c>
      <c r="G75">
        <v>1.02000451099634</v>
      </c>
      <c r="H75">
        <v>0.91572144763530305</v>
      </c>
      <c r="I75">
        <v>1.07138736788543</v>
      </c>
      <c r="J75">
        <v>1.1999920620125599</v>
      </c>
      <c r="K75">
        <v>1.06111004931177</v>
      </c>
      <c r="L75">
        <v>1.27721489872587</v>
      </c>
      <c r="M75">
        <v>0.88557586168082503</v>
      </c>
      <c r="N75">
        <v>0.71645169545745402</v>
      </c>
      <c r="O75">
        <v>1.0032588569044201</v>
      </c>
      <c r="P75">
        <v>1.2509802932291301</v>
      </c>
      <c r="Q75">
        <v>1.0084859613333399</v>
      </c>
      <c r="R75">
        <v>0.89584935291630496</v>
      </c>
      <c r="S75">
        <v>0.75917562624094403</v>
      </c>
    </row>
    <row r="76" spans="1:19">
      <c r="A76">
        <v>201603</v>
      </c>
      <c r="B76">
        <v>1.0457133380081101</v>
      </c>
      <c r="C76">
        <v>1.0647905029867799</v>
      </c>
      <c r="D76">
        <v>1.00892730029591</v>
      </c>
      <c r="E76">
        <v>1.11468158489029</v>
      </c>
      <c r="F76">
        <v>0.98317029760020103</v>
      </c>
      <c r="G76">
        <v>1.0052898480924599</v>
      </c>
      <c r="H76">
        <v>0.98399153811172302</v>
      </c>
      <c r="I76">
        <v>1.10163989695783</v>
      </c>
      <c r="J76">
        <v>1.0300134484207799</v>
      </c>
      <c r="K76">
        <v>1.15437083367531</v>
      </c>
      <c r="L76">
        <v>1.2247797855642399</v>
      </c>
      <c r="M76">
        <v>0.937712433219132</v>
      </c>
      <c r="N76">
        <v>0.778352765431086</v>
      </c>
      <c r="O76">
        <v>1.0031237527310199</v>
      </c>
      <c r="P76">
        <v>1.24377835749872</v>
      </c>
      <c r="Q76">
        <v>1.09100402189292</v>
      </c>
      <c r="R76">
        <v>1.01130187526555</v>
      </c>
      <c r="S76">
        <v>0.71780871493360798</v>
      </c>
    </row>
    <row r="77" spans="1:19">
      <c r="A77">
        <v>201604</v>
      </c>
      <c r="B77">
        <v>1.04369565894411</v>
      </c>
      <c r="C77">
        <v>1.0541579823940499</v>
      </c>
      <c r="D77">
        <v>1.0332680012402999</v>
      </c>
      <c r="E77">
        <v>1.0683836789146901</v>
      </c>
      <c r="F77">
        <v>0.97464352404744004</v>
      </c>
      <c r="G77">
        <v>1.0232722649853101</v>
      </c>
      <c r="H77">
        <v>0.98043817090516505</v>
      </c>
      <c r="I77">
        <v>1.10061370720445</v>
      </c>
      <c r="J77">
        <v>1.06116566041153</v>
      </c>
      <c r="K77">
        <v>1.1594032685937501</v>
      </c>
      <c r="L77">
        <v>1.2464676099807399</v>
      </c>
      <c r="M77">
        <v>0.92623521253362595</v>
      </c>
      <c r="N77">
        <v>0.82889322138280197</v>
      </c>
      <c r="O77">
        <v>1.0318950927818</v>
      </c>
      <c r="P77">
        <v>1.27225812289725</v>
      </c>
      <c r="Q77">
        <v>1.08799659195712</v>
      </c>
      <c r="R77">
        <v>1.0592502878360901</v>
      </c>
      <c r="S77">
        <v>0.73241537914273402</v>
      </c>
    </row>
    <row r="78" spans="1:19">
      <c r="A78">
        <v>201605</v>
      </c>
      <c r="B78">
        <v>1.0360509268262299</v>
      </c>
      <c r="C78">
        <v>1.0415546772555699</v>
      </c>
      <c r="D78">
        <v>1.0553164236544099</v>
      </c>
      <c r="E78">
        <v>1.0370605873559899</v>
      </c>
      <c r="F78">
        <v>0.96143249460563196</v>
      </c>
      <c r="G78">
        <v>1.03155086264952</v>
      </c>
      <c r="H78">
        <v>0.98539146238354103</v>
      </c>
      <c r="I78">
        <v>1.0953583155903599</v>
      </c>
      <c r="J78">
        <v>1.0213172716261001</v>
      </c>
      <c r="K78">
        <v>1.1133502767012999</v>
      </c>
      <c r="L78">
        <v>1.2635107456014101</v>
      </c>
      <c r="M78">
        <v>0.95551546244546703</v>
      </c>
      <c r="N78">
        <v>0.78320363012249306</v>
      </c>
      <c r="O78">
        <v>1.0354883747764401</v>
      </c>
      <c r="P78">
        <v>1.2996291575349099</v>
      </c>
      <c r="Q78">
        <v>1.0571469165257299</v>
      </c>
      <c r="R78">
        <v>1.0802209604969499</v>
      </c>
      <c r="S78">
        <v>0.75475057846724203</v>
      </c>
    </row>
    <row r="79" spans="1:19">
      <c r="A79">
        <v>201606</v>
      </c>
      <c r="B79">
        <v>1.0339710966026301</v>
      </c>
      <c r="C79">
        <v>1.0451968813428001</v>
      </c>
      <c r="D79">
        <v>1.04536287757263</v>
      </c>
      <c r="E79">
        <v>1.0018027937250999</v>
      </c>
      <c r="F79">
        <v>0.98964537072743497</v>
      </c>
      <c r="G79">
        <v>1.04541457431199</v>
      </c>
      <c r="H79">
        <v>0.97759226129261301</v>
      </c>
      <c r="I79">
        <v>1.0466644848262701</v>
      </c>
      <c r="J79">
        <v>1.0144185701766899</v>
      </c>
      <c r="K79">
        <v>1.0870873374478001</v>
      </c>
      <c r="L79">
        <v>1.2331764214449801</v>
      </c>
      <c r="M79">
        <v>0.98439800024415003</v>
      </c>
      <c r="N79">
        <v>0.77630704106506299</v>
      </c>
      <c r="O79">
        <v>0.99203843638408296</v>
      </c>
      <c r="P79">
        <v>1.22333185464478</v>
      </c>
      <c r="Q79">
        <v>1.05876390086673</v>
      </c>
      <c r="R79">
        <v>1.1134540457337401</v>
      </c>
      <c r="S79">
        <v>0.79365440158843503</v>
      </c>
    </row>
    <row r="80" spans="1:19">
      <c r="A80">
        <v>201607</v>
      </c>
      <c r="B80">
        <v>1.0371299748267</v>
      </c>
      <c r="C80">
        <v>1.0422791184155</v>
      </c>
      <c r="D80">
        <v>1.1169237920145001</v>
      </c>
      <c r="E80">
        <v>0.97066993548209901</v>
      </c>
      <c r="F80">
        <v>0.98851996475533399</v>
      </c>
      <c r="G80">
        <v>1.041303078161</v>
      </c>
      <c r="H80">
        <v>0.97679102907134097</v>
      </c>
      <c r="I80">
        <v>1.05021281461623</v>
      </c>
      <c r="J80">
        <v>1.0391644384691401</v>
      </c>
      <c r="K80">
        <v>1.08005912189105</v>
      </c>
      <c r="L80">
        <v>1.1118229357621101</v>
      </c>
      <c r="M80">
        <v>0.97783328887056498</v>
      </c>
      <c r="N80">
        <v>0.79312191030285695</v>
      </c>
      <c r="O80">
        <v>1.00736602728891</v>
      </c>
      <c r="P80">
        <v>1.2668876820044599</v>
      </c>
      <c r="Q80">
        <v>1.06197019124656</v>
      </c>
      <c r="R80">
        <v>1.0906063978238201</v>
      </c>
      <c r="S80">
        <v>0.78604198948743698</v>
      </c>
    </row>
    <row r="81" spans="1:19">
      <c r="A81">
        <v>201608</v>
      </c>
      <c r="B81">
        <v>1.0464021951657401</v>
      </c>
      <c r="C81">
        <v>1.0527738319978699</v>
      </c>
      <c r="D81">
        <v>1.1175191328843801</v>
      </c>
      <c r="E81">
        <v>0.97164575295651601</v>
      </c>
      <c r="F81">
        <v>1.0037792533626899</v>
      </c>
      <c r="G81">
        <v>1.0543483835747001</v>
      </c>
      <c r="H81">
        <v>0.96589952890140096</v>
      </c>
      <c r="I81">
        <v>1.06974611345795</v>
      </c>
      <c r="J81">
        <v>1.0687288293651001</v>
      </c>
      <c r="K81">
        <v>1.09017799274273</v>
      </c>
      <c r="L81">
        <v>1.1037285624005799</v>
      </c>
      <c r="M81">
        <v>0.950624059844696</v>
      </c>
      <c r="N81">
        <v>0.84444876822222903</v>
      </c>
      <c r="O81">
        <v>1.00007448789572</v>
      </c>
      <c r="P81">
        <v>1.2229119061423599</v>
      </c>
      <c r="Q81">
        <v>1.07421232810475</v>
      </c>
      <c r="R81">
        <v>1.13105149552883</v>
      </c>
      <c r="S81">
        <v>0.82420704214339702</v>
      </c>
    </row>
    <row r="82" spans="1:19">
      <c r="A82">
        <v>201609</v>
      </c>
      <c r="B82">
        <v>1.0551111437817</v>
      </c>
      <c r="C82">
        <v>1.0570975505464</v>
      </c>
      <c r="D82">
        <v>1.0888701881245</v>
      </c>
      <c r="E82">
        <v>0.97924406651176699</v>
      </c>
      <c r="F82">
        <v>1.0573594864939599</v>
      </c>
      <c r="G82">
        <v>1.04046265576455</v>
      </c>
      <c r="H82">
        <v>0.98648192309928195</v>
      </c>
      <c r="I82">
        <v>1.0801163553098301</v>
      </c>
      <c r="J82">
        <v>1.1173642392271901</v>
      </c>
      <c r="K82">
        <v>1.1177459188976899</v>
      </c>
      <c r="L82">
        <v>1.1530851243231099</v>
      </c>
      <c r="M82">
        <v>0.97699015163927005</v>
      </c>
      <c r="N82">
        <v>0.88184622781361399</v>
      </c>
      <c r="O82">
        <v>1.03888628953798</v>
      </c>
      <c r="P82">
        <v>1.2246360069086699</v>
      </c>
      <c r="Q82">
        <v>1.0759824012580099</v>
      </c>
      <c r="R82">
        <v>1.1303606074797601</v>
      </c>
      <c r="S82">
        <v>0.83204997505585299</v>
      </c>
    </row>
    <row r="83" spans="1:19">
      <c r="A83">
        <v>201610</v>
      </c>
      <c r="B83">
        <v>1.06413022662076</v>
      </c>
      <c r="C83">
        <v>1.06402874844435</v>
      </c>
      <c r="D83">
        <v>1.0932295731872199</v>
      </c>
      <c r="E83">
        <v>0.99548288756024605</v>
      </c>
      <c r="F83">
        <v>1.0703253339132399</v>
      </c>
      <c r="G83">
        <v>1.08599429169754</v>
      </c>
      <c r="H83">
        <v>0.96921153342130195</v>
      </c>
      <c r="I83">
        <v>1.06298193962724</v>
      </c>
      <c r="J83">
        <v>1.1107563447239699</v>
      </c>
      <c r="K83">
        <v>1.12746038717524</v>
      </c>
      <c r="L83">
        <v>1.1729901304369399</v>
      </c>
      <c r="M83">
        <v>0.99296711651777203</v>
      </c>
      <c r="N83">
        <v>0.97928440824468099</v>
      </c>
      <c r="O83">
        <v>1.043377965643</v>
      </c>
      <c r="P83">
        <v>1.23303924859128</v>
      </c>
      <c r="Q83">
        <v>1.0658119977574301</v>
      </c>
      <c r="R83">
        <v>1.0816469768055299</v>
      </c>
      <c r="S83">
        <v>0.90116386136790505</v>
      </c>
    </row>
    <row r="84" spans="1:19">
      <c r="A84">
        <v>201611</v>
      </c>
      <c r="B84">
        <v>1.06379840677886</v>
      </c>
      <c r="C84">
        <v>1.0812909264485899</v>
      </c>
      <c r="D84">
        <v>1.0796949741683</v>
      </c>
      <c r="E84">
        <v>1.0331891789485199</v>
      </c>
      <c r="F84">
        <v>1.07392729742533</v>
      </c>
      <c r="G84">
        <v>1.1070793358027999</v>
      </c>
      <c r="H84">
        <v>0.96743307759100206</v>
      </c>
      <c r="I84">
        <v>1.06323624079583</v>
      </c>
      <c r="J84">
        <v>1.1103954288695299</v>
      </c>
      <c r="K84">
        <v>1.0743959594691599</v>
      </c>
      <c r="L84">
        <v>1.18192691633183</v>
      </c>
      <c r="M84">
        <v>1.02887515403508</v>
      </c>
      <c r="N84">
        <v>0.98380404055041804</v>
      </c>
      <c r="O84">
        <v>1.0391704166004101</v>
      </c>
      <c r="P84">
        <v>1.1847701496761101</v>
      </c>
      <c r="Q84">
        <v>1.0609595024813201</v>
      </c>
      <c r="R84">
        <v>1.0697555047470599</v>
      </c>
      <c r="S84">
        <v>0.91559260205743398</v>
      </c>
    </row>
    <row r="85" spans="1:19">
      <c r="A85">
        <v>201612</v>
      </c>
      <c r="B85">
        <v>1.0755443841515699</v>
      </c>
      <c r="C85">
        <v>1.05762984231989</v>
      </c>
      <c r="D85">
        <v>1.09395401969404</v>
      </c>
      <c r="E85">
        <v>1.04507113437013</v>
      </c>
      <c r="F85">
        <v>1.0562523365932199</v>
      </c>
      <c r="G85">
        <v>1.1309970123192199</v>
      </c>
      <c r="H85">
        <v>0.99223144117719897</v>
      </c>
      <c r="I85">
        <v>1.0512805004513801</v>
      </c>
      <c r="J85">
        <v>1.13632329969456</v>
      </c>
      <c r="K85">
        <v>1.0587550688495899</v>
      </c>
      <c r="L85">
        <v>1.2452975668602</v>
      </c>
      <c r="M85">
        <v>1.03500406436393</v>
      </c>
      <c r="N85">
        <v>1.03867649024374</v>
      </c>
      <c r="O85">
        <v>1.1439372387764299</v>
      </c>
      <c r="P85">
        <v>1.3543719979643301</v>
      </c>
      <c r="Q85">
        <v>1.0733148813622799</v>
      </c>
      <c r="R85">
        <v>1.093340933168</v>
      </c>
      <c r="S85">
        <v>0.78167110352921199</v>
      </c>
    </row>
    <row r="86" spans="1:19">
      <c r="A86">
        <v>201701</v>
      </c>
      <c r="B86">
        <v>1.1327136313064099</v>
      </c>
      <c r="C86">
        <v>1.1083191106238901</v>
      </c>
      <c r="D86">
        <v>1.13374453044646</v>
      </c>
      <c r="E86">
        <v>1.19370961958935</v>
      </c>
      <c r="F86">
        <v>1.1053323722721999</v>
      </c>
      <c r="G86">
        <v>1.40393191746086</v>
      </c>
      <c r="H86">
        <v>1.0050190069412901</v>
      </c>
      <c r="I86">
        <v>1.1633569773044901</v>
      </c>
      <c r="J86">
        <v>1.0815554897448401</v>
      </c>
      <c r="K86">
        <v>1.16855896926476</v>
      </c>
      <c r="L86">
        <v>0.69484017018891497</v>
      </c>
      <c r="M86">
        <v>0.99907921668367705</v>
      </c>
      <c r="N86">
        <v>1.1781226277246799</v>
      </c>
      <c r="O86">
        <v>0.93636235401985402</v>
      </c>
      <c r="P86">
        <v>0.99464463948135795</v>
      </c>
      <c r="Q86">
        <v>1.04450901530153</v>
      </c>
      <c r="R86">
        <v>0.70971925024806404</v>
      </c>
      <c r="S86">
        <v>1.0889769343551099</v>
      </c>
    </row>
    <row r="87" spans="1:19">
      <c r="A87">
        <v>201702</v>
      </c>
      <c r="B87">
        <v>1.1327136313064099</v>
      </c>
      <c r="C87">
        <v>1.1083191106238901</v>
      </c>
      <c r="D87">
        <v>1.13374453044646</v>
      </c>
      <c r="E87">
        <v>1.19370961958935</v>
      </c>
      <c r="F87">
        <v>1.1053323722721999</v>
      </c>
      <c r="G87">
        <v>1.40393191746086</v>
      </c>
      <c r="H87">
        <v>1.0050190069412901</v>
      </c>
      <c r="I87">
        <v>1.1633569773044901</v>
      </c>
      <c r="J87">
        <v>1.0815554897448401</v>
      </c>
      <c r="K87">
        <v>1.16855896926476</v>
      </c>
      <c r="L87">
        <v>0.69484017018891497</v>
      </c>
      <c r="M87">
        <v>0.99907921668367705</v>
      </c>
      <c r="N87">
        <v>1.1781226277246799</v>
      </c>
      <c r="O87">
        <v>0.93636235401985402</v>
      </c>
      <c r="P87">
        <v>0.99464463948135795</v>
      </c>
      <c r="Q87">
        <v>1.04450901530153</v>
      </c>
      <c r="R87">
        <v>0.70971925024806404</v>
      </c>
      <c r="S87">
        <v>1.0889769343551099</v>
      </c>
    </row>
    <row r="88" spans="1:19">
      <c r="A88">
        <v>201703</v>
      </c>
      <c r="B88">
        <v>1.1227888298997899</v>
      </c>
      <c r="C88">
        <v>1.1041827420365899</v>
      </c>
      <c r="D88">
        <v>1.0498475992949801</v>
      </c>
      <c r="E88">
        <v>1.12899323010617</v>
      </c>
      <c r="F88">
        <v>1.0993235469946601</v>
      </c>
      <c r="G88">
        <v>1.4505156032723201</v>
      </c>
      <c r="H88">
        <v>0.92046960377644005</v>
      </c>
      <c r="I88">
        <v>1.1348424287596199</v>
      </c>
      <c r="J88">
        <v>1.1738888248377799</v>
      </c>
      <c r="K88">
        <v>1.0663000079773</v>
      </c>
      <c r="L88">
        <v>1.2149637643347799</v>
      </c>
      <c r="M88">
        <v>1.01115136114926</v>
      </c>
      <c r="N88">
        <v>1.20561353587194</v>
      </c>
      <c r="O88">
        <v>1.0092411292847401</v>
      </c>
      <c r="P88">
        <v>1.01746501274051</v>
      </c>
      <c r="Q88">
        <v>1.0080221289114699</v>
      </c>
      <c r="R88">
        <v>0.82515463504603304</v>
      </c>
      <c r="S88">
        <v>1.2303599171952999</v>
      </c>
    </row>
    <row r="89" spans="1:19">
      <c r="A89">
        <v>201704</v>
      </c>
      <c r="B89">
        <v>1.1046090327051299</v>
      </c>
      <c r="C89">
        <v>1.10659177729613</v>
      </c>
      <c r="D89">
        <v>1.05881791874973</v>
      </c>
      <c r="E89">
        <v>1.1364597429794201</v>
      </c>
      <c r="F89">
        <v>1.0882562792185699</v>
      </c>
      <c r="G89">
        <v>1.3098690356095499</v>
      </c>
      <c r="H89">
        <v>0.91167580183716901</v>
      </c>
      <c r="I89">
        <v>1.1471321632167</v>
      </c>
      <c r="J89">
        <v>1.13549818519491</v>
      </c>
      <c r="K89">
        <v>1.0047970503763599</v>
      </c>
      <c r="L89">
        <v>1.12261657969846</v>
      </c>
      <c r="M89">
        <v>0.89923645745273995</v>
      </c>
      <c r="N89">
        <v>1.10147866770856</v>
      </c>
      <c r="O89">
        <v>1.0080406907985</v>
      </c>
      <c r="P89">
        <v>0.95178950479228197</v>
      </c>
      <c r="Q89">
        <v>0.99323841095410903</v>
      </c>
      <c r="R89">
        <v>0.84424650287129599</v>
      </c>
      <c r="S89">
        <v>1.12913877733155</v>
      </c>
    </row>
    <row r="90" spans="1:19">
      <c r="A90">
        <v>201705</v>
      </c>
      <c r="B90">
        <v>1.1087611708101199</v>
      </c>
      <c r="C90">
        <v>1.1151416151600999</v>
      </c>
      <c r="D90">
        <v>1.0688069069176001</v>
      </c>
      <c r="E90">
        <v>1.1437170969066199</v>
      </c>
      <c r="F90">
        <v>1.09616424806225</v>
      </c>
      <c r="G90">
        <v>1.31135615405641</v>
      </c>
      <c r="H90">
        <v>0.91452459293020205</v>
      </c>
      <c r="I90">
        <v>1.1391596012490199</v>
      </c>
      <c r="J90">
        <v>1.1343303518404699</v>
      </c>
      <c r="K90">
        <v>1.0350223546558099</v>
      </c>
      <c r="L90">
        <v>1.03628704721342</v>
      </c>
      <c r="M90">
        <v>0.83104899671810994</v>
      </c>
      <c r="N90">
        <v>1.1336317103596101</v>
      </c>
      <c r="O90">
        <v>1.01576397885379</v>
      </c>
      <c r="P90">
        <v>0.91197006594312302</v>
      </c>
      <c r="Q90">
        <v>1.0028190559183601</v>
      </c>
      <c r="R90">
        <v>0.87425948436180101</v>
      </c>
      <c r="S90">
        <v>1.01671099027922</v>
      </c>
    </row>
    <row r="91" spans="1:19">
      <c r="A91">
        <v>201706</v>
      </c>
      <c r="B91">
        <v>1.11633676840703</v>
      </c>
      <c r="C91">
        <v>1.1309593381096401</v>
      </c>
      <c r="D91">
        <v>1.07122891795592</v>
      </c>
      <c r="E91">
        <v>1.1172301528944999</v>
      </c>
      <c r="F91">
        <v>1.0950010507818699</v>
      </c>
      <c r="G91">
        <v>1.2993842338811701</v>
      </c>
      <c r="H91">
        <v>0.94475913856621996</v>
      </c>
      <c r="I91">
        <v>1.2262904952009801</v>
      </c>
      <c r="J91">
        <v>1.1276587982353801</v>
      </c>
      <c r="K91">
        <v>1.01051545080871</v>
      </c>
      <c r="L91">
        <v>0.98025164967109102</v>
      </c>
      <c r="M91">
        <v>0.80192012528245005</v>
      </c>
      <c r="N91">
        <v>1.20717238021288</v>
      </c>
      <c r="O91">
        <v>1.0759038297635399</v>
      </c>
      <c r="P91">
        <v>0.89610270201444997</v>
      </c>
      <c r="Q91">
        <v>0.97961094138180604</v>
      </c>
      <c r="R91">
        <v>0.92617289229343303</v>
      </c>
      <c r="S91">
        <v>1.11919737013797</v>
      </c>
    </row>
    <row r="92" spans="1:19">
      <c r="A92">
        <v>201707</v>
      </c>
      <c r="B92">
        <v>1.11334761945112</v>
      </c>
      <c r="C92">
        <v>1.12235525692709</v>
      </c>
      <c r="D92">
        <v>1.0579430938852199</v>
      </c>
      <c r="E92">
        <v>1.1334948965098</v>
      </c>
      <c r="F92">
        <v>1.0888384020384001</v>
      </c>
      <c r="G92">
        <v>1.3050883938653699</v>
      </c>
      <c r="H92">
        <v>0.957822702482926</v>
      </c>
      <c r="I92">
        <v>1.2299180026156999</v>
      </c>
      <c r="J92">
        <v>1.13627494257763</v>
      </c>
      <c r="K92">
        <v>1.0168839808061101</v>
      </c>
      <c r="L92">
        <v>1.01744641266897</v>
      </c>
      <c r="M92">
        <v>0.79756175073633795</v>
      </c>
      <c r="N92">
        <v>1.2034998734484801</v>
      </c>
      <c r="O92">
        <v>1.09516777374923</v>
      </c>
      <c r="P92">
        <v>0.85540345624219505</v>
      </c>
      <c r="Q92">
        <v>0.97834183566298005</v>
      </c>
      <c r="R92">
        <v>0.922109353239286</v>
      </c>
      <c r="S92">
        <v>1.0705473554680001</v>
      </c>
    </row>
    <row r="93" spans="1:19">
      <c r="A93">
        <v>201708</v>
      </c>
      <c r="B93">
        <v>1.11014663928908</v>
      </c>
      <c r="C93">
        <v>1.1156068590700701</v>
      </c>
      <c r="D93">
        <v>1.0677134574404401</v>
      </c>
      <c r="E93">
        <v>1.1380363961420199</v>
      </c>
      <c r="F93">
        <v>1.0806272973590101</v>
      </c>
      <c r="G93">
        <v>1.2835033489409</v>
      </c>
      <c r="H93">
        <v>0.95653543660340801</v>
      </c>
      <c r="I93">
        <v>1.22762794925249</v>
      </c>
      <c r="J93">
        <v>1.1059213422072101</v>
      </c>
      <c r="K93">
        <v>1.0314345208826099</v>
      </c>
      <c r="L93">
        <v>1.0067577745257901</v>
      </c>
      <c r="M93">
        <v>0.78628267410475905</v>
      </c>
      <c r="N93">
        <v>1.2473113122003701</v>
      </c>
      <c r="O93">
        <v>1.12847071895366</v>
      </c>
      <c r="P93">
        <v>0.84364125822808</v>
      </c>
      <c r="Q93">
        <v>0.96764112226655496</v>
      </c>
      <c r="R93">
        <v>1.19092629779436</v>
      </c>
      <c r="S93">
        <v>0.92726731560227305</v>
      </c>
    </row>
    <row r="94" spans="1:19">
      <c r="A94">
        <v>201709</v>
      </c>
      <c r="B94">
        <v>1.1110703172029099</v>
      </c>
      <c r="C94">
        <v>1.1191684053762601</v>
      </c>
      <c r="D94">
        <v>1.1091158734039801</v>
      </c>
      <c r="E94">
        <v>1.11997965332958</v>
      </c>
      <c r="F94">
        <v>1.0695329429325999</v>
      </c>
      <c r="G94">
        <v>1.29940023520945</v>
      </c>
      <c r="H94">
        <v>0.95124504461145398</v>
      </c>
      <c r="I94">
        <v>1.23085814095515</v>
      </c>
      <c r="J94">
        <v>1.04361878332792</v>
      </c>
      <c r="K94">
        <v>1.0349004557994499</v>
      </c>
      <c r="L94">
        <v>0.99434090447957701</v>
      </c>
      <c r="M94">
        <v>0.77212712188435495</v>
      </c>
      <c r="N94">
        <v>1.2235475322920499</v>
      </c>
      <c r="O94">
        <v>1.14214632659528</v>
      </c>
      <c r="P94">
        <v>0.83429274151605903</v>
      </c>
      <c r="Q94">
        <v>0.97267265862034002</v>
      </c>
      <c r="R94">
        <v>1.2155181440463201</v>
      </c>
      <c r="S94">
        <v>1.00051390447414</v>
      </c>
    </row>
    <row r="95" spans="1:19">
      <c r="A95">
        <v>201710</v>
      </c>
      <c r="B95">
        <v>1.1038029383338399</v>
      </c>
      <c r="C95">
        <v>1.11770213194584</v>
      </c>
      <c r="D95">
        <v>1.0855622992543299</v>
      </c>
      <c r="E95">
        <v>1.0954636221673399</v>
      </c>
      <c r="F95">
        <v>1.0676397409852401</v>
      </c>
      <c r="G95">
        <v>1.2435692569750101</v>
      </c>
      <c r="H95">
        <v>0.97574931615055904</v>
      </c>
      <c r="I95">
        <v>1.24336396618642</v>
      </c>
      <c r="J95">
        <v>1.0526764719311901</v>
      </c>
      <c r="K95">
        <v>1.0455769693993</v>
      </c>
      <c r="L95">
        <v>1.0066294537751199</v>
      </c>
      <c r="M95">
        <v>0.74607185467333503</v>
      </c>
      <c r="N95">
        <v>1.3164177294422801</v>
      </c>
      <c r="O95">
        <v>1.1442583512808899</v>
      </c>
      <c r="P95">
        <v>0.836700765959283</v>
      </c>
      <c r="Q95">
        <v>0.97779079193351703</v>
      </c>
      <c r="R95">
        <v>1.21784826640907</v>
      </c>
      <c r="S95">
        <v>1.04388548860634</v>
      </c>
    </row>
    <row r="96" spans="1:19">
      <c r="A96">
        <v>201711</v>
      </c>
      <c r="B96">
        <v>1.1000691344303</v>
      </c>
      <c r="C96">
        <v>1.1141639537825501</v>
      </c>
      <c r="D96">
        <v>1.0860462446268699</v>
      </c>
      <c r="E96">
        <v>1.0860262216297101</v>
      </c>
      <c r="F96">
        <v>1.0823208794460599</v>
      </c>
      <c r="G96">
        <v>1.23128829537079</v>
      </c>
      <c r="H96">
        <v>0.94675745467343198</v>
      </c>
      <c r="I96">
        <v>1.1949921748429699</v>
      </c>
      <c r="J96">
        <v>1.05800727344092</v>
      </c>
      <c r="K96">
        <v>1.0923432489020899</v>
      </c>
      <c r="L96">
        <v>1.0129108951543599</v>
      </c>
      <c r="M96">
        <v>0.74139921789949004</v>
      </c>
      <c r="N96">
        <v>1.3088940692381199</v>
      </c>
      <c r="O96">
        <v>1.1642775161786001</v>
      </c>
      <c r="P96">
        <v>0.84597105110602699</v>
      </c>
      <c r="Q96">
        <v>0.97808959466886203</v>
      </c>
      <c r="R96">
        <v>1.23476864826281</v>
      </c>
      <c r="S96">
        <v>1.2187736160514799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L1" sqref="L1"/>
    </sheetView>
  </sheetViews>
  <sheetFormatPr defaultRowHeight="14.25"/>
  <cols>
    <col min="1" max="1" width="9.125" bestFit="1" customWidth="1"/>
    <col min="2" max="2" width="11.625" bestFit="1" customWidth="1"/>
    <col min="3" max="5" width="10.5" bestFit="1" customWidth="1"/>
    <col min="6" max="7" width="9.5" bestFit="1" customWidth="1"/>
    <col min="8" max="8" width="10.5" bestFit="1" customWidth="1"/>
    <col min="9" max="9" width="9.5" bestFit="1" customWidth="1"/>
    <col min="10" max="11" width="9.125" bestFit="1" customWidth="1"/>
    <col min="12" max="12" width="10.5" bestFit="1" customWidth="1"/>
  </cols>
  <sheetData>
    <row r="1" spans="1:12">
      <c r="A1" s="5" t="s">
        <v>20</v>
      </c>
      <c r="B1" s="6" t="s">
        <v>21</v>
      </c>
      <c r="C1" s="6" t="s">
        <v>23</v>
      </c>
      <c r="D1" s="6" t="s">
        <v>25</v>
      </c>
      <c r="E1" s="6" t="s">
        <v>27</v>
      </c>
      <c r="F1" s="6" t="s">
        <v>29</v>
      </c>
      <c r="G1" s="6" t="s">
        <v>31</v>
      </c>
      <c r="H1" s="6" t="s">
        <v>33</v>
      </c>
      <c r="I1" s="6" t="s">
        <v>35</v>
      </c>
      <c r="J1" s="6" t="s">
        <v>37</v>
      </c>
      <c r="K1" s="6" t="s">
        <v>39</v>
      </c>
      <c r="L1" s="6" t="s">
        <v>46</v>
      </c>
    </row>
    <row r="2" spans="1:12">
      <c r="A2" s="7">
        <v>200901</v>
      </c>
      <c r="B2" s="7">
        <v>39109672</v>
      </c>
      <c r="C2" s="7">
        <v>2864557</v>
      </c>
      <c r="D2" s="7">
        <v>3235469</v>
      </c>
      <c r="E2" s="7">
        <v>8537738</v>
      </c>
      <c r="F2" s="7">
        <v>305067</v>
      </c>
      <c r="G2" s="7">
        <v>631037</v>
      </c>
      <c r="H2" s="7">
        <v>4252879</v>
      </c>
      <c r="I2" s="7">
        <v>758438</v>
      </c>
      <c r="J2" s="7">
        <v>27817</v>
      </c>
      <c r="K2" s="7">
        <v>87287</v>
      </c>
      <c r="L2" s="7">
        <v>6060904</v>
      </c>
    </row>
    <row r="3" spans="1:12">
      <c r="A3" s="7">
        <v>200902</v>
      </c>
      <c r="B3" s="7">
        <v>65312572</v>
      </c>
      <c r="C3" s="7">
        <v>5620457</v>
      </c>
      <c r="D3" s="7">
        <v>6322849</v>
      </c>
      <c r="E3" s="7">
        <v>8064811</v>
      </c>
      <c r="F3" s="7">
        <v>397633</v>
      </c>
      <c r="G3" s="7">
        <v>950019</v>
      </c>
      <c r="H3" s="7">
        <v>8933098</v>
      </c>
      <c r="I3" s="7">
        <v>1224486</v>
      </c>
      <c r="J3" s="7">
        <v>291148</v>
      </c>
      <c r="K3" s="7">
        <v>184140</v>
      </c>
      <c r="L3" s="7">
        <v>10839305</v>
      </c>
    </row>
    <row r="4" spans="1:12">
      <c r="A4" s="7">
        <v>200903</v>
      </c>
      <c r="B4" s="7">
        <v>110437711</v>
      </c>
      <c r="C4" s="7">
        <v>9001008</v>
      </c>
      <c r="D4" s="7">
        <v>11418461</v>
      </c>
      <c r="E4" s="7">
        <v>12639749</v>
      </c>
      <c r="F4" s="7">
        <v>1008033</v>
      </c>
      <c r="G4" s="7">
        <v>1818620</v>
      </c>
      <c r="H4" s="7">
        <v>18451572</v>
      </c>
      <c r="I4" s="7">
        <v>2122645</v>
      </c>
      <c r="J4" s="7">
        <v>432766</v>
      </c>
      <c r="K4" s="7">
        <v>353843</v>
      </c>
      <c r="L4" s="7">
        <v>23271930</v>
      </c>
    </row>
    <row r="5" spans="1:12">
      <c r="A5" s="7">
        <v>200904</v>
      </c>
      <c r="B5" s="7">
        <v>152693679</v>
      </c>
      <c r="C5" s="7">
        <v>11940706</v>
      </c>
      <c r="D5" s="7">
        <v>17019974</v>
      </c>
      <c r="E5" s="7">
        <v>18571521</v>
      </c>
      <c r="F5" s="7">
        <v>1203885</v>
      </c>
      <c r="G5" s="7">
        <v>2526795</v>
      </c>
      <c r="H5" s="7">
        <v>24982889</v>
      </c>
      <c r="I5" s="7">
        <v>3498440</v>
      </c>
      <c r="J5" s="7">
        <v>601108</v>
      </c>
      <c r="K5" s="7">
        <v>363777</v>
      </c>
      <c r="L5" s="7">
        <v>30114996</v>
      </c>
    </row>
    <row r="6" spans="1:12">
      <c r="A6" s="7">
        <v>200905</v>
      </c>
      <c r="B6" s="7">
        <v>193205851</v>
      </c>
      <c r="C6" s="7">
        <v>15264438</v>
      </c>
      <c r="D6" s="7">
        <v>21883339</v>
      </c>
      <c r="E6" s="7">
        <v>24653227</v>
      </c>
      <c r="F6" s="7">
        <v>1693382</v>
      </c>
      <c r="G6" s="7">
        <v>3051611</v>
      </c>
      <c r="H6" s="7">
        <v>33092334</v>
      </c>
      <c r="I6" s="7">
        <v>4816129</v>
      </c>
      <c r="J6" s="7">
        <v>629979</v>
      </c>
      <c r="K6" s="7">
        <v>467075</v>
      </c>
      <c r="L6" s="7">
        <v>39816193</v>
      </c>
    </row>
    <row r="7" spans="1:12">
      <c r="A7" s="7">
        <v>200906</v>
      </c>
      <c r="B7" s="7">
        <v>250812368</v>
      </c>
      <c r="C7" s="7">
        <v>19033123</v>
      </c>
      <c r="D7" s="7">
        <v>27512852</v>
      </c>
      <c r="E7" s="7">
        <v>35675327</v>
      </c>
      <c r="F7" s="7">
        <v>3535715</v>
      </c>
      <c r="G7" s="7">
        <v>3876559</v>
      </c>
      <c r="H7" s="7">
        <v>47001173</v>
      </c>
      <c r="I7" s="7">
        <v>6979324</v>
      </c>
      <c r="J7" s="7">
        <v>700234</v>
      </c>
      <c r="K7" s="7">
        <v>803753</v>
      </c>
      <c r="L7" s="7">
        <v>60434971</v>
      </c>
    </row>
    <row r="8" spans="1:12">
      <c r="A8" s="7">
        <v>200907</v>
      </c>
      <c r="B8" s="7">
        <v>296948388</v>
      </c>
      <c r="C8" s="7">
        <v>22251644</v>
      </c>
      <c r="D8" s="7">
        <v>38546904</v>
      </c>
      <c r="E8" s="7">
        <v>42404547</v>
      </c>
      <c r="F8" s="7">
        <v>3777537</v>
      </c>
      <c r="G8" s="7">
        <v>4560206</v>
      </c>
      <c r="H8" s="7">
        <v>55232492</v>
      </c>
      <c r="I8" s="7">
        <v>8206153</v>
      </c>
      <c r="J8" s="7">
        <v>1449862</v>
      </c>
      <c r="K8" s="7">
        <v>931015</v>
      </c>
      <c r="L8" s="7">
        <v>74769028</v>
      </c>
    </row>
    <row r="9" spans="1:12">
      <c r="A9" s="7">
        <v>200908</v>
      </c>
      <c r="B9" s="7">
        <v>344607815</v>
      </c>
      <c r="C9" s="7">
        <v>25580083</v>
      </c>
      <c r="D9" s="7">
        <v>44980565</v>
      </c>
      <c r="E9" s="7">
        <v>49278355</v>
      </c>
      <c r="F9" s="7">
        <v>3961888</v>
      </c>
      <c r="G9" s="7">
        <v>5232013</v>
      </c>
      <c r="H9" s="7">
        <v>68601061</v>
      </c>
      <c r="I9" s="7">
        <v>9308601</v>
      </c>
      <c r="J9" s="7">
        <v>1499175</v>
      </c>
      <c r="K9" s="7">
        <v>1028867</v>
      </c>
      <c r="L9" s="7">
        <v>86637398</v>
      </c>
    </row>
    <row r="10" spans="1:12">
      <c r="A10" s="7">
        <v>200909</v>
      </c>
      <c r="B10" s="7">
        <v>402023027</v>
      </c>
      <c r="C10" s="7">
        <v>34048331</v>
      </c>
      <c r="D10" s="7">
        <v>52977852</v>
      </c>
      <c r="E10" s="7">
        <v>58175510</v>
      </c>
      <c r="F10" s="7">
        <v>4748560</v>
      </c>
      <c r="G10" s="7">
        <v>6037728</v>
      </c>
      <c r="H10" s="7">
        <v>73525852</v>
      </c>
      <c r="I10" s="7">
        <v>10966043</v>
      </c>
      <c r="J10" s="7">
        <v>1533884</v>
      </c>
      <c r="K10" s="7">
        <v>1172706</v>
      </c>
      <c r="L10" s="7">
        <v>113914277</v>
      </c>
    </row>
    <row r="11" spans="1:12">
      <c r="A11" s="7">
        <v>200910</v>
      </c>
      <c r="B11" s="7">
        <v>450013866</v>
      </c>
      <c r="C11" s="7">
        <v>37637059</v>
      </c>
      <c r="D11" s="7">
        <v>60051634</v>
      </c>
      <c r="E11" s="7">
        <v>74855536</v>
      </c>
      <c r="F11" s="7">
        <v>5079169</v>
      </c>
      <c r="G11" s="7">
        <v>6741149</v>
      </c>
      <c r="H11" s="7">
        <v>87199156</v>
      </c>
      <c r="I11" s="7">
        <v>12582358</v>
      </c>
      <c r="J11" s="7">
        <v>1580011</v>
      </c>
      <c r="K11" s="7">
        <v>1490249</v>
      </c>
      <c r="L11" s="7">
        <v>130801192</v>
      </c>
    </row>
    <row r="12" spans="1:12">
      <c r="A12" s="7">
        <v>200911</v>
      </c>
      <c r="B12" s="7">
        <v>505455405</v>
      </c>
      <c r="C12" s="7">
        <v>42094178</v>
      </c>
      <c r="D12" s="7">
        <v>67760143</v>
      </c>
      <c r="E12" s="7">
        <v>85745407</v>
      </c>
      <c r="F12" s="7">
        <v>5413271</v>
      </c>
      <c r="G12" s="7">
        <v>7266308</v>
      </c>
      <c r="H12" s="7">
        <v>111145347</v>
      </c>
      <c r="I12" s="7">
        <v>13975149</v>
      </c>
      <c r="J12" s="7">
        <v>1643855</v>
      </c>
      <c r="K12" s="7">
        <v>1893646</v>
      </c>
      <c r="L12" s="7">
        <v>158287788</v>
      </c>
    </row>
    <row r="13" spans="1:12">
      <c r="A13" s="7">
        <v>200912</v>
      </c>
      <c r="B13" s="7">
        <v>631633979</v>
      </c>
      <c r="C13" s="7">
        <v>50562856</v>
      </c>
      <c r="D13" s="7">
        <v>86574483</v>
      </c>
      <c r="E13" s="7">
        <v>161351395</v>
      </c>
      <c r="F13" s="7">
        <v>8710631</v>
      </c>
      <c r="G13" s="7">
        <v>11124814</v>
      </c>
      <c r="H13" s="7">
        <v>134076811</v>
      </c>
      <c r="I13" s="7">
        <v>20503663</v>
      </c>
      <c r="J13" s="7">
        <v>3070639</v>
      </c>
      <c r="K13" s="7">
        <v>2726547</v>
      </c>
      <c r="L13" s="7">
        <v>190127422</v>
      </c>
    </row>
    <row r="14" spans="1:12">
      <c r="A14" s="7">
        <v>201001</v>
      </c>
      <c r="B14" s="8">
        <v>45923014.054054096</v>
      </c>
      <c r="C14" s="8">
        <v>3950320</v>
      </c>
      <c r="D14" s="8">
        <v>6599820.5405405397</v>
      </c>
      <c r="E14" s="8">
        <v>8338054.5945945997</v>
      </c>
      <c r="F14" s="8">
        <v>168837.29729729699</v>
      </c>
      <c r="G14" s="8">
        <v>706483.78378378402</v>
      </c>
      <c r="H14" s="8">
        <v>9882574.5945945997</v>
      </c>
      <c r="I14" s="8">
        <v>805956.21621621598</v>
      </c>
      <c r="J14" s="8">
        <v>35114.5945945946</v>
      </c>
      <c r="K14" s="8">
        <v>68312.432432432397</v>
      </c>
      <c r="L14" s="8">
        <v>14533402.702702699</v>
      </c>
    </row>
    <row r="15" spans="1:12">
      <c r="A15" s="7">
        <v>201002</v>
      </c>
      <c r="B15" s="7">
        <v>84957576</v>
      </c>
      <c r="C15" s="7">
        <v>7308092</v>
      </c>
      <c r="D15" s="7">
        <v>12209668</v>
      </c>
      <c r="E15" s="7">
        <v>15425401</v>
      </c>
      <c r="F15" s="7">
        <v>312349</v>
      </c>
      <c r="G15" s="7">
        <v>1306995</v>
      </c>
      <c r="H15" s="7">
        <v>18282763</v>
      </c>
      <c r="I15" s="7">
        <v>1491019</v>
      </c>
      <c r="J15" s="7">
        <v>64962</v>
      </c>
      <c r="K15" s="7">
        <v>126378</v>
      </c>
      <c r="L15" s="7">
        <v>26886795</v>
      </c>
    </row>
    <row r="16" spans="1:12">
      <c r="A16" s="7">
        <v>201003</v>
      </c>
      <c r="B16" s="7">
        <v>143577662</v>
      </c>
      <c r="C16" s="7">
        <v>12216476</v>
      </c>
      <c r="D16" s="7">
        <v>20449370</v>
      </c>
      <c r="E16" s="7">
        <v>28324169</v>
      </c>
      <c r="F16" s="7">
        <v>1578324</v>
      </c>
      <c r="G16" s="7">
        <v>2362242</v>
      </c>
      <c r="H16" s="7">
        <v>28629082</v>
      </c>
      <c r="I16" s="7">
        <v>2901552</v>
      </c>
      <c r="J16" s="7">
        <v>174292</v>
      </c>
      <c r="K16" s="7">
        <v>249478</v>
      </c>
      <c r="L16" s="7">
        <v>46760587</v>
      </c>
    </row>
    <row r="17" spans="1:12">
      <c r="A17" s="7">
        <v>201004</v>
      </c>
      <c r="B17" s="7">
        <v>197055587</v>
      </c>
      <c r="C17" s="7">
        <v>16510492</v>
      </c>
      <c r="D17" s="7">
        <v>29295961</v>
      </c>
      <c r="E17" s="7">
        <v>38679454</v>
      </c>
      <c r="F17" s="7">
        <v>2111186</v>
      </c>
      <c r="G17" s="7">
        <v>3248027</v>
      </c>
      <c r="H17" s="7">
        <v>41405102</v>
      </c>
      <c r="I17" s="7">
        <v>3984500</v>
      </c>
      <c r="J17" s="7">
        <v>325319</v>
      </c>
      <c r="K17" s="7">
        <v>346925</v>
      </c>
      <c r="L17" s="7">
        <v>65102718</v>
      </c>
    </row>
    <row r="18" spans="1:12">
      <c r="A18" s="7">
        <v>201005</v>
      </c>
      <c r="B18" s="7">
        <v>246747302</v>
      </c>
      <c r="C18" s="7">
        <v>20941288</v>
      </c>
      <c r="D18" s="7">
        <v>37882195</v>
      </c>
      <c r="E18" s="7">
        <v>50152241</v>
      </c>
      <c r="F18" s="7">
        <v>2791882</v>
      </c>
      <c r="G18" s="7">
        <v>4106062</v>
      </c>
      <c r="H18" s="7">
        <v>53511999</v>
      </c>
      <c r="I18" s="7">
        <v>5528870</v>
      </c>
      <c r="J18" s="7">
        <v>491370</v>
      </c>
      <c r="K18" s="7">
        <v>446318</v>
      </c>
      <c r="L18" s="7">
        <v>84884703</v>
      </c>
    </row>
    <row r="19" spans="1:12">
      <c r="A19" s="7">
        <v>201006</v>
      </c>
      <c r="B19" s="7">
        <v>310684973</v>
      </c>
      <c r="C19" s="7">
        <v>26048913</v>
      </c>
      <c r="D19" s="7">
        <v>47995853</v>
      </c>
      <c r="E19" s="7">
        <v>72870701</v>
      </c>
      <c r="F19" s="7">
        <v>3718768</v>
      </c>
      <c r="G19" s="7">
        <v>5069284</v>
      </c>
      <c r="H19" s="7">
        <v>68016827</v>
      </c>
      <c r="I19" s="7">
        <v>7782216</v>
      </c>
      <c r="J19" s="7">
        <v>570054</v>
      </c>
      <c r="K19" s="7">
        <v>708374</v>
      </c>
      <c r="L19" s="7">
        <v>113076495</v>
      </c>
    </row>
    <row r="20" spans="1:12">
      <c r="A20" s="7">
        <v>201007</v>
      </c>
      <c r="B20" s="7">
        <v>362645726</v>
      </c>
      <c r="C20" s="7">
        <v>30448797</v>
      </c>
      <c r="D20" s="7">
        <v>54099690</v>
      </c>
      <c r="E20" s="7">
        <v>88002480</v>
      </c>
      <c r="F20" s="7">
        <v>4223057</v>
      </c>
      <c r="G20" s="7">
        <v>5898882</v>
      </c>
      <c r="H20" s="7">
        <v>79955824</v>
      </c>
      <c r="I20" s="7">
        <v>9299259</v>
      </c>
      <c r="J20" s="7">
        <v>1016191</v>
      </c>
      <c r="K20" s="7">
        <v>822174</v>
      </c>
      <c r="L20" s="7">
        <v>163085324</v>
      </c>
    </row>
    <row r="21" spans="1:12">
      <c r="A21" s="7">
        <v>201008</v>
      </c>
      <c r="B21" s="7">
        <v>416551360</v>
      </c>
      <c r="C21" s="7">
        <v>36619584</v>
      </c>
      <c r="D21" s="7">
        <v>62781023</v>
      </c>
      <c r="E21" s="7">
        <v>103419981</v>
      </c>
      <c r="F21" s="7">
        <v>4861723</v>
      </c>
      <c r="G21" s="7">
        <v>6761087</v>
      </c>
      <c r="H21" s="7">
        <v>92247272</v>
      </c>
      <c r="I21" s="7">
        <v>10399696</v>
      </c>
      <c r="J21" s="7">
        <v>1132808</v>
      </c>
      <c r="K21" s="7">
        <v>1003876</v>
      </c>
      <c r="L21" s="7">
        <v>187976573</v>
      </c>
    </row>
    <row r="22" spans="1:12">
      <c r="A22" s="7">
        <v>201009</v>
      </c>
      <c r="B22" s="7">
        <v>484103957</v>
      </c>
      <c r="C22" s="7">
        <v>41912608</v>
      </c>
      <c r="D22" s="7">
        <v>70856040</v>
      </c>
      <c r="E22" s="7">
        <v>122713890</v>
      </c>
      <c r="F22" s="7">
        <v>5892444</v>
      </c>
      <c r="G22" s="7">
        <v>7809735</v>
      </c>
      <c r="H22" s="7">
        <v>109476801</v>
      </c>
      <c r="I22" s="7">
        <v>12082754</v>
      </c>
      <c r="J22" s="7">
        <v>1352360</v>
      </c>
      <c r="K22" s="7">
        <v>1472097</v>
      </c>
      <c r="L22" s="7">
        <v>218662412</v>
      </c>
    </row>
    <row r="23" spans="1:12">
      <c r="A23" s="7">
        <v>201010</v>
      </c>
      <c r="B23" s="7">
        <v>539682423</v>
      </c>
      <c r="C23" s="7">
        <v>47426526</v>
      </c>
      <c r="D23" s="7">
        <v>77769831</v>
      </c>
      <c r="E23" s="7">
        <v>138905165</v>
      </c>
      <c r="F23" s="7">
        <v>6613518</v>
      </c>
      <c r="G23" s="7">
        <v>8667055</v>
      </c>
      <c r="H23" s="7">
        <v>128685418</v>
      </c>
      <c r="I23" s="7">
        <v>14281615</v>
      </c>
      <c r="J23" s="7">
        <v>1460860</v>
      </c>
      <c r="K23" s="7">
        <v>1747135</v>
      </c>
      <c r="L23" s="7">
        <v>239537784</v>
      </c>
    </row>
    <row r="24" spans="1:12">
      <c r="A24" s="7">
        <v>201011</v>
      </c>
      <c r="B24" s="7">
        <v>610365530</v>
      </c>
      <c r="C24" s="7">
        <v>52784654</v>
      </c>
      <c r="D24" s="7">
        <v>86594490</v>
      </c>
      <c r="E24" s="7">
        <v>158739694</v>
      </c>
      <c r="F24" s="7">
        <v>7857259</v>
      </c>
      <c r="G24" s="7">
        <v>9803841</v>
      </c>
      <c r="H24" s="7">
        <v>148386800</v>
      </c>
      <c r="I24" s="7">
        <v>16504094</v>
      </c>
      <c r="J24" s="7">
        <v>1554811</v>
      </c>
      <c r="K24" s="7">
        <v>2049893</v>
      </c>
      <c r="L24" s="7">
        <v>276870336</v>
      </c>
    </row>
    <row r="25" spans="1:12">
      <c r="A25" s="7">
        <v>201012</v>
      </c>
      <c r="B25" s="7">
        <v>754869595</v>
      </c>
      <c r="C25" s="7">
        <v>62995895</v>
      </c>
      <c r="D25" s="7">
        <v>123750610</v>
      </c>
      <c r="E25" s="7">
        <v>212600820</v>
      </c>
      <c r="F25" s="7">
        <v>9865804</v>
      </c>
      <c r="G25" s="7">
        <v>12046562</v>
      </c>
      <c r="H25" s="7">
        <v>176948093</v>
      </c>
      <c r="I25" s="7">
        <v>23178804</v>
      </c>
      <c r="J25" s="7">
        <v>2764328</v>
      </c>
      <c r="K25" s="7">
        <v>2736786</v>
      </c>
      <c r="L25" s="7">
        <v>212259268</v>
      </c>
    </row>
    <row r="26" spans="1:12">
      <c r="A26" s="7">
        <v>201101</v>
      </c>
      <c r="B26" s="8">
        <v>60328207.945945904</v>
      </c>
      <c r="C26" s="8">
        <v>5746628.3243243201</v>
      </c>
      <c r="D26" s="8">
        <v>9621103.6216216199</v>
      </c>
      <c r="E26" s="8">
        <v>16045972.9189189</v>
      </c>
      <c r="F26" s="8">
        <v>407592.21621621598</v>
      </c>
      <c r="G26" s="8">
        <v>1032244.16216216</v>
      </c>
      <c r="H26" s="8">
        <v>14365345.9459459</v>
      </c>
      <c r="I26" s="8">
        <v>1299787.3513513501</v>
      </c>
      <c r="J26" s="8">
        <v>96984.918918918906</v>
      </c>
      <c r="K26" s="8">
        <v>119923.78378378401</v>
      </c>
      <c r="L26" s="8">
        <v>19839267.621621601</v>
      </c>
    </row>
    <row r="27" spans="1:12">
      <c r="A27" s="7">
        <v>201102</v>
      </c>
      <c r="B27" s="7">
        <v>101461077</v>
      </c>
      <c r="C27" s="7">
        <v>9664784</v>
      </c>
      <c r="D27" s="7">
        <v>16180947</v>
      </c>
      <c r="E27" s="7">
        <v>26986409</v>
      </c>
      <c r="F27" s="7">
        <v>685496</v>
      </c>
      <c r="G27" s="7">
        <v>1736047</v>
      </c>
      <c r="H27" s="7">
        <v>24159900</v>
      </c>
      <c r="I27" s="7">
        <v>2186006</v>
      </c>
      <c r="J27" s="7">
        <v>163111</v>
      </c>
      <c r="K27" s="7">
        <v>201690</v>
      </c>
      <c r="L27" s="7">
        <v>33366041</v>
      </c>
    </row>
    <row r="28" spans="1:12">
      <c r="A28" s="7">
        <v>201103</v>
      </c>
      <c r="B28" s="7">
        <v>166588560</v>
      </c>
      <c r="C28" s="7">
        <v>16197812</v>
      </c>
      <c r="D28" s="7">
        <v>23625383</v>
      </c>
      <c r="E28" s="7">
        <v>39500287</v>
      </c>
      <c r="F28" s="7">
        <v>1501921</v>
      </c>
      <c r="G28" s="7">
        <v>2836738</v>
      </c>
      <c r="H28" s="7">
        <v>39014965</v>
      </c>
      <c r="I28" s="7">
        <v>3578362</v>
      </c>
      <c r="J28" s="7">
        <v>261323</v>
      </c>
      <c r="K28" s="7">
        <v>462294</v>
      </c>
      <c r="L28" s="7">
        <v>80505018</v>
      </c>
    </row>
    <row r="29" spans="1:12">
      <c r="A29" s="7">
        <v>201104</v>
      </c>
      <c r="B29" s="7">
        <v>221552827</v>
      </c>
      <c r="C29" s="7">
        <v>21726072</v>
      </c>
      <c r="D29" s="7">
        <v>32578223</v>
      </c>
      <c r="E29" s="7">
        <v>54633954</v>
      </c>
      <c r="F29" s="7">
        <v>2207037</v>
      </c>
      <c r="G29" s="7">
        <v>3893607</v>
      </c>
      <c r="H29" s="7">
        <v>52070275</v>
      </c>
      <c r="I29" s="7">
        <v>5307679</v>
      </c>
      <c r="J29" s="7">
        <v>314322</v>
      </c>
      <c r="K29" s="7">
        <v>582966</v>
      </c>
      <c r="L29" s="7">
        <v>108739080</v>
      </c>
    </row>
    <row r="30" spans="1:12">
      <c r="A30" s="7">
        <v>201105</v>
      </c>
      <c r="B30" s="7">
        <v>277702324</v>
      </c>
      <c r="C30" s="7">
        <v>27560108</v>
      </c>
      <c r="D30" s="7">
        <v>49715756</v>
      </c>
      <c r="E30" s="7">
        <v>83574624</v>
      </c>
      <c r="F30" s="7">
        <v>2950778</v>
      </c>
      <c r="G30" s="7">
        <v>4906124</v>
      </c>
      <c r="H30" s="7">
        <v>66075921</v>
      </c>
      <c r="I30" s="7">
        <v>6898424</v>
      </c>
      <c r="J30" s="7">
        <v>354557</v>
      </c>
      <c r="K30" s="7">
        <v>702463</v>
      </c>
      <c r="L30" s="7">
        <v>112076315</v>
      </c>
    </row>
    <row r="31" spans="1:12">
      <c r="A31" s="7">
        <v>201106</v>
      </c>
      <c r="B31" s="7">
        <v>345668108</v>
      </c>
      <c r="C31" s="7">
        <v>33955368</v>
      </c>
      <c r="D31" s="7">
        <v>63942760</v>
      </c>
      <c r="E31" s="7">
        <v>104079595</v>
      </c>
      <c r="F31" s="7">
        <v>4216059</v>
      </c>
      <c r="G31" s="7">
        <v>5942768</v>
      </c>
      <c r="H31" s="7">
        <v>82058489</v>
      </c>
      <c r="I31" s="7">
        <v>9602779</v>
      </c>
      <c r="J31" s="7">
        <v>766697</v>
      </c>
      <c r="K31" s="7">
        <v>958641</v>
      </c>
      <c r="L31" s="7">
        <v>148860230</v>
      </c>
    </row>
    <row r="32" spans="1:12">
      <c r="A32" s="7">
        <v>201107</v>
      </c>
      <c r="B32" s="7">
        <v>405126402</v>
      </c>
      <c r="C32" s="7">
        <v>39534845</v>
      </c>
      <c r="D32" s="7">
        <v>74227359</v>
      </c>
      <c r="E32" s="7">
        <v>121173290</v>
      </c>
      <c r="F32" s="7">
        <v>4903222</v>
      </c>
      <c r="G32" s="7">
        <v>6946935</v>
      </c>
      <c r="H32" s="7">
        <v>94073286</v>
      </c>
      <c r="I32" s="7">
        <v>11205202</v>
      </c>
      <c r="J32" s="7">
        <v>1085872</v>
      </c>
      <c r="K32" s="7">
        <v>1106863</v>
      </c>
      <c r="L32" s="7">
        <v>173352282</v>
      </c>
    </row>
    <row r="33" spans="1:12">
      <c r="A33" s="7">
        <v>201108</v>
      </c>
      <c r="B33" s="7">
        <v>466431535</v>
      </c>
      <c r="C33" s="7">
        <v>45460672</v>
      </c>
      <c r="D33" s="7">
        <v>86317447</v>
      </c>
      <c r="E33" s="7">
        <v>138322617</v>
      </c>
      <c r="F33" s="7">
        <v>5527863</v>
      </c>
      <c r="G33" s="7">
        <v>8056533</v>
      </c>
      <c r="H33" s="7">
        <v>106765854</v>
      </c>
      <c r="I33" s="7">
        <v>12766215</v>
      </c>
      <c r="J33" s="7">
        <v>1162486</v>
      </c>
      <c r="K33" s="7">
        <v>1288851</v>
      </c>
      <c r="L33" s="7">
        <v>197973256</v>
      </c>
    </row>
    <row r="34" spans="1:12">
      <c r="A34" s="7">
        <v>201109</v>
      </c>
      <c r="B34" s="7">
        <v>539056456</v>
      </c>
      <c r="C34" s="7">
        <v>52841326</v>
      </c>
      <c r="D34" s="7">
        <v>100082529</v>
      </c>
      <c r="E34" s="7">
        <v>158917952</v>
      </c>
      <c r="F34" s="7">
        <v>6541673</v>
      </c>
      <c r="G34" s="7">
        <v>9223757</v>
      </c>
      <c r="H34" s="7">
        <v>123122348</v>
      </c>
      <c r="I34" s="7">
        <v>13783675</v>
      </c>
      <c r="J34" s="7">
        <v>1458749</v>
      </c>
      <c r="K34" s="7">
        <v>1427501</v>
      </c>
      <c r="L34" s="7">
        <v>225562530</v>
      </c>
    </row>
    <row r="35" spans="1:12">
      <c r="A35" s="7">
        <v>201110</v>
      </c>
      <c r="B35" s="7">
        <v>599126145</v>
      </c>
      <c r="C35" s="7">
        <v>58319864</v>
      </c>
      <c r="D35" s="7">
        <v>112046608</v>
      </c>
      <c r="E35" s="7">
        <v>177362143</v>
      </c>
      <c r="F35" s="7">
        <v>7391698</v>
      </c>
      <c r="G35" s="7">
        <v>10492065</v>
      </c>
      <c r="H35" s="7">
        <v>140526127</v>
      </c>
      <c r="I35" s="7">
        <v>17659175</v>
      </c>
      <c r="J35" s="7">
        <v>1593478</v>
      </c>
      <c r="K35" s="7">
        <v>1608276</v>
      </c>
      <c r="L35" s="7">
        <v>247045203</v>
      </c>
    </row>
    <row r="36" spans="1:12">
      <c r="A36" s="7">
        <v>201111</v>
      </c>
      <c r="B36" s="7">
        <v>678620526</v>
      </c>
      <c r="C36" s="7">
        <v>65214051</v>
      </c>
      <c r="D36" s="7">
        <v>125105195</v>
      </c>
      <c r="E36" s="7">
        <v>200079667</v>
      </c>
      <c r="F36" s="7">
        <v>8545743</v>
      </c>
      <c r="G36" s="7">
        <v>11576030</v>
      </c>
      <c r="H36" s="7">
        <v>161250894</v>
      </c>
      <c r="I36" s="7">
        <v>20078391</v>
      </c>
      <c r="J36" s="7">
        <v>1744464</v>
      </c>
      <c r="K36" s="7">
        <v>1851633</v>
      </c>
      <c r="L36" s="7">
        <v>273763630</v>
      </c>
    </row>
    <row r="37" spans="1:12">
      <c r="A37" s="7">
        <v>201112</v>
      </c>
      <c r="B37" s="7">
        <v>794829318</v>
      </c>
      <c r="C37" s="7">
        <v>79319894</v>
      </c>
      <c r="D37" s="7">
        <v>210692790</v>
      </c>
      <c r="E37" s="7">
        <v>272730195</v>
      </c>
      <c r="F37" s="7">
        <v>17677667</v>
      </c>
      <c r="G37" s="7">
        <v>16981702</v>
      </c>
      <c r="H37" s="7">
        <v>259520444</v>
      </c>
      <c r="I37" s="7">
        <v>51193899</v>
      </c>
      <c r="J37" s="7">
        <v>2049787</v>
      </c>
      <c r="K37" s="7">
        <v>2625740</v>
      </c>
      <c r="L37" s="7">
        <v>256980441</v>
      </c>
    </row>
    <row r="38" spans="1:12">
      <c r="A38" s="8">
        <v>201201</v>
      </c>
      <c r="B38" s="8">
        <v>43428445.384615399</v>
      </c>
      <c r="C38" s="8">
        <v>5694882.4615384601</v>
      </c>
      <c r="D38" s="8">
        <v>9251249.0769230798</v>
      </c>
      <c r="E38" s="8">
        <v>20528473.384615399</v>
      </c>
      <c r="F38" s="8">
        <v>1113462.92307692</v>
      </c>
      <c r="G38" s="8">
        <v>1011414.92307692</v>
      </c>
      <c r="H38" s="8">
        <v>11759254.615384599</v>
      </c>
      <c r="I38" s="8">
        <v>2192453.5384615399</v>
      </c>
      <c r="J38" s="8">
        <v>16583.0769230769</v>
      </c>
      <c r="K38" s="8">
        <v>131531.538461538</v>
      </c>
      <c r="L38" s="8">
        <v>16139258.7692308</v>
      </c>
    </row>
    <row r="39" spans="1:12">
      <c r="A39" s="7">
        <v>201202</v>
      </c>
      <c r="B39" s="7">
        <v>94094965</v>
      </c>
      <c r="C39" s="7">
        <v>12338912</v>
      </c>
      <c r="D39" s="7">
        <v>20044373</v>
      </c>
      <c r="E39" s="7">
        <v>44478359</v>
      </c>
      <c r="F39" s="7">
        <v>2412503</v>
      </c>
      <c r="G39" s="7">
        <v>2191399</v>
      </c>
      <c r="H39" s="7">
        <v>25478385</v>
      </c>
      <c r="I39" s="7">
        <v>4750316</v>
      </c>
      <c r="J39" s="7">
        <v>35930</v>
      </c>
      <c r="K39" s="7">
        <v>284985</v>
      </c>
      <c r="L39" s="7">
        <v>34968394</v>
      </c>
    </row>
    <row r="40" spans="1:12">
      <c r="A40" s="7">
        <v>201203</v>
      </c>
      <c r="B40" s="7">
        <v>164610264</v>
      </c>
      <c r="C40" s="7">
        <v>21037823</v>
      </c>
      <c r="D40" s="7">
        <v>35817685</v>
      </c>
      <c r="E40" s="7">
        <v>104603999</v>
      </c>
      <c r="F40" s="7">
        <v>3615129</v>
      </c>
      <c r="G40" s="7">
        <v>3571694</v>
      </c>
      <c r="H40" s="7">
        <v>50028797</v>
      </c>
      <c r="I40" s="7">
        <v>8774545</v>
      </c>
      <c r="J40" s="7">
        <v>256975</v>
      </c>
      <c r="K40" s="7">
        <v>524128</v>
      </c>
      <c r="L40" s="7">
        <v>66357158</v>
      </c>
    </row>
    <row r="41" spans="1:12">
      <c r="A41" s="7">
        <v>201204</v>
      </c>
      <c r="B41" s="7">
        <v>221942824</v>
      </c>
      <c r="C41" s="7">
        <v>28101246</v>
      </c>
      <c r="D41" s="7">
        <v>51236835</v>
      </c>
      <c r="E41" s="7">
        <v>143656544</v>
      </c>
      <c r="F41" s="7">
        <v>5400394</v>
      </c>
      <c r="G41" s="7">
        <v>4781070</v>
      </c>
      <c r="H41" s="7">
        <v>71824766</v>
      </c>
      <c r="I41" s="7">
        <v>12255656</v>
      </c>
      <c r="J41" s="7">
        <v>381714</v>
      </c>
      <c r="K41" s="7">
        <v>663294</v>
      </c>
      <c r="L41" s="7">
        <v>86827013</v>
      </c>
    </row>
    <row r="42" spans="1:12">
      <c r="A42" s="7">
        <v>201205</v>
      </c>
      <c r="B42" s="7">
        <v>284892580</v>
      </c>
      <c r="C42" s="7">
        <v>35945602</v>
      </c>
      <c r="D42" s="7">
        <v>72240165</v>
      </c>
      <c r="E42" s="7">
        <v>174869424</v>
      </c>
      <c r="F42" s="7">
        <v>6765074</v>
      </c>
      <c r="G42" s="7">
        <v>6008017</v>
      </c>
      <c r="H42" s="7">
        <v>95940678</v>
      </c>
      <c r="I42" s="7">
        <v>15973825</v>
      </c>
      <c r="J42" s="7">
        <v>843989</v>
      </c>
      <c r="K42" s="7">
        <v>842594</v>
      </c>
      <c r="L42" s="7">
        <v>116691221</v>
      </c>
    </row>
    <row r="43" spans="1:12">
      <c r="A43" s="7">
        <v>201206</v>
      </c>
      <c r="B43" s="7">
        <v>365110669</v>
      </c>
      <c r="C43" s="7">
        <v>44322898</v>
      </c>
      <c r="D43" s="7">
        <v>87706287</v>
      </c>
      <c r="E43" s="7">
        <v>216086639</v>
      </c>
      <c r="F43" s="7">
        <v>9054155</v>
      </c>
      <c r="G43" s="7">
        <v>7339358</v>
      </c>
      <c r="H43" s="7">
        <v>118354774</v>
      </c>
      <c r="I43" s="7">
        <v>21105514</v>
      </c>
      <c r="J43" s="7">
        <v>1149889</v>
      </c>
      <c r="K43" s="7">
        <v>1211442</v>
      </c>
      <c r="L43" s="7">
        <v>148862333</v>
      </c>
    </row>
    <row r="44" spans="1:12">
      <c r="A44" s="7">
        <v>201207</v>
      </c>
      <c r="B44" s="7">
        <v>419356512</v>
      </c>
      <c r="C44" s="7">
        <v>51720275</v>
      </c>
      <c r="D44" s="7">
        <v>112100814</v>
      </c>
      <c r="E44" s="7">
        <v>246423871</v>
      </c>
      <c r="F44" s="7">
        <v>10512856</v>
      </c>
      <c r="G44" s="7">
        <v>8581969</v>
      </c>
      <c r="H44" s="7">
        <v>137647449</v>
      </c>
      <c r="I44" s="7">
        <v>24029245</v>
      </c>
      <c r="J44" s="7">
        <v>1404821</v>
      </c>
      <c r="K44" s="7">
        <v>1321462</v>
      </c>
      <c r="L44" s="7">
        <v>162486627</v>
      </c>
    </row>
    <row r="45" spans="1:12">
      <c r="A45" s="7">
        <v>201208</v>
      </c>
      <c r="B45" s="7">
        <v>483932502</v>
      </c>
      <c r="C45" s="7">
        <v>59932175</v>
      </c>
      <c r="D45" s="7">
        <v>127671789</v>
      </c>
      <c r="E45" s="7">
        <v>279031711</v>
      </c>
      <c r="F45" s="7">
        <v>11616248</v>
      </c>
      <c r="G45" s="7">
        <v>9964946</v>
      </c>
      <c r="H45" s="7">
        <v>158022083</v>
      </c>
      <c r="I45" s="7">
        <v>28732040</v>
      </c>
      <c r="J45" s="7">
        <v>1626927</v>
      </c>
      <c r="K45" s="7">
        <v>1483769</v>
      </c>
      <c r="L45" s="7">
        <v>183882992</v>
      </c>
    </row>
    <row r="46" spans="1:12">
      <c r="A46" s="7">
        <v>201209</v>
      </c>
      <c r="B46" s="7">
        <v>560548946</v>
      </c>
      <c r="C46" s="7">
        <v>68547291</v>
      </c>
      <c r="D46" s="7">
        <v>146658360</v>
      </c>
      <c r="E46" s="7">
        <v>318703661</v>
      </c>
      <c r="F46" s="7">
        <v>13190639</v>
      </c>
      <c r="G46" s="7">
        <v>11461678</v>
      </c>
      <c r="H46" s="7">
        <v>177726483</v>
      </c>
      <c r="I46" s="7">
        <v>33732740</v>
      </c>
      <c r="J46" s="7">
        <v>2041955</v>
      </c>
      <c r="K46" s="7">
        <v>1678615</v>
      </c>
      <c r="L46" s="7">
        <v>217575917</v>
      </c>
    </row>
    <row r="47" spans="1:12">
      <c r="A47" s="7">
        <v>201210</v>
      </c>
      <c r="B47" s="7">
        <v>635229012</v>
      </c>
      <c r="C47" s="7">
        <v>76211132</v>
      </c>
      <c r="D47" s="7">
        <v>165473802</v>
      </c>
      <c r="E47" s="7">
        <v>352463626</v>
      </c>
      <c r="F47" s="7">
        <v>15153613</v>
      </c>
      <c r="G47" s="7">
        <v>12770948</v>
      </c>
      <c r="H47" s="7">
        <v>200416369</v>
      </c>
      <c r="I47" s="7">
        <v>37597977</v>
      </c>
      <c r="J47" s="7">
        <v>2674003</v>
      </c>
      <c r="K47" s="7">
        <v>1906842</v>
      </c>
      <c r="L47" s="7">
        <v>241956815</v>
      </c>
    </row>
    <row r="48" spans="1:12">
      <c r="A48" s="7">
        <v>201211</v>
      </c>
      <c r="B48" s="7">
        <v>713154408</v>
      </c>
      <c r="C48" s="7">
        <v>85399593</v>
      </c>
      <c r="D48" s="7">
        <v>193584625</v>
      </c>
      <c r="E48" s="7">
        <v>393896268</v>
      </c>
      <c r="F48" s="7">
        <v>17654566</v>
      </c>
      <c r="G48" s="7">
        <v>14615532</v>
      </c>
      <c r="H48" s="7">
        <v>241391853</v>
      </c>
      <c r="I48" s="7">
        <v>42729640</v>
      </c>
      <c r="J48" s="7">
        <v>7122181</v>
      </c>
      <c r="K48" s="7">
        <v>2242521</v>
      </c>
      <c r="L48" s="7">
        <v>356795387</v>
      </c>
    </row>
    <row r="49" spans="1:12">
      <c r="A49" s="7">
        <v>201212</v>
      </c>
      <c r="B49" s="7">
        <v>894145086</v>
      </c>
      <c r="C49" s="7">
        <v>110623362</v>
      </c>
      <c r="D49" s="7">
        <v>260252412</v>
      </c>
      <c r="E49" s="7">
        <v>461844436</v>
      </c>
      <c r="F49" s="7">
        <v>27622547</v>
      </c>
      <c r="G49" s="7">
        <v>16011451</v>
      </c>
      <c r="H49" s="7">
        <v>295728471</v>
      </c>
      <c r="I49" s="7">
        <v>42637200</v>
      </c>
      <c r="J49" s="7">
        <v>3851270</v>
      </c>
      <c r="K49" s="7">
        <v>4114820</v>
      </c>
      <c r="L49" s="7">
        <v>385664694</v>
      </c>
    </row>
    <row r="50" spans="1:12">
      <c r="A50" s="8">
        <v>201301</v>
      </c>
      <c r="B50" s="8">
        <v>61319415.948717996</v>
      </c>
      <c r="C50" s="8">
        <v>9080927.0256410297</v>
      </c>
      <c r="D50" s="8">
        <v>16099612.410256401</v>
      </c>
      <c r="E50" s="8">
        <v>30241988.615384601</v>
      </c>
      <c r="F50" s="8">
        <v>1621036.15384615</v>
      </c>
      <c r="G50" s="8">
        <v>1215307.07692308</v>
      </c>
      <c r="H50" s="8">
        <v>23586786.666666701</v>
      </c>
      <c r="I50" s="8">
        <v>2120787.58974359</v>
      </c>
      <c r="J50" s="8">
        <v>184081.33333333299</v>
      </c>
      <c r="K50" s="8">
        <v>151939.33333333299</v>
      </c>
      <c r="L50" s="8">
        <v>22806633.9487179</v>
      </c>
    </row>
    <row r="51" spans="1:12">
      <c r="A51" s="7">
        <v>201302</v>
      </c>
      <c r="B51" s="7">
        <v>108702601</v>
      </c>
      <c r="C51" s="7">
        <v>16098007</v>
      </c>
      <c r="D51" s="7">
        <v>28540222</v>
      </c>
      <c r="E51" s="7">
        <v>53610798</v>
      </c>
      <c r="F51" s="7">
        <v>2873655</v>
      </c>
      <c r="G51" s="7">
        <v>2154408</v>
      </c>
      <c r="H51" s="7">
        <v>41812940</v>
      </c>
      <c r="I51" s="7">
        <v>3759578</v>
      </c>
      <c r="J51" s="7">
        <v>326326</v>
      </c>
      <c r="K51" s="7">
        <v>269347</v>
      </c>
      <c r="L51" s="7">
        <v>40429942</v>
      </c>
    </row>
    <row r="52" spans="1:12">
      <c r="A52" s="7">
        <v>201303</v>
      </c>
      <c r="B52" s="7">
        <v>186419010</v>
      </c>
      <c r="C52" s="7">
        <v>27658690</v>
      </c>
      <c r="D52" s="7">
        <v>56143216</v>
      </c>
      <c r="E52" s="7">
        <v>90849433</v>
      </c>
      <c r="F52" s="7">
        <v>7827413</v>
      </c>
      <c r="G52" s="7">
        <v>4353678</v>
      </c>
      <c r="H52" s="7">
        <v>66789344</v>
      </c>
      <c r="I52" s="7">
        <v>7942870</v>
      </c>
      <c r="J52" s="7">
        <v>1094678</v>
      </c>
      <c r="K52" s="7">
        <v>568618</v>
      </c>
      <c r="L52" s="7">
        <v>85197274</v>
      </c>
    </row>
    <row r="53" spans="1:12">
      <c r="A53" s="7">
        <v>201304</v>
      </c>
      <c r="B53" s="7">
        <v>253716535</v>
      </c>
      <c r="C53" s="7">
        <v>37445541</v>
      </c>
      <c r="D53" s="7">
        <v>80456996</v>
      </c>
      <c r="E53" s="7">
        <v>126068212</v>
      </c>
      <c r="F53" s="7">
        <v>10945311</v>
      </c>
      <c r="G53" s="7">
        <v>5912465</v>
      </c>
      <c r="H53" s="7">
        <v>89547458</v>
      </c>
      <c r="I53" s="7">
        <v>11326687</v>
      </c>
      <c r="J53" s="7">
        <v>1102316</v>
      </c>
      <c r="K53" s="7">
        <v>757349</v>
      </c>
      <c r="L53" s="7">
        <v>117804651</v>
      </c>
    </row>
    <row r="54" spans="1:12">
      <c r="A54" s="7">
        <v>201305</v>
      </c>
      <c r="B54" s="7">
        <v>342155187</v>
      </c>
      <c r="C54" s="7">
        <v>47516508</v>
      </c>
      <c r="D54" s="7">
        <v>103447885</v>
      </c>
      <c r="E54" s="7">
        <v>163751268</v>
      </c>
      <c r="F54" s="7">
        <v>14018751</v>
      </c>
      <c r="G54" s="7">
        <v>7287306</v>
      </c>
      <c r="H54" s="7">
        <v>115610851</v>
      </c>
      <c r="I54" s="7">
        <v>15242906</v>
      </c>
      <c r="J54" s="7">
        <v>972868</v>
      </c>
      <c r="K54" s="7">
        <v>924789</v>
      </c>
      <c r="L54" s="7">
        <v>158185680</v>
      </c>
    </row>
    <row r="55" spans="1:12">
      <c r="A55" s="7">
        <v>201306</v>
      </c>
      <c r="B55" s="7">
        <v>435216099</v>
      </c>
      <c r="C55" s="7">
        <v>58938924</v>
      </c>
      <c r="D55" s="7">
        <v>129721639</v>
      </c>
      <c r="E55" s="7">
        <v>216362083</v>
      </c>
      <c r="F55" s="7">
        <v>16823497</v>
      </c>
      <c r="G55" s="7">
        <v>8836692</v>
      </c>
      <c r="H55" s="7">
        <v>145885084</v>
      </c>
      <c r="I55" s="7">
        <v>21688804</v>
      </c>
      <c r="J55" s="7">
        <v>1251382</v>
      </c>
      <c r="K55" s="7">
        <v>1503809</v>
      </c>
      <c r="L55" s="7">
        <v>211103887</v>
      </c>
    </row>
    <row r="56" spans="1:12">
      <c r="A56" s="7">
        <v>201307</v>
      </c>
      <c r="B56" s="7">
        <v>511534633</v>
      </c>
      <c r="C56" s="7">
        <v>68257727</v>
      </c>
      <c r="D56" s="7">
        <v>153419772</v>
      </c>
      <c r="E56" s="7">
        <v>249319565</v>
      </c>
      <c r="F56" s="7">
        <v>19037692</v>
      </c>
      <c r="G56" s="7">
        <v>10333156</v>
      </c>
      <c r="H56" s="7">
        <v>166902371</v>
      </c>
      <c r="I56" s="7">
        <v>25121252</v>
      </c>
      <c r="J56" s="7">
        <v>1453967</v>
      </c>
      <c r="K56" s="7">
        <v>1693384</v>
      </c>
      <c r="L56" s="7">
        <v>242514197</v>
      </c>
    </row>
    <row r="57" spans="1:12">
      <c r="A57" s="7">
        <v>201308</v>
      </c>
      <c r="B57" s="7">
        <v>594728511</v>
      </c>
      <c r="C57" s="7">
        <v>77569526</v>
      </c>
      <c r="D57" s="7">
        <v>177641692</v>
      </c>
      <c r="E57" s="7">
        <v>293420299</v>
      </c>
      <c r="F57" s="7">
        <v>22112664</v>
      </c>
      <c r="G57" s="7">
        <v>11797099</v>
      </c>
      <c r="H57" s="7">
        <v>190783531</v>
      </c>
      <c r="I57" s="7">
        <v>30762860</v>
      </c>
      <c r="J57" s="7">
        <v>1651161</v>
      </c>
      <c r="K57" s="7">
        <v>1849320</v>
      </c>
      <c r="L57" s="7">
        <v>275246777</v>
      </c>
    </row>
    <row r="58" spans="1:12">
      <c r="A58" s="7">
        <v>201309</v>
      </c>
      <c r="B58" s="7">
        <v>688665515</v>
      </c>
      <c r="C58" s="7">
        <v>89244467</v>
      </c>
      <c r="D58" s="7">
        <v>204616397</v>
      </c>
      <c r="E58" s="7">
        <v>337064990</v>
      </c>
      <c r="F58" s="7">
        <v>25092804</v>
      </c>
      <c r="G58" s="7">
        <v>13593234</v>
      </c>
      <c r="H58" s="7">
        <v>220932585</v>
      </c>
      <c r="I58" s="7">
        <v>37276246</v>
      </c>
      <c r="J58" s="7">
        <v>2004701</v>
      </c>
      <c r="K58" s="7">
        <v>2246616</v>
      </c>
      <c r="L58" s="7">
        <v>323047382</v>
      </c>
    </row>
    <row r="59" spans="1:12">
      <c r="A59" s="7">
        <v>201310</v>
      </c>
      <c r="B59" s="7">
        <v>769981121</v>
      </c>
      <c r="C59" s="7">
        <v>98892145</v>
      </c>
      <c r="D59" s="7">
        <v>215124263</v>
      </c>
      <c r="E59" s="7">
        <v>376593564</v>
      </c>
      <c r="F59" s="7">
        <v>28264739</v>
      </c>
      <c r="G59" s="7">
        <v>15189057</v>
      </c>
      <c r="H59" s="7">
        <v>250196961</v>
      </c>
      <c r="I59" s="7">
        <v>42262344</v>
      </c>
      <c r="J59" s="7">
        <v>2139627</v>
      </c>
      <c r="K59" s="7">
        <v>2591740</v>
      </c>
      <c r="L59" s="7">
        <v>360437138</v>
      </c>
    </row>
    <row r="60" spans="1:12">
      <c r="A60" s="7">
        <v>201311</v>
      </c>
      <c r="B60" s="7">
        <v>864220763</v>
      </c>
      <c r="C60" s="7">
        <v>109091843</v>
      </c>
      <c r="D60" s="7">
        <v>240914855</v>
      </c>
      <c r="E60" s="7">
        <v>423425967</v>
      </c>
      <c r="F60" s="7">
        <v>31930251</v>
      </c>
      <c r="G60" s="7">
        <v>17572978</v>
      </c>
      <c r="H60" s="7">
        <v>289532848</v>
      </c>
      <c r="I60" s="7">
        <v>48813994</v>
      </c>
      <c r="J60" s="7">
        <v>2437707</v>
      </c>
      <c r="K60" s="7">
        <v>2982484</v>
      </c>
      <c r="L60" s="7">
        <v>406372260</v>
      </c>
    </row>
    <row r="61" spans="1:12">
      <c r="A61" s="7">
        <v>201312</v>
      </c>
      <c r="B61" s="7">
        <v>1100998180</v>
      </c>
      <c r="C61" s="7">
        <v>131692843</v>
      </c>
      <c r="D61" s="7">
        <v>301590076</v>
      </c>
      <c r="E61" s="7">
        <v>420416687</v>
      </c>
      <c r="F61" s="7">
        <v>39272091</v>
      </c>
      <c r="G61" s="7">
        <v>24818137</v>
      </c>
      <c r="H61" s="7">
        <v>346641020</v>
      </c>
      <c r="I61" s="7">
        <v>74836781</v>
      </c>
      <c r="J61" s="7">
        <v>3401496</v>
      </c>
      <c r="K61" s="7">
        <v>2462439</v>
      </c>
      <c r="L61" s="7">
        <v>603613522</v>
      </c>
    </row>
    <row r="62" spans="1:12">
      <c r="A62" s="8">
        <v>201401</v>
      </c>
      <c r="B62" s="8">
        <v>81455429.846153796</v>
      </c>
      <c r="C62" s="8">
        <v>10494339.589743599</v>
      </c>
      <c r="D62" s="8">
        <v>18314936.256410301</v>
      </c>
      <c r="E62" s="8">
        <v>33230875.8974359</v>
      </c>
      <c r="F62" s="8">
        <v>903295.74358974397</v>
      </c>
      <c r="G62" s="8">
        <v>1606565.7948717901</v>
      </c>
      <c r="H62" s="8">
        <v>22732552.615384601</v>
      </c>
      <c r="I62" s="8">
        <v>3449820.5641025598</v>
      </c>
      <c r="J62" s="8">
        <v>238140.974358974</v>
      </c>
      <c r="K62" s="8">
        <v>116148.717948718</v>
      </c>
      <c r="L62" s="8">
        <v>37823525.948717996</v>
      </c>
    </row>
    <row r="63" spans="1:12">
      <c r="A63" s="7">
        <v>201402</v>
      </c>
      <c r="B63" s="7">
        <v>144398262</v>
      </c>
      <c r="C63" s="7">
        <v>18603602</v>
      </c>
      <c r="D63" s="7">
        <v>32467387</v>
      </c>
      <c r="E63" s="7">
        <v>58909280</v>
      </c>
      <c r="F63" s="7">
        <v>1601297</v>
      </c>
      <c r="G63" s="7">
        <v>2848003</v>
      </c>
      <c r="H63" s="7">
        <v>40298616</v>
      </c>
      <c r="I63" s="7">
        <v>6115591</v>
      </c>
      <c r="J63" s="7">
        <v>422159</v>
      </c>
      <c r="K63" s="7">
        <v>205900</v>
      </c>
      <c r="L63" s="7">
        <v>67050796</v>
      </c>
    </row>
    <row r="64" spans="1:12">
      <c r="A64" s="7">
        <v>201403</v>
      </c>
      <c r="B64" s="7">
        <v>242497315</v>
      </c>
      <c r="C64" s="7">
        <v>30181840</v>
      </c>
      <c r="D64" s="7">
        <v>53399353</v>
      </c>
      <c r="E64" s="7">
        <v>96383498</v>
      </c>
      <c r="F64" s="7">
        <v>2875730</v>
      </c>
      <c r="G64" s="7">
        <v>4736813</v>
      </c>
      <c r="H64" s="7">
        <v>63017081</v>
      </c>
      <c r="I64" s="7">
        <v>11645735</v>
      </c>
      <c r="J64" s="7">
        <v>685963</v>
      </c>
      <c r="K64" s="7">
        <v>363709</v>
      </c>
      <c r="L64" s="7">
        <v>119377412</v>
      </c>
    </row>
    <row r="65" spans="1:12">
      <c r="A65" s="7">
        <v>201404</v>
      </c>
      <c r="B65" s="7">
        <v>333772243</v>
      </c>
      <c r="C65" s="7">
        <v>39169719</v>
      </c>
      <c r="D65" s="7">
        <v>73907963</v>
      </c>
      <c r="E65" s="7">
        <v>131598810</v>
      </c>
      <c r="F65" s="7">
        <v>4287995</v>
      </c>
      <c r="G65" s="7">
        <v>6564031</v>
      </c>
      <c r="H65" s="7">
        <v>88341692</v>
      </c>
      <c r="I65" s="7">
        <v>16624196</v>
      </c>
      <c r="J65" s="7">
        <v>886377</v>
      </c>
      <c r="K65" s="7">
        <v>478077</v>
      </c>
      <c r="L65" s="7">
        <v>161882154</v>
      </c>
    </row>
    <row r="66" spans="1:12">
      <c r="A66" s="7">
        <v>201405</v>
      </c>
      <c r="B66" s="7">
        <v>424191605</v>
      </c>
      <c r="C66" s="7">
        <v>50432555</v>
      </c>
      <c r="D66" s="7">
        <v>95347536</v>
      </c>
      <c r="E66" s="7">
        <v>165945057</v>
      </c>
      <c r="F66" s="7">
        <v>4936926</v>
      </c>
      <c r="G66" s="7">
        <v>8425205</v>
      </c>
      <c r="H66" s="7">
        <v>110853756</v>
      </c>
      <c r="I66" s="7">
        <v>21701410</v>
      </c>
      <c r="J66" s="7">
        <v>1122033</v>
      </c>
      <c r="K66" s="7">
        <v>571859</v>
      </c>
      <c r="L66" s="7">
        <v>223686393</v>
      </c>
    </row>
    <row r="67" spans="1:12">
      <c r="A67" s="7">
        <v>201406</v>
      </c>
      <c r="B67" s="7">
        <v>558422575</v>
      </c>
      <c r="C67" s="7">
        <v>63318640</v>
      </c>
      <c r="D67" s="7">
        <v>121072454</v>
      </c>
      <c r="E67" s="7">
        <v>205848853</v>
      </c>
      <c r="F67" s="7">
        <v>6571690</v>
      </c>
      <c r="G67" s="7">
        <v>10684129</v>
      </c>
      <c r="H67" s="7">
        <v>144030088</v>
      </c>
      <c r="I67" s="7">
        <v>30335634</v>
      </c>
      <c r="J67" s="7">
        <v>1393626</v>
      </c>
      <c r="K67" s="7">
        <v>747338</v>
      </c>
      <c r="L67" s="7">
        <v>301504173</v>
      </c>
    </row>
    <row r="68" spans="1:12">
      <c r="A68" s="7">
        <v>201407</v>
      </c>
      <c r="B68" s="7">
        <v>653258173</v>
      </c>
      <c r="C68" s="7">
        <v>73454528</v>
      </c>
      <c r="D68" s="7">
        <v>141189575</v>
      </c>
      <c r="E68" s="7">
        <v>240540188</v>
      </c>
      <c r="F68" s="7">
        <v>7795686</v>
      </c>
      <c r="G68" s="7">
        <v>12472781</v>
      </c>
      <c r="H68" s="7">
        <v>164134704</v>
      </c>
      <c r="I68" s="7">
        <v>34697476</v>
      </c>
      <c r="J68" s="7">
        <v>1598775</v>
      </c>
      <c r="K68" s="7">
        <v>858219</v>
      </c>
      <c r="L68" s="7">
        <v>357650973</v>
      </c>
    </row>
    <row r="69" spans="1:12">
      <c r="A69" s="7">
        <v>201408</v>
      </c>
      <c r="B69" s="7">
        <v>746769264</v>
      </c>
      <c r="C69" s="7">
        <v>83589027</v>
      </c>
      <c r="D69" s="7">
        <v>162655747</v>
      </c>
      <c r="E69" s="7">
        <v>277414111</v>
      </c>
      <c r="F69" s="7">
        <v>9071921</v>
      </c>
      <c r="G69" s="7">
        <v>14172875</v>
      </c>
      <c r="H69" s="7">
        <v>188248183</v>
      </c>
      <c r="I69" s="7">
        <v>39586425</v>
      </c>
      <c r="J69" s="7">
        <v>1777937</v>
      </c>
      <c r="K69" s="7">
        <v>951425</v>
      </c>
      <c r="L69" s="7">
        <v>404672895</v>
      </c>
    </row>
    <row r="70" spans="1:12">
      <c r="A70" s="7">
        <v>201409</v>
      </c>
      <c r="B70" s="7">
        <v>868227844</v>
      </c>
      <c r="C70" s="7">
        <v>97263735</v>
      </c>
      <c r="D70" s="7">
        <v>186497641</v>
      </c>
      <c r="E70" s="7">
        <v>318169053</v>
      </c>
      <c r="F70" s="7">
        <v>10088707</v>
      </c>
      <c r="G70" s="7">
        <v>16522083</v>
      </c>
      <c r="H70" s="7">
        <v>217481032</v>
      </c>
      <c r="I70" s="7">
        <v>46758590</v>
      </c>
      <c r="J70" s="7">
        <v>1995181</v>
      </c>
      <c r="K70" s="7">
        <v>1084353</v>
      </c>
      <c r="L70" s="7">
        <v>475997880</v>
      </c>
    </row>
    <row r="71" spans="1:12">
      <c r="A71" s="7">
        <v>201410</v>
      </c>
      <c r="B71" s="7">
        <v>972123780</v>
      </c>
      <c r="C71" s="7">
        <v>106237888</v>
      </c>
      <c r="D71" s="7">
        <v>212262965</v>
      </c>
      <c r="E71" s="7">
        <v>354009335</v>
      </c>
      <c r="F71" s="7">
        <v>11034102</v>
      </c>
      <c r="G71" s="7">
        <v>18384305</v>
      </c>
      <c r="H71" s="7">
        <v>299980809</v>
      </c>
      <c r="I71" s="7">
        <v>55268812</v>
      </c>
      <c r="J71" s="7">
        <v>2151764</v>
      </c>
      <c r="K71" s="7">
        <v>4810438</v>
      </c>
      <c r="L71" s="7">
        <v>535805711</v>
      </c>
    </row>
    <row r="72" spans="1:12">
      <c r="A72" s="7">
        <v>201411</v>
      </c>
      <c r="B72" s="7">
        <v>1095452265</v>
      </c>
      <c r="C72" s="7">
        <v>117588128</v>
      </c>
      <c r="D72" s="7">
        <v>238173314</v>
      </c>
      <c r="E72" s="7">
        <v>392680192</v>
      </c>
      <c r="F72" s="7">
        <v>12312964</v>
      </c>
      <c r="G72" s="7">
        <v>20460523</v>
      </c>
      <c r="H72" s="7">
        <v>347661747</v>
      </c>
      <c r="I72" s="7">
        <v>64144775</v>
      </c>
      <c r="J72" s="7">
        <v>2408087</v>
      </c>
      <c r="K72" s="7">
        <v>5136938</v>
      </c>
      <c r="L72" s="7">
        <v>609653079</v>
      </c>
    </row>
    <row r="73" spans="1:12">
      <c r="A73" s="7">
        <v>201412</v>
      </c>
      <c r="B73" s="7">
        <v>1350185827</v>
      </c>
      <c r="C73" s="7">
        <v>143076199</v>
      </c>
      <c r="D73" s="7">
        <v>304317798</v>
      </c>
      <c r="E73" s="7">
        <v>459116873</v>
      </c>
      <c r="F73" s="7">
        <v>48694362</v>
      </c>
      <c r="G73" s="7">
        <v>25993780</v>
      </c>
      <c r="H73" s="7">
        <v>438207213</v>
      </c>
      <c r="I73" s="7">
        <v>87441345</v>
      </c>
      <c r="J73" s="7">
        <v>2784374</v>
      </c>
      <c r="K73" s="7">
        <v>7719995</v>
      </c>
      <c r="L73" s="7">
        <v>738219563</v>
      </c>
    </row>
    <row r="74" spans="1:12">
      <c r="A74" s="8">
        <v>201501</v>
      </c>
      <c r="B74" s="8">
        <v>99099198.947368398</v>
      </c>
      <c r="C74" s="8">
        <v>11361856.026315801</v>
      </c>
      <c r="D74" s="8">
        <v>21278385.3947368</v>
      </c>
      <c r="E74" s="8">
        <v>33363897</v>
      </c>
      <c r="F74" s="8">
        <v>953183.36842105305</v>
      </c>
      <c r="G74" s="8">
        <v>1632970.5</v>
      </c>
      <c r="H74" s="8">
        <v>32595639.078947399</v>
      </c>
      <c r="I74" s="8">
        <v>3661553.3684210498</v>
      </c>
      <c r="J74" s="8">
        <v>240499.73684210499</v>
      </c>
      <c r="K74" s="8">
        <v>291932.05263157899</v>
      </c>
      <c r="L74" s="8">
        <v>43367672.526315801</v>
      </c>
    </row>
    <row r="75" spans="1:12">
      <c r="A75" s="7">
        <v>201502</v>
      </c>
      <c r="B75" s="7">
        <v>179322360</v>
      </c>
      <c r="C75" s="7">
        <v>20559549</v>
      </c>
      <c r="D75" s="7">
        <v>38503745</v>
      </c>
      <c r="E75" s="7">
        <v>60372766</v>
      </c>
      <c r="F75" s="7">
        <v>1724808</v>
      </c>
      <c r="G75" s="7">
        <v>2954899</v>
      </c>
      <c r="H75" s="7">
        <v>58982585</v>
      </c>
      <c r="I75" s="7">
        <v>6625668</v>
      </c>
      <c r="J75" s="7">
        <v>435190</v>
      </c>
      <c r="K75" s="7">
        <v>528258</v>
      </c>
      <c r="L75" s="7">
        <v>78474836</v>
      </c>
    </row>
    <row r="76" spans="1:12">
      <c r="A76" s="7">
        <v>201503</v>
      </c>
      <c r="B76" s="7">
        <v>287319809</v>
      </c>
      <c r="C76" s="7">
        <v>33182111</v>
      </c>
      <c r="D76" s="7">
        <v>54487945</v>
      </c>
      <c r="E76" s="7">
        <v>100548334</v>
      </c>
      <c r="F76" s="7">
        <v>2979156</v>
      </c>
      <c r="G76" s="7">
        <v>4980903</v>
      </c>
      <c r="H76" s="7">
        <v>88210001</v>
      </c>
      <c r="I76" s="7">
        <v>12351284</v>
      </c>
      <c r="J76" s="7">
        <v>659511</v>
      </c>
      <c r="K76" s="7">
        <v>884339</v>
      </c>
      <c r="L76" s="7">
        <v>135686090</v>
      </c>
    </row>
    <row r="77" spans="1:12">
      <c r="A77" s="7">
        <v>201504</v>
      </c>
      <c r="B77" s="7">
        <v>388518065</v>
      </c>
      <c r="C77" s="7">
        <v>44005043</v>
      </c>
      <c r="D77" s="7">
        <v>73754443</v>
      </c>
      <c r="E77" s="7">
        <v>135397346</v>
      </c>
      <c r="F77" s="7">
        <v>3950676</v>
      </c>
      <c r="G77" s="7">
        <v>6889581</v>
      </c>
      <c r="H77" s="7">
        <v>117044750</v>
      </c>
      <c r="I77" s="7">
        <v>16925823</v>
      </c>
      <c r="J77" s="7">
        <v>869189</v>
      </c>
      <c r="K77" s="7">
        <v>1195780</v>
      </c>
      <c r="L77" s="7">
        <v>178363808</v>
      </c>
    </row>
    <row r="78" spans="1:12">
      <c r="A78" s="7">
        <v>201505</v>
      </c>
      <c r="B78" s="7">
        <v>496221961</v>
      </c>
      <c r="C78" s="7">
        <v>55574698</v>
      </c>
      <c r="D78" s="7">
        <v>93179340</v>
      </c>
      <c r="E78" s="7">
        <v>171069215</v>
      </c>
      <c r="F78" s="7">
        <v>5284294</v>
      </c>
      <c r="G78" s="7">
        <v>8998637</v>
      </c>
      <c r="H78" s="7">
        <v>148282540</v>
      </c>
      <c r="I78" s="7">
        <v>22644238</v>
      </c>
      <c r="J78" s="7">
        <v>1141347</v>
      </c>
      <c r="K78" s="7">
        <v>1180099</v>
      </c>
      <c r="L78" s="7">
        <v>228113137</v>
      </c>
    </row>
    <row r="79" spans="1:12">
      <c r="A79" s="7">
        <v>201506</v>
      </c>
      <c r="B79" s="7">
        <v>641615985</v>
      </c>
      <c r="C79" s="7">
        <v>69428671</v>
      </c>
      <c r="D79" s="7">
        <v>119691182</v>
      </c>
      <c r="E79" s="7">
        <v>211534539</v>
      </c>
      <c r="F79" s="7">
        <v>7577076</v>
      </c>
      <c r="G79" s="7">
        <v>11060986</v>
      </c>
      <c r="H79" s="7">
        <v>186949708</v>
      </c>
      <c r="I79" s="7">
        <v>32250956</v>
      </c>
      <c r="J79" s="7">
        <v>1426677</v>
      </c>
      <c r="K79" s="7">
        <v>1713947</v>
      </c>
      <c r="L79" s="7">
        <v>307313774</v>
      </c>
    </row>
    <row r="80" spans="1:12">
      <c r="A80" s="5">
        <v>201507</v>
      </c>
      <c r="B80" s="5">
        <v>748913049</v>
      </c>
      <c r="C80" s="5">
        <v>80448514</v>
      </c>
      <c r="D80" s="5">
        <v>129013044</v>
      </c>
      <c r="E80" s="5">
        <v>246465187</v>
      </c>
      <c r="F80" s="5">
        <v>8931669</v>
      </c>
      <c r="G80" s="5">
        <v>12955588</v>
      </c>
      <c r="H80" s="5">
        <v>216910565</v>
      </c>
      <c r="I80" s="5">
        <v>38554181</v>
      </c>
      <c r="J80" s="5">
        <v>1621483</v>
      </c>
      <c r="K80" s="5">
        <v>1974474</v>
      </c>
      <c r="L80" s="5">
        <v>359354717</v>
      </c>
    </row>
    <row r="81" spans="1:12">
      <c r="A81" s="5">
        <v>201508</v>
      </c>
      <c r="B81" s="5">
        <v>868353996</v>
      </c>
      <c r="C81" s="5">
        <v>92467727</v>
      </c>
      <c r="D81" s="5">
        <v>150041925</v>
      </c>
      <c r="E81" s="5">
        <v>283668321</v>
      </c>
      <c r="F81" s="5">
        <v>11073388</v>
      </c>
      <c r="G81" s="5">
        <v>14782911</v>
      </c>
      <c r="H81" s="5">
        <v>249285707</v>
      </c>
      <c r="I81" s="5">
        <v>47513183</v>
      </c>
      <c r="J81" s="5">
        <v>1784686</v>
      </c>
      <c r="K81" s="5">
        <v>2268996</v>
      </c>
      <c r="L81" s="5">
        <v>414095478</v>
      </c>
    </row>
    <row r="82" spans="1:12">
      <c r="A82" s="5">
        <v>201509</v>
      </c>
      <c r="B82" s="5">
        <v>1001084595</v>
      </c>
      <c r="C82" s="5">
        <v>106757354</v>
      </c>
      <c r="D82" s="5">
        <v>175030462</v>
      </c>
      <c r="E82" s="5">
        <v>324290779</v>
      </c>
      <c r="F82" s="5">
        <v>12470813</v>
      </c>
      <c r="G82" s="5">
        <v>17072128</v>
      </c>
      <c r="H82" s="5">
        <v>287136855</v>
      </c>
      <c r="I82" s="5">
        <v>55832283</v>
      </c>
      <c r="J82" s="5">
        <v>1976402</v>
      </c>
      <c r="K82" s="5">
        <v>2728345</v>
      </c>
      <c r="L82" s="5">
        <v>533802482</v>
      </c>
    </row>
    <row r="83" spans="1:12">
      <c r="A83" s="7">
        <v>201510</v>
      </c>
      <c r="B83" s="7">
        <v>1131560665</v>
      </c>
      <c r="C83" s="7">
        <v>118121085</v>
      </c>
      <c r="D83" s="7">
        <v>195341073</v>
      </c>
      <c r="E83" s="7">
        <v>361807660</v>
      </c>
      <c r="F83" s="7">
        <v>14133952</v>
      </c>
      <c r="G83" s="7">
        <v>19258742</v>
      </c>
      <c r="H83" s="7">
        <v>318173325</v>
      </c>
      <c r="I83" s="7">
        <v>63067511</v>
      </c>
      <c r="J83" s="7">
        <v>2181242</v>
      </c>
      <c r="K83" s="7">
        <v>2884489</v>
      </c>
      <c r="L83" s="7">
        <v>610030352</v>
      </c>
    </row>
    <row r="84" spans="1:12">
      <c r="A84" s="7">
        <v>201511</v>
      </c>
      <c r="B84" s="7">
        <v>1300360833</v>
      </c>
      <c r="C84" s="7">
        <v>132028639</v>
      </c>
      <c r="D84" s="7">
        <v>219680977</v>
      </c>
      <c r="E84" s="7">
        <v>410137355</v>
      </c>
      <c r="F84" s="7">
        <v>16917124</v>
      </c>
      <c r="G84" s="7">
        <v>21723368</v>
      </c>
      <c r="H84" s="7">
        <v>368945888</v>
      </c>
      <c r="I84" s="7">
        <v>72143435</v>
      </c>
      <c r="J84" s="7">
        <v>2408650</v>
      </c>
      <c r="K84" s="7">
        <v>3350080</v>
      </c>
      <c r="L84" s="7">
        <v>731512464</v>
      </c>
    </row>
    <row r="85" spans="1:12">
      <c r="A85" s="7">
        <v>201512</v>
      </c>
      <c r="B85" s="7">
        <v>1624751936</v>
      </c>
      <c r="C85" s="7">
        <v>162828496</v>
      </c>
      <c r="D85" s="7">
        <v>262428577</v>
      </c>
      <c r="E85" s="7">
        <v>477670518</v>
      </c>
      <c r="F85" s="7">
        <v>66761076</v>
      </c>
      <c r="G85" s="7">
        <v>28792885</v>
      </c>
      <c r="H85" s="7">
        <v>458738761</v>
      </c>
      <c r="I85" s="7">
        <v>103775550</v>
      </c>
      <c r="J85" s="7">
        <v>2632488</v>
      </c>
      <c r="K85" s="7">
        <v>4326180</v>
      </c>
      <c r="L85" s="7">
        <v>888420466</v>
      </c>
    </row>
    <row r="86" spans="1:12">
      <c r="A86" s="7">
        <v>201601</v>
      </c>
      <c r="B86" s="7">
        <v>110615030</v>
      </c>
      <c r="C86" s="7">
        <v>12318824.210526301</v>
      </c>
      <c r="D86" s="7">
        <v>16904498.421052601</v>
      </c>
      <c r="E86" s="7">
        <v>31598437.8947368</v>
      </c>
      <c r="F86" s="7">
        <v>1293808.4210526301</v>
      </c>
      <c r="G86" s="7">
        <v>1744775.7894736801</v>
      </c>
      <c r="H86" s="7">
        <v>28854587.3684211</v>
      </c>
      <c r="I86" s="7">
        <v>5210750.5263157897</v>
      </c>
      <c r="J86" s="7">
        <v>188135.26315789501</v>
      </c>
      <c r="K86" s="7">
        <v>161284.21052631599</v>
      </c>
      <c r="L86" s="7">
        <v>56139257.894736797</v>
      </c>
    </row>
    <row r="87" spans="1:12">
      <c r="A87" s="7">
        <v>201602</v>
      </c>
      <c r="B87" s="7">
        <v>210168557</v>
      </c>
      <c r="C87" s="7">
        <v>23405766</v>
      </c>
      <c r="D87" s="7">
        <v>32118547</v>
      </c>
      <c r="E87" s="7">
        <v>60037032</v>
      </c>
      <c r="F87" s="7">
        <v>2458236</v>
      </c>
      <c r="G87" s="7">
        <v>3315074</v>
      </c>
      <c r="H87" s="7">
        <v>54823716</v>
      </c>
      <c r="I87" s="7">
        <v>9900426</v>
      </c>
      <c r="J87" s="7">
        <v>357457</v>
      </c>
      <c r="K87" s="7">
        <v>306440</v>
      </c>
      <c r="L87" s="7">
        <v>106664590</v>
      </c>
    </row>
    <row r="88" spans="1:12">
      <c r="A88" s="7">
        <v>201603</v>
      </c>
      <c r="B88" s="7">
        <v>341970046</v>
      </c>
      <c r="C88" s="7">
        <v>38871781</v>
      </c>
      <c r="D88" s="7">
        <v>52272633</v>
      </c>
      <c r="E88" s="7">
        <v>101493998</v>
      </c>
      <c r="F88" s="7">
        <v>4520932</v>
      </c>
      <c r="G88" s="7">
        <v>5674243</v>
      </c>
      <c r="H88" s="7">
        <v>90312845</v>
      </c>
      <c r="I88" s="7">
        <v>14345760</v>
      </c>
      <c r="J88" s="7">
        <v>507701</v>
      </c>
      <c r="K88" s="7">
        <v>634963</v>
      </c>
      <c r="L88" s="7">
        <v>182056078</v>
      </c>
    </row>
    <row r="89" spans="1:12">
      <c r="A89" s="9">
        <v>201604</v>
      </c>
      <c r="B89" s="7">
        <v>457460802</v>
      </c>
      <c r="C89" s="7">
        <v>51494505</v>
      </c>
      <c r="D89" s="7">
        <v>72455674</v>
      </c>
      <c r="E89" s="7">
        <v>138560695</v>
      </c>
      <c r="F89" s="7">
        <v>6284491</v>
      </c>
      <c r="G89" s="7">
        <v>7683735</v>
      </c>
      <c r="H89" s="7">
        <v>116931991</v>
      </c>
      <c r="I89" s="7">
        <v>19746781</v>
      </c>
      <c r="J89" s="7">
        <v>644209</v>
      </c>
      <c r="K89" s="7">
        <v>924441</v>
      </c>
      <c r="L89" s="7">
        <v>245794684</v>
      </c>
    </row>
    <row r="90" spans="1:12">
      <c r="A90" s="7">
        <v>201605</v>
      </c>
      <c r="B90" s="7">
        <v>574791660</v>
      </c>
      <c r="C90" s="7">
        <v>64492880</v>
      </c>
      <c r="D90" s="7">
        <v>99455372</v>
      </c>
      <c r="E90" s="7">
        <v>178219371</v>
      </c>
      <c r="F90" s="7">
        <v>8026522</v>
      </c>
      <c r="G90" s="7">
        <v>9879690</v>
      </c>
      <c r="H90" s="7">
        <v>144556013</v>
      </c>
      <c r="I90" s="7">
        <v>25267417</v>
      </c>
      <c r="J90" s="7">
        <v>864691</v>
      </c>
      <c r="K90" s="7">
        <v>1326282</v>
      </c>
      <c r="L90" s="7">
        <v>308589423</v>
      </c>
    </row>
    <row r="91" spans="1:12">
      <c r="A91" s="9">
        <v>201606</v>
      </c>
      <c r="B91" s="7">
        <v>745163718</v>
      </c>
      <c r="C91" s="7">
        <v>80308375</v>
      </c>
      <c r="D91" s="7">
        <v>129242570</v>
      </c>
      <c r="E91" s="7">
        <v>225234038</v>
      </c>
      <c r="F91" s="7">
        <v>9146957</v>
      </c>
      <c r="G91" s="7">
        <v>12344200</v>
      </c>
      <c r="H91" s="7">
        <v>189263877</v>
      </c>
      <c r="I91" s="7">
        <v>35893913</v>
      </c>
      <c r="J91" s="7">
        <v>1053624</v>
      </c>
      <c r="K91" s="7">
        <v>1980629</v>
      </c>
      <c r="L91" s="7">
        <v>405523017</v>
      </c>
    </row>
    <row r="92" spans="1:12">
      <c r="A92" s="9">
        <v>201607</v>
      </c>
      <c r="B92" s="7">
        <v>870767851</v>
      </c>
      <c r="C92" s="7">
        <v>92333229</v>
      </c>
      <c r="D92" s="7">
        <v>149607449</v>
      </c>
      <c r="E92" s="7">
        <v>264395396</v>
      </c>
      <c r="F92" s="7">
        <v>10783200</v>
      </c>
      <c r="G92" s="7">
        <v>14255500</v>
      </c>
      <c r="H92" s="7">
        <v>221158903</v>
      </c>
      <c r="I92" s="7">
        <v>41198954</v>
      </c>
      <c r="J92" s="7">
        <v>1213607</v>
      </c>
      <c r="K92" s="7">
        <v>2683503</v>
      </c>
      <c r="L92" s="7">
        <v>474364107</v>
      </c>
    </row>
    <row r="93" spans="1:12">
      <c r="A93" s="7">
        <v>201608</v>
      </c>
      <c r="B93" s="7">
        <v>1001596734</v>
      </c>
      <c r="C93" s="7">
        <v>105650000</v>
      </c>
      <c r="D93" s="7">
        <v>174249491</v>
      </c>
      <c r="E93" s="7">
        <v>308454256</v>
      </c>
      <c r="F93" s="7">
        <v>12466142</v>
      </c>
      <c r="G93" s="7">
        <v>16454449</v>
      </c>
      <c r="H93" s="7">
        <v>255620463</v>
      </c>
      <c r="I93" s="7">
        <v>48197484</v>
      </c>
      <c r="J93" s="7">
        <v>1345551</v>
      </c>
      <c r="K93" s="7">
        <v>3052116</v>
      </c>
      <c r="L93" s="7">
        <v>561765042</v>
      </c>
    </row>
    <row r="94" spans="1:12">
      <c r="A94" s="9">
        <v>201609</v>
      </c>
      <c r="B94" s="7">
        <v>1153418294</v>
      </c>
      <c r="C94" s="7">
        <v>121923784</v>
      </c>
      <c r="D94" s="7">
        <v>200453934</v>
      </c>
      <c r="E94" s="7">
        <v>350579630</v>
      </c>
      <c r="F94" s="7">
        <v>14173625</v>
      </c>
      <c r="G94" s="7">
        <v>18673344</v>
      </c>
      <c r="H94" s="7">
        <v>295692154</v>
      </c>
      <c r="I94" s="7">
        <v>55982712</v>
      </c>
      <c r="J94" s="7">
        <v>1493123</v>
      </c>
      <c r="K94" s="7">
        <v>3863256</v>
      </c>
      <c r="L94" s="7">
        <v>664756692</v>
      </c>
    </row>
    <row r="95" spans="1:12">
      <c r="A95" s="10">
        <v>201610</v>
      </c>
      <c r="B95" s="7">
        <v>1287988167</v>
      </c>
      <c r="C95" s="7">
        <v>135797116</v>
      </c>
      <c r="D95" s="7">
        <v>223606832</v>
      </c>
      <c r="E95" s="7">
        <v>406484661</v>
      </c>
      <c r="F95" s="7">
        <v>16080422</v>
      </c>
      <c r="G95" s="7">
        <v>20795228</v>
      </c>
      <c r="H95" s="7">
        <v>339974650</v>
      </c>
      <c r="I95" s="7">
        <v>64229630</v>
      </c>
      <c r="J95" s="7">
        <v>1587833</v>
      </c>
      <c r="K95" s="7">
        <v>4266202</v>
      </c>
      <c r="L95" s="7">
        <v>745504251</v>
      </c>
    </row>
    <row r="96" spans="1:12">
      <c r="A96" s="11">
        <v>201611</v>
      </c>
      <c r="B96" s="7">
        <v>1471162458</v>
      </c>
      <c r="C96" s="7">
        <v>151248649</v>
      </c>
      <c r="D96" s="7">
        <v>248951176</v>
      </c>
      <c r="E96" s="7">
        <v>461207810</v>
      </c>
      <c r="F96" s="7">
        <v>18323560</v>
      </c>
      <c r="G96" s="7">
        <v>23424875</v>
      </c>
      <c r="H96" s="7">
        <v>390211333</v>
      </c>
      <c r="I96" s="7">
        <v>83884934</v>
      </c>
      <c r="J96" s="7">
        <v>1665834</v>
      </c>
      <c r="K96" s="7">
        <v>5388762</v>
      </c>
      <c r="L96" s="7">
        <v>846098282</v>
      </c>
    </row>
    <row r="97" spans="1:12">
      <c r="A97" s="7">
        <v>201612</v>
      </c>
      <c r="B97" s="7">
        <v>1829232132</v>
      </c>
      <c r="C97" s="7">
        <v>187293214</v>
      </c>
      <c r="D97" s="7">
        <v>307121230</v>
      </c>
      <c r="E97" s="7">
        <v>561974850</v>
      </c>
      <c r="F97" s="7">
        <v>78889241</v>
      </c>
      <c r="G97" s="7">
        <v>29670950</v>
      </c>
      <c r="H97" s="7">
        <v>482015665</v>
      </c>
      <c r="I97" s="7">
        <v>114359410</v>
      </c>
      <c r="J97" s="7">
        <v>1993145</v>
      </c>
      <c r="K97" s="7">
        <v>8041534</v>
      </c>
      <c r="L97" s="7">
        <v>1004170446</v>
      </c>
    </row>
    <row r="98" spans="1:12">
      <c r="A98" s="7">
        <v>201701</v>
      </c>
      <c r="B98" s="7">
        <f>B99*(18/37)</f>
        <v>112063583.67567568</v>
      </c>
      <c r="C98" s="7">
        <f t="shared" ref="C98:L98" si="0">C99*(18/37)</f>
        <v>12829608.486486487</v>
      </c>
      <c r="D98" s="7">
        <f t="shared" si="0"/>
        <v>20292800.594594594</v>
      </c>
      <c r="E98" s="7">
        <f t="shared" si="0"/>
        <v>40852648.702702709</v>
      </c>
      <c r="F98" s="7">
        <f t="shared" si="0"/>
        <v>962955.72972972982</v>
      </c>
      <c r="G98" s="7">
        <f t="shared" si="0"/>
        <v>1765232.7567567569</v>
      </c>
      <c r="H98" s="7">
        <f t="shared" si="0"/>
        <v>32568470.270270273</v>
      </c>
      <c r="I98" s="7">
        <f t="shared" si="0"/>
        <v>4766574.6486486485</v>
      </c>
      <c r="J98" s="7">
        <f t="shared" si="0"/>
        <v>98983.945945945947</v>
      </c>
      <c r="K98" s="7">
        <f t="shared" si="0"/>
        <v>528936.81081081089</v>
      </c>
      <c r="L98" s="7">
        <f t="shared" si="0"/>
        <v>61152964.540540546</v>
      </c>
    </row>
    <row r="99" spans="1:12">
      <c r="A99" s="11">
        <v>201702</v>
      </c>
      <c r="B99" s="7">
        <v>230352922</v>
      </c>
      <c r="C99" s="7">
        <v>26371973</v>
      </c>
      <c r="D99" s="7">
        <v>41712979</v>
      </c>
      <c r="E99" s="7">
        <v>83974889</v>
      </c>
      <c r="F99" s="7">
        <v>1979409</v>
      </c>
      <c r="G99" s="7">
        <v>3628534</v>
      </c>
      <c r="H99" s="7">
        <v>66946300</v>
      </c>
      <c r="I99" s="7">
        <v>9797959</v>
      </c>
      <c r="J99" s="7">
        <v>203467</v>
      </c>
      <c r="K99" s="7">
        <v>1087259</v>
      </c>
      <c r="L99" s="7">
        <v>125703316</v>
      </c>
    </row>
    <row r="100" spans="1:12">
      <c r="A100" s="11">
        <v>201703</v>
      </c>
      <c r="B100" s="7">
        <v>382257332</v>
      </c>
      <c r="C100" s="7">
        <v>42798579</v>
      </c>
      <c r="D100" s="7">
        <v>66397029</v>
      </c>
      <c r="E100" s="7">
        <v>137454841</v>
      </c>
      <c r="F100" s="7">
        <v>3118367</v>
      </c>
      <c r="G100" s="7">
        <v>6166912</v>
      </c>
      <c r="H100" s="7">
        <v>108982474</v>
      </c>
      <c r="I100" s="7">
        <v>17390805</v>
      </c>
      <c r="J100" s="7">
        <v>500348</v>
      </c>
      <c r="K100" s="7">
        <v>1671336</v>
      </c>
      <c r="L100" s="7">
        <v>213549456</v>
      </c>
    </row>
    <row r="101" spans="1:12">
      <c r="A101" s="11">
        <v>201704</v>
      </c>
      <c r="B101" s="7">
        <v>507719065</v>
      </c>
      <c r="C101" s="7">
        <v>56637968</v>
      </c>
      <c r="D101" s="7">
        <v>90250554</v>
      </c>
      <c r="E101" s="7">
        <v>183661192</v>
      </c>
      <c r="F101" s="7">
        <v>4227362</v>
      </c>
      <c r="G101" s="7">
        <v>8286199</v>
      </c>
      <c r="H101" s="7">
        <v>140343667</v>
      </c>
      <c r="I101" s="7">
        <v>23739603</v>
      </c>
      <c r="J101" s="7">
        <v>719537</v>
      </c>
      <c r="K101" s="7">
        <v>2431775</v>
      </c>
      <c r="L101" s="7">
        <v>276483809</v>
      </c>
    </row>
    <row r="102" spans="1:12">
      <c r="A102" s="11">
        <v>201705</v>
      </c>
      <c r="B102" s="7">
        <v>641646608</v>
      </c>
      <c r="C102" s="7">
        <v>71400612</v>
      </c>
      <c r="D102" s="7">
        <v>114702494</v>
      </c>
      <c r="E102" s="7">
        <v>235158083</v>
      </c>
      <c r="F102" s="7">
        <v>5556493</v>
      </c>
      <c r="G102" s="7">
        <v>10724468</v>
      </c>
      <c r="H102" s="7">
        <v>173923991</v>
      </c>
      <c r="I102" s="7">
        <v>31057047</v>
      </c>
      <c r="J102" s="7">
        <v>901953</v>
      </c>
      <c r="K102" s="7">
        <v>3267772</v>
      </c>
      <c r="L102" s="7">
        <v>358482934</v>
      </c>
    </row>
    <row r="103" spans="1:12">
      <c r="A103" s="11">
        <v>201706</v>
      </c>
      <c r="B103" s="7">
        <v>848645831</v>
      </c>
      <c r="C103" s="7">
        <v>88891234</v>
      </c>
      <c r="D103" s="7">
        <v>146659314</v>
      </c>
      <c r="E103" s="7">
        <v>293289442</v>
      </c>
      <c r="F103" s="7">
        <v>7115152</v>
      </c>
      <c r="G103" s="7">
        <v>13177190</v>
      </c>
      <c r="H103" s="7">
        <v>214105213</v>
      </c>
      <c r="I103" s="7">
        <v>44447525</v>
      </c>
      <c r="J103" s="7">
        <v>1068131</v>
      </c>
      <c r="K103" s="7">
        <v>4541969</v>
      </c>
      <c r="L103" s="7">
        <v>480311684</v>
      </c>
    </row>
    <row r="104" spans="1:12">
      <c r="A104" s="11">
        <v>201707</v>
      </c>
      <c r="B104" s="5">
        <v>988289707</v>
      </c>
      <c r="C104" s="5">
        <v>102599498</v>
      </c>
      <c r="D104" s="5">
        <v>170963078</v>
      </c>
      <c r="E104" s="5">
        <v>335734251</v>
      </c>
      <c r="F104" s="5">
        <v>7795013</v>
      </c>
      <c r="G104" s="5">
        <v>15164409</v>
      </c>
      <c r="H104" s="5">
        <v>248551504</v>
      </c>
      <c r="I104" s="5">
        <v>51621807</v>
      </c>
      <c r="J104" s="5">
        <v>1244598</v>
      </c>
      <c r="K104" s="5">
        <v>5082221</v>
      </c>
      <c r="L104" s="5">
        <v>564087691</v>
      </c>
    </row>
    <row r="105" spans="1:12">
      <c r="A105" s="11">
        <v>201708</v>
      </c>
      <c r="B105" s="5">
        <v>1134900861</v>
      </c>
      <c r="C105" s="5">
        <v>117543221</v>
      </c>
      <c r="D105" s="5">
        <v>196372526</v>
      </c>
      <c r="E105" s="5">
        <v>387389256</v>
      </c>
      <c r="F105" s="5">
        <v>9728754</v>
      </c>
      <c r="G105" s="5">
        <v>17428934</v>
      </c>
      <c r="H105" s="5">
        <v>284390794</v>
      </c>
      <c r="I105" s="5">
        <v>59107296</v>
      </c>
      <c r="J105" s="5">
        <v>1424815</v>
      </c>
      <c r="K105" s="5">
        <v>5809749</v>
      </c>
      <c r="L105" s="5">
        <v>646961802</v>
      </c>
    </row>
    <row r="106" spans="1:12">
      <c r="A106" s="11">
        <v>201709</v>
      </c>
      <c r="B106" s="5">
        <v>1308528088</v>
      </c>
      <c r="C106" s="5">
        <v>135811437</v>
      </c>
      <c r="D106" s="5">
        <v>229398549</v>
      </c>
      <c r="E106" s="5">
        <v>444841053</v>
      </c>
      <c r="F106" s="5">
        <v>11021196</v>
      </c>
      <c r="G106" s="5">
        <v>20421537</v>
      </c>
      <c r="H106" s="5">
        <v>325188928</v>
      </c>
      <c r="I106" s="5">
        <v>72190086</v>
      </c>
      <c r="J106" s="5">
        <v>1626172</v>
      </c>
      <c r="K106" s="5">
        <v>6307841</v>
      </c>
      <c r="L106" s="5">
        <v>762004565</v>
      </c>
    </row>
    <row r="107" spans="1:12">
      <c r="A107" s="11">
        <v>201710</v>
      </c>
      <c r="B107" s="5">
        <v>1462670648</v>
      </c>
      <c r="C107" s="5">
        <v>149677604</v>
      </c>
      <c r="D107" s="5">
        <v>260444014</v>
      </c>
      <c r="E107" s="5">
        <v>494340111</v>
      </c>
      <c r="F107" s="5">
        <v>12360865</v>
      </c>
      <c r="G107" s="5">
        <v>22775829</v>
      </c>
      <c r="H107" s="5">
        <v>380121210</v>
      </c>
      <c r="I107" s="5">
        <v>81582573</v>
      </c>
      <c r="J107" s="5">
        <v>1725938</v>
      </c>
      <c r="K107" s="5">
        <v>7118128</v>
      </c>
      <c r="L107" s="5">
        <v>853427869</v>
      </c>
    </row>
    <row r="108" spans="1:12">
      <c r="A108" s="11">
        <v>201711</v>
      </c>
      <c r="B108" s="5">
        <v>1683097859</v>
      </c>
      <c r="C108" s="5">
        <v>166552354</v>
      </c>
      <c r="D108" s="5">
        <v>288369569</v>
      </c>
      <c r="E108" s="5">
        <v>553314602</v>
      </c>
      <c r="F108" s="5">
        <v>14122842</v>
      </c>
      <c r="G108" s="5">
        <v>25967179</v>
      </c>
      <c r="H108" s="5">
        <v>431577369</v>
      </c>
      <c r="I108" s="5">
        <v>95061259</v>
      </c>
      <c r="J108" s="5">
        <v>1799016</v>
      </c>
      <c r="K108" s="5">
        <v>7946679</v>
      </c>
      <c r="L108" s="5">
        <v>957883599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L1" sqref="L1"/>
    </sheetView>
  </sheetViews>
  <sheetFormatPr defaultRowHeight="14.25"/>
  <sheetData>
    <row r="1" spans="1:12">
      <c r="A1" t="s">
        <v>20</v>
      </c>
      <c r="B1" t="s">
        <v>22</v>
      </c>
      <c r="C1" t="s">
        <v>24</v>
      </c>
      <c r="D1" t="s">
        <v>26</v>
      </c>
      <c r="E1" t="s">
        <v>28</v>
      </c>
      <c r="F1" t="s">
        <v>30</v>
      </c>
      <c r="G1" t="s">
        <v>32</v>
      </c>
      <c r="H1" t="s">
        <v>34</v>
      </c>
      <c r="I1" t="s">
        <v>36</v>
      </c>
      <c r="J1" t="s">
        <v>38</v>
      </c>
      <c r="K1" t="s">
        <v>40</v>
      </c>
      <c r="L1" t="s">
        <v>46</v>
      </c>
    </row>
    <row r="2" spans="1:12">
      <c r="A2">
        <v>201301</v>
      </c>
      <c r="B2">
        <v>1.08529212708914</v>
      </c>
      <c r="C2">
        <v>1.22034746007109</v>
      </c>
      <c r="D2">
        <v>1.10251157972583</v>
      </c>
      <c r="E2">
        <v>0.919519859765909</v>
      </c>
      <c r="F2">
        <v>1.2039147507408301</v>
      </c>
      <c r="G2">
        <v>0.92621478180680905</v>
      </c>
      <c r="H2">
        <v>1.07131224764232</v>
      </c>
      <c r="I2">
        <v>0.821778976032431</v>
      </c>
      <c r="J2">
        <v>9.0822710826607302</v>
      </c>
      <c r="K2">
        <v>0.88870449998769396</v>
      </c>
      <c r="L2">
        <v>1.0461858914978199</v>
      </c>
    </row>
    <row r="3" spans="1:12">
      <c r="A3">
        <v>201302</v>
      </c>
      <c r="B3">
        <v>1.08529212708914</v>
      </c>
      <c r="C3">
        <v>1.22034746007109</v>
      </c>
      <c r="D3">
        <v>1.10251157972583</v>
      </c>
      <c r="E3">
        <v>0.919519859765909</v>
      </c>
      <c r="F3">
        <v>1.2039147507408301</v>
      </c>
      <c r="G3">
        <v>0.92621478180680905</v>
      </c>
      <c r="H3">
        <v>1.07131224764232</v>
      </c>
      <c r="I3">
        <v>0.821778976032431</v>
      </c>
      <c r="J3">
        <v>9.0822710826607302</v>
      </c>
      <c r="K3">
        <v>0.88870449998769396</v>
      </c>
      <c r="L3">
        <v>1.0461858914978199</v>
      </c>
    </row>
    <row r="4" spans="1:12">
      <c r="A4">
        <v>201303</v>
      </c>
      <c r="B4">
        <v>1.05706627500267</v>
      </c>
      <c r="C4">
        <v>1.1713775426441699</v>
      </c>
      <c r="D4">
        <v>1.0956597835101201</v>
      </c>
      <c r="E4">
        <v>0.91450871743610496</v>
      </c>
      <c r="F4">
        <v>1.3306254363996399</v>
      </c>
      <c r="G4">
        <v>1.0345893066952101</v>
      </c>
      <c r="H4">
        <v>0.97004778421509397</v>
      </c>
      <c r="I4">
        <v>0.84625408724706397</v>
      </c>
      <c r="J4">
        <v>4.2598618542659796</v>
      </c>
      <c r="K4">
        <v>1.02667267884643</v>
      </c>
      <c r="L4">
        <v>0.95393095407538697</v>
      </c>
    </row>
    <row r="5" spans="1:12">
      <c r="A5">
        <v>201304</v>
      </c>
      <c r="B5">
        <v>1.0664809801095501</v>
      </c>
      <c r="C5">
        <v>1.1827756552068101</v>
      </c>
      <c r="D5">
        <v>1.1046347173883999</v>
      </c>
      <c r="E5">
        <v>0.97234664213507704</v>
      </c>
      <c r="F5">
        <v>1.25425752616472</v>
      </c>
      <c r="G5">
        <v>1.04338140880212</v>
      </c>
      <c r="H5">
        <v>0.93676249778339404</v>
      </c>
      <c r="I5">
        <v>0.87358103187368696</v>
      </c>
      <c r="J5">
        <v>2.8878060537470498</v>
      </c>
      <c r="K5">
        <v>1.1273090665913901</v>
      </c>
      <c r="L5">
        <v>1.0023967385233901</v>
      </c>
    </row>
    <row r="6" spans="1:12">
      <c r="A6">
        <v>201305</v>
      </c>
      <c r="B6">
        <v>1.05675993198066</v>
      </c>
      <c r="C6">
        <v>1.1686310462351699</v>
      </c>
      <c r="D6">
        <v>1.1282788876080001</v>
      </c>
      <c r="E6">
        <v>0.99488306575325602</v>
      </c>
      <c r="F6">
        <v>1.22313869972579</v>
      </c>
      <c r="G6">
        <v>1.0108508367052</v>
      </c>
      <c r="H6">
        <v>0.932919920112667</v>
      </c>
      <c r="I6">
        <v>0.90706599550811595</v>
      </c>
      <c r="J6">
        <v>1.15270222716173</v>
      </c>
      <c r="K6">
        <v>1.0850041657073299</v>
      </c>
      <c r="L6">
        <v>1.0062747376704</v>
      </c>
    </row>
    <row r="7" spans="1:12">
      <c r="A7">
        <v>201306</v>
      </c>
      <c r="B7">
        <v>1.0604521543629</v>
      </c>
      <c r="C7">
        <v>1.1740410391877101</v>
      </c>
      <c r="D7">
        <v>1.1378486000113801</v>
      </c>
      <c r="E7">
        <v>0.99705248202385499</v>
      </c>
      <c r="F7">
        <v>1.2167533779544899</v>
      </c>
      <c r="G7">
        <v>1.0079404854616201</v>
      </c>
      <c r="H7">
        <v>0.96725085637660502</v>
      </c>
      <c r="I7">
        <v>0.96148068916621099</v>
      </c>
      <c r="J7">
        <v>1.0882633019361001</v>
      </c>
      <c r="K7">
        <v>1.1428431030939801</v>
      </c>
      <c r="L7">
        <v>1.0343162874437599</v>
      </c>
    </row>
    <row r="8" spans="1:12">
      <c r="A8">
        <v>201307</v>
      </c>
      <c r="B8">
        <v>1.06888155660816</v>
      </c>
      <c r="C8">
        <v>1.1592704291077101</v>
      </c>
      <c r="D8">
        <v>1.1516536956541401</v>
      </c>
      <c r="E8">
        <v>1.0174941186588</v>
      </c>
      <c r="F8">
        <v>1.22470735451224</v>
      </c>
      <c r="G8">
        <v>0.984938478495197</v>
      </c>
      <c r="H8">
        <v>0.98737096591951601</v>
      </c>
      <c r="I8">
        <v>0.98138368945328702</v>
      </c>
      <c r="J8">
        <v>1.0349838164435201</v>
      </c>
      <c r="K8">
        <v>1.2080687904759999</v>
      </c>
      <c r="L8">
        <v>1.02665020996544</v>
      </c>
    </row>
    <row r="9" spans="1:12">
      <c r="A9">
        <v>201308</v>
      </c>
      <c r="B9">
        <v>1.06403174164581</v>
      </c>
      <c r="C9">
        <v>1.1334803308132899</v>
      </c>
      <c r="D9">
        <v>1.1632836428423301</v>
      </c>
      <c r="E9">
        <v>1.0397654662274201</v>
      </c>
      <c r="F9">
        <v>1.23581573086634</v>
      </c>
      <c r="G9">
        <v>0.96542727757171798</v>
      </c>
      <c r="H9">
        <v>0.97938774082027003</v>
      </c>
      <c r="I9">
        <v>0.94345051632312305</v>
      </c>
      <c r="J9">
        <v>1.01489556691849</v>
      </c>
      <c r="K9">
        <v>1.1810234611991499</v>
      </c>
      <c r="L9">
        <v>1.0318640831750301</v>
      </c>
    </row>
    <row r="10" spans="1:12">
      <c r="A10">
        <v>201309</v>
      </c>
      <c r="B10">
        <v>1.06652164785097</v>
      </c>
      <c r="C10">
        <v>1.1408229511491801</v>
      </c>
      <c r="D10">
        <v>1.15489198990982</v>
      </c>
      <c r="E10">
        <v>1.0430662226135601</v>
      </c>
      <c r="F10">
        <v>1.22232043406256</v>
      </c>
      <c r="G10">
        <v>0.96556951644286604</v>
      </c>
      <c r="H10">
        <v>0.989707323295835</v>
      </c>
      <c r="I10">
        <v>0.97229400846906</v>
      </c>
      <c r="J10">
        <v>0.98175571939636297</v>
      </c>
      <c r="K10">
        <v>1.280616460594</v>
      </c>
      <c r="L10">
        <v>1.0213771881878899</v>
      </c>
    </row>
    <row r="11" spans="1:12">
      <c r="A11">
        <v>201310</v>
      </c>
      <c r="B11">
        <v>1.0700494196736801</v>
      </c>
      <c r="C11">
        <v>1.1404448334571999</v>
      </c>
      <c r="D11">
        <v>1.1581997626563101</v>
      </c>
      <c r="E11">
        <v>1.0477809031407599</v>
      </c>
      <c r="F11">
        <v>1.2040664706015101</v>
      </c>
      <c r="G11">
        <v>0.96700525802373105</v>
      </c>
      <c r="H11">
        <v>0.99700666084410805</v>
      </c>
      <c r="I11">
        <v>0.99600855287119205</v>
      </c>
      <c r="J11">
        <v>0.80015878815394004</v>
      </c>
      <c r="K11">
        <v>1.3036968978027501</v>
      </c>
      <c r="L11">
        <v>1.03990395054951</v>
      </c>
    </row>
    <row r="12" spans="1:12">
      <c r="A12">
        <v>201311</v>
      </c>
      <c r="B12">
        <v>1.0635137137203099</v>
      </c>
      <c r="C12">
        <v>1.12820719625588</v>
      </c>
      <c r="D12">
        <v>1.1474587951392099</v>
      </c>
      <c r="E12">
        <v>1.0528956305925601</v>
      </c>
      <c r="F12">
        <v>1.19303265961705</v>
      </c>
      <c r="G12">
        <v>0.99047639744987304</v>
      </c>
      <c r="H12">
        <v>1.0223690909886201</v>
      </c>
      <c r="I12">
        <v>1.0156896362140999</v>
      </c>
      <c r="J12">
        <v>0.84680828151596199</v>
      </c>
      <c r="K12">
        <v>1.28279200061003</v>
      </c>
      <c r="L12">
        <v>1.05824056208162</v>
      </c>
    </row>
    <row r="13" spans="1:12">
      <c r="A13">
        <v>201312</v>
      </c>
      <c r="B13">
        <v>1.066781566697</v>
      </c>
      <c r="C13">
        <v>1.1343260148565399</v>
      </c>
      <c r="D13">
        <v>1.1528292788977601</v>
      </c>
      <c r="E13">
        <v>1.0503382668666601</v>
      </c>
      <c r="F13">
        <v>1.1985495651092799</v>
      </c>
      <c r="G13">
        <v>0.97874082773680204</v>
      </c>
      <c r="H13">
        <v>1.0096878759163599</v>
      </c>
      <c r="I13">
        <v>1.0058490945426399</v>
      </c>
      <c r="J13">
        <v>0.82348353483495096</v>
      </c>
      <c r="K13">
        <v>1.2932444492063899</v>
      </c>
      <c r="L13">
        <v>1.0490722563155599</v>
      </c>
    </row>
    <row r="14" spans="1:12">
      <c r="A14">
        <v>201401</v>
      </c>
      <c r="B14">
        <v>1.1483900628305901</v>
      </c>
      <c r="C14">
        <v>1.07925235610109</v>
      </c>
      <c r="D14">
        <v>0.90420558478061497</v>
      </c>
      <c r="E14">
        <v>1.34651110083104</v>
      </c>
      <c r="F14">
        <v>0.74916498735485904</v>
      </c>
      <c r="G14">
        <v>1.0790554639365399</v>
      </c>
      <c r="H14">
        <v>0.86607802114196097</v>
      </c>
      <c r="I14">
        <v>1.1837841796805599</v>
      </c>
      <c r="J14">
        <v>1.2835833148368301</v>
      </c>
      <c r="K14">
        <v>0.91137726312280298</v>
      </c>
      <c r="L14">
        <v>1.06102993810457</v>
      </c>
    </row>
    <row r="15" spans="1:12">
      <c r="A15">
        <v>201402</v>
      </c>
      <c r="B15">
        <v>1.1483900628305901</v>
      </c>
      <c r="C15">
        <v>1.07925235610109</v>
      </c>
      <c r="D15">
        <v>0.90420558478061497</v>
      </c>
      <c r="E15">
        <v>1.34651110083104</v>
      </c>
      <c r="F15">
        <v>0.74916498735485904</v>
      </c>
      <c r="G15">
        <v>1.0790554639365399</v>
      </c>
      <c r="H15">
        <v>0.86607802114196097</v>
      </c>
      <c r="I15">
        <v>1.1837841796805599</v>
      </c>
      <c r="J15">
        <v>1.2835833148368301</v>
      </c>
      <c r="K15">
        <v>0.91137726312280298</v>
      </c>
      <c r="L15">
        <v>1.06102993810457</v>
      </c>
    </row>
    <row r="16" spans="1:12">
      <c r="A16">
        <v>201403</v>
      </c>
      <c r="B16">
        <v>1.1638839940072001</v>
      </c>
      <c r="C16">
        <v>1.07917770911518</v>
      </c>
      <c r="D16">
        <v>0.89403202642867396</v>
      </c>
      <c r="E16">
        <v>1.2072769617080299</v>
      </c>
      <c r="F16">
        <v>1.14128970798048</v>
      </c>
      <c r="G16">
        <v>1.0403165356620501</v>
      </c>
      <c r="H16">
        <v>0.86319882554640504</v>
      </c>
      <c r="I16">
        <v>1.1829061757399899</v>
      </c>
      <c r="J16">
        <v>0.62838531074688397</v>
      </c>
      <c r="K16">
        <v>1.02082472902154</v>
      </c>
      <c r="L16">
        <v>1.0341550032190301</v>
      </c>
    </row>
    <row r="17" spans="1:12">
      <c r="A17">
        <v>201404</v>
      </c>
      <c r="B17">
        <v>1.1787819089479199</v>
      </c>
      <c r="C17">
        <v>1.06779755060268</v>
      </c>
      <c r="D17">
        <v>0.87089169860333804</v>
      </c>
      <c r="E17">
        <v>1.19656657979592</v>
      </c>
      <c r="F17">
        <v>1.10716322442479</v>
      </c>
      <c r="G17">
        <v>1.0310834783971701</v>
      </c>
      <c r="H17">
        <v>0.92044244226307104</v>
      </c>
      <c r="I17">
        <v>1.19097980608683</v>
      </c>
      <c r="J17">
        <v>0.80569765919849901</v>
      </c>
      <c r="K17">
        <v>1.2051248191127</v>
      </c>
      <c r="L17">
        <v>1.03175843377233</v>
      </c>
    </row>
    <row r="18" spans="1:12">
      <c r="A18">
        <v>201405</v>
      </c>
      <c r="B18">
        <v>1.2075051643428001</v>
      </c>
      <c r="C18">
        <v>1.0586367308204201</v>
      </c>
      <c r="D18">
        <v>0.86294720322701002</v>
      </c>
      <c r="E18">
        <v>1.15971315834886</v>
      </c>
      <c r="F18">
        <v>1.0113493605953101</v>
      </c>
      <c r="G18">
        <v>1.04022621066023</v>
      </c>
      <c r="H18">
        <v>0.90080136557949997</v>
      </c>
      <c r="I18">
        <v>1.1517398175019999</v>
      </c>
      <c r="J18">
        <v>1.1482239891935</v>
      </c>
      <c r="K18">
        <v>1.19138221493584</v>
      </c>
      <c r="L18">
        <v>1.05206601849989</v>
      </c>
    </row>
    <row r="19" spans="1:12">
      <c r="A19">
        <v>201406</v>
      </c>
      <c r="B19">
        <v>1.2201292148466001</v>
      </c>
      <c r="C19">
        <v>1.06606827441642</v>
      </c>
      <c r="D19">
        <v>0.86331670923355397</v>
      </c>
      <c r="E19">
        <v>1.14101785652999</v>
      </c>
      <c r="F19">
        <v>1.1048292046347701</v>
      </c>
      <c r="G19">
        <v>1.0200441155689399</v>
      </c>
      <c r="H19">
        <v>1.0214670027419399</v>
      </c>
      <c r="I19">
        <v>1.14422188533771</v>
      </c>
      <c r="J19">
        <v>1.11839735749848</v>
      </c>
      <c r="K19">
        <v>1.1033522114043699</v>
      </c>
      <c r="L19">
        <v>1.04736355378269</v>
      </c>
    </row>
    <row r="20" spans="1:12">
      <c r="A20">
        <v>201407</v>
      </c>
      <c r="B20">
        <v>1.2145949818724999</v>
      </c>
      <c r="C20">
        <v>1.0699152397228699</v>
      </c>
      <c r="D20">
        <v>0.876444242612195</v>
      </c>
      <c r="E20">
        <v>1.1330362401625</v>
      </c>
      <c r="F20">
        <v>1.12586245160492</v>
      </c>
      <c r="G20">
        <v>1.0359635727295899</v>
      </c>
      <c r="H20">
        <v>0.993974452237541</v>
      </c>
      <c r="I20">
        <v>1.1292430442016801</v>
      </c>
      <c r="J20">
        <v>1.0882179573745101</v>
      </c>
      <c r="K20">
        <v>1.0569651237494599</v>
      </c>
      <c r="L20">
        <v>1.07142193147772</v>
      </c>
    </row>
    <row r="21" spans="1:12">
      <c r="A21">
        <v>201408</v>
      </c>
      <c r="B21">
        <v>1.2064071555345799</v>
      </c>
      <c r="C21">
        <v>1.0802220916974401</v>
      </c>
      <c r="D21">
        <v>0.88122293077112601</v>
      </c>
      <c r="E21">
        <v>1.12311971789424</v>
      </c>
      <c r="F21">
        <v>1.1337105819444699</v>
      </c>
      <c r="G21">
        <v>1.04225107091712</v>
      </c>
      <c r="H21">
        <v>0.99419077199434902</v>
      </c>
      <c r="I21">
        <v>1.1381307985834499</v>
      </c>
      <c r="J21">
        <v>1.0630046910181901</v>
      </c>
      <c r="K21">
        <v>1.05659176092832</v>
      </c>
      <c r="L21">
        <v>1.07555204986749</v>
      </c>
    </row>
    <row r="22" spans="1:12">
      <c r="A22">
        <v>201409</v>
      </c>
      <c r="B22">
        <v>1.2068202827678101</v>
      </c>
      <c r="C22">
        <v>1.08841463435698</v>
      </c>
      <c r="D22">
        <v>0.88099503818145097</v>
      </c>
      <c r="E22">
        <v>1.12515032586613</v>
      </c>
      <c r="F22">
        <v>1.12166203388143</v>
      </c>
      <c r="G22">
        <v>1.0415700807894199</v>
      </c>
      <c r="H22">
        <v>0.98700137206484495</v>
      </c>
      <c r="I22">
        <v>1.1120337038824299</v>
      </c>
      <c r="J22">
        <v>0.98522250923037602</v>
      </c>
      <c r="K22">
        <v>1.0632726484931201</v>
      </c>
      <c r="L22">
        <v>1.0782692694287599</v>
      </c>
    </row>
    <row r="23" spans="1:12">
      <c r="A23">
        <v>201410</v>
      </c>
      <c r="B23">
        <v>1.20904393316391</v>
      </c>
      <c r="C23">
        <v>1.0934387340173799</v>
      </c>
      <c r="D23">
        <v>0.89468955959274798</v>
      </c>
      <c r="E23">
        <v>1.1229316055441101</v>
      </c>
      <c r="F23">
        <v>1.06450039749783</v>
      </c>
      <c r="G23">
        <v>1.03489939484809</v>
      </c>
      <c r="H23">
        <v>0.98851009973078496</v>
      </c>
      <c r="I23">
        <v>1.11644245805822</v>
      </c>
      <c r="J23">
        <v>0.999557767954528</v>
      </c>
      <c r="K23">
        <v>1.0526096897764601</v>
      </c>
      <c r="L23">
        <v>1.08094241641569</v>
      </c>
    </row>
    <row r="24" spans="1:12">
      <c r="A24">
        <v>201411</v>
      </c>
      <c r="B24">
        <v>1.20795793351015</v>
      </c>
      <c r="C24">
        <v>1.0937433935165499</v>
      </c>
      <c r="D24">
        <v>0.88124797465665305</v>
      </c>
      <c r="E24">
        <v>1.10451818492428</v>
      </c>
      <c r="F24">
        <v>1.0540600152973201</v>
      </c>
      <c r="G24">
        <v>1.00182762881315</v>
      </c>
      <c r="H24">
        <v>0.96760114446387202</v>
      </c>
      <c r="I24">
        <v>1.1271845116894601</v>
      </c>
      <c r="J24">
        <v>0.981049880999038</v>
      </c>
      <c r="K24">
        <v>1.0641399761350601</v>
      </c>
      <c r="L24">
        <v>1.06561100339825</v>
      </c>
    </row>
    <row r="25" spans="1:12">
      <c r="A25">
        <v>201412</v>
      </c>
      <c r="B25">
        <v>1.20850093333703</v>
      </c>
      <c r="C25">
        <v>1.0935910637669699</v>
      </c>
      <c r="D25">
        <v>0.88796876712470096</v>
      </c>
      <c r="E25">
        <v>1.1137248952342</v>
      </c>
      <c r="F25">
        <v>1.0592802063975799</v>
      </c>
      <c r="G25">
        <v>1.01836351183062</v>
      </c>
      <c r="H25">
        <v>0.97805562209732899</v>
      </c>
      <c r="I25">
        <v>1.1218134848738399</v>
      </c>
      <c r="J25">
        <v>0.990303824476783</v>
      </c>
      <c r="K25">
        <v>1.0583748329557601</v>
      </c>
      <c r="L25">
        <v>1.07327670990697</v>
      </c>
    </row>
    <row r="26" spans="1:12">
      <c r="A26">
        <v>201501</v>
      </c>
      <c r="B26">
        <v>1.187804172636</v>
      </c>
      <c r="C26">
        <v>1.10443955170897</v>
      </c>
      <c r="D26">
        <v>0.86352354224928396</v>
      </c>
      <c r="E26">
        <v>1.0128888904889499</v>
      </c>
      <c r="F26">
        <v>1.0740317917359501</v>
      </c>
      <c r="G26">
        <v>0.96370407508070099</v>
      </c>
      <c r="H26">
        <v>1.1099634995780101</v>
      </c>
      <c r="I26">
        <v>1.0006843543069499</v>
      </c>
      <c r="J26">
        <v>1.1744719207860901</v>
      </c>
      <c r="K26">
        <v>1.35335280976113</v>
      </c>
      <c r="L26">
        <v>1.0378450334472</v>
      </c>
    </row>
    <row r="27" spans="1:12">
      <c r="A27">
        <v>201502</v>
      </c>
      <c r="B27">
        <v>1.187804172636</v>
      </c>
      <c r="C27">
        <v>1.10443955170897</v>
      </c>
      <c r="D27">
        <v>0.86352354224928396</v>
      </c>
      <c r="E27">
        <v>1.0128888904889499</v>
      </c>
      <c r="F27">
        <v>1.0740317917359501</v>
      </c>
      <c r="G27">
        <v>0.96370407508070099</v>
      </c>
      <c r="H27">
        <v>1.1099634995780101</v>
      </c>
      <c r="I27">
        <v>1.0006843543069499</v>
      </c>
      <c r="J27">
        <v>1.1744719207860901</v>
      </c>
      <c r="K27">
        <v>1.35335280976113</v>
      </c>
      <c r="L27">
        <v>1.0378450334472</v>
      </c>
    </row>
    <row r="28" spans="1:12">
      <c r="A28">
        <v>201503</v>
      </c>
      <c r="B28">
        <v>1.1348549557938099</v>
      </c>
      <c r="C28">
        <v>1.09919159641118</v>
      </c>
      <c r="D28">
        <v>0.83943026582984104</v>
      </c>
      <c r="E28">
        <v>1.0297596943977301</v>
      </c>
      <c r="F28">
        <v>1.0381402225196801</v>
      </c>
      <c r="G28">
        <v>0.97805283162496603</v>
      </c>
      <c r="H28">
        <v>1.08073834818517</v>
      </c>
      <c r="I28">
        <v>0.97686842784893302</v>
      </c>
      <c r="J28">
        <v>1.0515984188815799</v>
      </c>
      <c r="K28">
        <v>1.15612764850339</v>
      </c>
      <c r="L28">
        <v>1.0165463210691299</v>
      </c>
    </row>
    <row r="29" spans="1:12">
      <c r="A29">
        <v>201504</v>
      </c>
      <c r="B29">
        <v>1.1137501772915599</v>
      </c>
      <c r="C29">
        <v>1.10027967327726</v>
      </c>
      <c r="D29">
        <v>0.83437359284131896</v>
      </c>
      <c r="E29">
        <v>1.01189057909789</v>
      </c>
      <c r="F29">
        <v>0.91933657435932103</v>
      </c>
      <c r="G29">
        <v>0.97791298904614798</v>
      </c>
      <c r="H29">
        <v>1.0195933930508101</v>
      </c>
      <c r="I29">
        <v>0.93332002908636502</v>
      </c>
      <c r="J29">
        <v>1.0745081701729999</v>
      </c>
      <c r="K29">
        <v>1.0671304377934001</v>
      </c>
      <c r="L29">
        <v>0.98397780815722902</v>
      </c>
    </row>
    <row r="30" spans="1:12">
      <c r="A30">
        <v>201505</v>
      </c>
      <c r="B30">
        <v>1.1197444389150499</v>
      </c>
      <c r="C30">
        <v>1.10188655238706</v>
      </c>
      <c r="D30">
        <v>0.82246299737249295</v>
      </c>
      <c r="E30">
        <v>1.01424985525958</v>
      </c>
      <c r="F30">
        <v>1.06690646354429</v>
      </c>
      <c r="G30">
        <v>0.99634672088267495</v>
      </c>
      <c r="H30">
        <v>1.02342170917113</v>
      </c>
      <c r="I30">
        <v>0.95834782624396397</v>
      </c>
      <c r="J30">
        <v>1.1012738472464001</v>
      </c>
      <c r="K30">
        <v>1.0626553048915901</v>
      </c>
      <c r="L30">
        <v>1.005030664507</v>
      </c>
    </row>
    <row r="31" spans="1:12">
      <c r="A31">
        <v>201506</v>
      </c>
      <c r="B31">
        <v>1.1205715122420901</v>
      </c>
      <c r="C31">
        <v>1.10514376189189</v>
      </c>
      <c r="D31">
        <v>0.83736448188101398</v>
      </c>
      <c r="E31">
        <v>1.01466827541917</v>
      </c>
      <c r="F31">
        <v>1.14922297004336</v>
      </c>
      <c r="G31">
        <v>0.98506996639403899</v>
      </c>
      <c r="H31">
        <v>0.99334767802484603</v>
      </c>
      <c r="I31">
        <v>0.97571622437469896</v>
      </c>
      <c r="J31">
        <v>1.0994194182777699</v>
      </c>
      <c r="K31">
        <v>1.14025648367941</v>
      </c>
      <c r="L31">
        <v>1.0020356130427699</v>
      </c>
    </row>
    <row r="32" spans="1:12">
      <c r="A32">
        <v>201507</v>
      </c>
      <c r="B32">
        <v>1.1167838975469599</v>
      </c>
      <c r="C32">
        <v>1.1005458216889099</v>
      </c>
      <c r="D32">
        <v>0.83117694604924997</v>
      </c>
      <c r="E32">
        <v>1.00858680053584</v>
      </c>
      <c r="F32">
        <v>1.14219914734357</v>
      </c>
      <c r="G32">
        <v>0.97312880855027195</v>
      </c>
      <c r="H32">
        <v>1.0215505439677</v>
      </c>
      <c r="I32">
        <v>0.99399692187266597</v>
      </c>
      <c r="J32">
        <v>1.0832085219977501</v>
      </c>
      <c r="K32">
        <v>1.1329206181639</v>
      </c>
      <c r="L32">
        <v>0.982004711222635</v>
      </c>
    </row>
    <row r="33" spans="1:12">
      <c r="A33">
        <v>201508</v>
      </c>
      <c r="B33">
        <v>1.1196490590012</v>
      </c>
      <c r="C33">
        <v>1.10483429123141</v>
      </c>
      <c r="D33">
        <v>0.83451650045299497</v>
      </c>
      <c r="E33">
        <v>1.0033653248151899</v>
      </c>
      <c r="F33">
        <v>1.19783347680754</v>
      </c>
      <c r="G33">
        <v>0.97934821768929103</v>
      </c>
      <c r="H33">
        <v>1.0217545322124999</v>
      </c>
      <c r="I33">
        <v>1.01193993108406</v>
      </c>
      <c r="J33">
        <v>1.0669345731480899</v>
      </c>
      <c r="K33">
        <v>1.2746942743779099</v>
      </c>
      <c r="L33">
        <v>0.98306126844776598</v>
      </c>
    </row>
    <row r="34" spans="1:12">
      <c r="A34">
        <v>201509</v>
      </c>
      <c r="B34">
        <v>1.1124257352456901</v>
      </c>
      <c r="C34">
        <v>1.09815619725998</v>
      </c>
      <c r="D34">
        <v>0.83116008598148505</v>
      </c>
      <c r="E34">
        <v>1.0002625291352201</v>
      </c>
      <c r="F34">
        <v>1.2090642851447</v>
      </c>
      <c r="G34">
        <v>0.99366222925455105</v>
      </c>
      <c r="H34">
        <v>1.00730651758306</v>
      </c>
      <c r="I34">
        <v>1.0148429073409799</v>
      </c>
      <c r="J34">
        <v>1.04838790100903</v>
      </c>
      <c r="K34">
        <v>1.28970455193097</v>
      </c>
      <c r="L34">
        <v>0.975207589666507</v>
      </c>
    </row>
    <row r="35" spans="1:12">
      <c r="A35">
        <v>201510</v>
      </c>
      <c r="B35">
        <v>1.1037529116062701</v>
      </c>
      <c r="C35">
        <v>1.08667150560398</v>
      </c>
      <c r="D35">
        <v>0.81728140842324903</v>
      </c>
      <c r="E35">
        <v>1.0027429142755999</v>
      </c>
      <c r="F35">
        <v>1.2473234368460999</v>
      </c>
      <c r="G35">
        <v>0.98971109957708603</v>
      </c>
      <c r="H35">
        <v>0.97634750225895295</v>
      </c>
      <c r="I35">
        <v>0.99491527485604503</v>
      </c>
      <c r="J35">
        <v>1.0694223749721199</v>
      </c>
      <c r="K35">
        <v>0.59963126018878099</v>
      </c>
      <c r="L35">
        <v>0.97332302329849696</v>
      </c>
    </row>
    <row r="36" spans="1:12">
      <c r="A36">
        <v>201511</v>
      </c>
      <c r="B36">
        <v>1.1075433189904</v>
      </c>
      <c r="C36">
        <v>1.09414170014723</v>
      </c>
      <c r="D36">
        <v>0.83335017753295904</v>
      </c>
      <c r="E36">
        <v>1.0132028540811799</v>
      </c>
      <c r="F36">
        <v>1.3056945636262101</v>
      </c>
      <c r="G36">
        <v>0.99002350356718505</v>
      </c>
      <c r="H36">
        <v>0.981286086142933</v>
      </c>
      <c r="I36">
        <v>0.98374187002985003</v>
      </c>
      <c r="J36">
        <v>1.0516634327719601</v>
      </c>
      <c r="K36">
        <v>0.62917383857854603</v>
      </c>
      <c r="L36">
        <v>0.99123674003225803</v>
      </c>
    </row>
    <row r="37" spans="1:12">
      <c r="A37">
        <v>201512</v>
      </c>
      <c r="B37">
        <v>1.0990442401763501</v>
      </c>
      <c r="C37">
        <v>1.09862094552861</v>
      </c>
      <c r="D37">
        <v>0.81865691062372303</v>
      </c>
      <c r="E37">
        <v>1.0289184590146201</v>
      </c>
      <c r="F37">
        <v>1.2346970681682901</v>
      </c>
      <c r="G37">
        <v>0.99312594865119797</v>
      </c>
      <c r="H37">
        <v>0.989802829795842</v>
      </c>
      <c r="I37">
        <v>1.04756600346672</v>
      </c>
      <c r="J37">
        <v>0.97344965663345395</v>
      </c>
      <c r="K37">
        <v>0.59527344383424596</v>
      </c>
      <c r="L37">
        <v>1.0159020767097999</v>
      </c>
    </row>
    <row r="38" spans="1:12">
      <c r="A38">
        <v>201601</v>
      </c>
      <c r="B38">
        <v>1.0720178349130201</v>
      </c>
      <c r="C38">
        <v>1.11334482905907</v>
      </c>
      <c r="D38">
        <v>0.80321893767597696</v>
      </c>
      <c r="E38">
        <v>0.95654138362749097</v>
      </c>
      <c r="F38">
        <v>1.3547956476523899</v>
      </c>
      <c r="G38">
        <v>1.0421530732158699</v>
      </c>
      <c r="H38">
        <v>0.88012476672616502</v>
      </c>
      <c r="I38">
        <v>1.14075954333242</v>
      </c>
      <c r="J38">
        <v>0.82138146556676395</v>
      </c>
      <c r="K38">
        <v>0.76391655734253305</v>
      </c>
      <c r="L38">
        <v>1.05108392794637</v>
      </c>
    </row>
    <row r="39" spans="1:12">
      <c r="A39">
        <v>201602</v>
      </c>
      <c r="B39">
        <v>1.0720178349130201</v>
      </c>
      <c r="C39">
        <v>1.11334482905907</v>
      </c>
      <c r="D39">
        <v>0.80321893767597696</v>
      </c>
      <c r="E39">
        <v>0.95654138362749097</v>
      </c>
      <c r="F39">
        <v>1.3547956476523899</v>
      </c>
      <c r="G39">
        <v>1.0421530732158699</v>
      </c>
      <c r="H39">
        <v>0.88012476672616502</v>
      </c>
      <c r="I39">
        <v>1.14075954333242</v>
      </c>
      <c r="J39">
        <v>0.82138146556676395</v>
      </c>
      <c r="K39">
        <v>0.76391655734253305</v>
      </c>
      <c r="L39">
        <v>1.05108392794637</v>
      </c>
    </row>
    <row r="40" spans="1:12">
      <c r="A40">
        <v>201603</v>
      </c>
      <c r="B40">
        <v>1.0887884490328501</v>
      </c>
      <c r="C40">
        <v>1.14297095748087</v>
      </c>
      <c r="D40">
        <v>0.93306454355796897</v>
      </c>
      <c r="E40">
        <v>0.98296547038152005</v>
      </c>
      <c r="F40">
        <v>1.43987548993902</v>
      </c>
      <c r="G40">
        <v>1.07076772680191</v>
      </c>
      <c r="H40">
        <v>1.02848968628181</v>
      </c>
      <c r="I40">
        <v>1.0633549566792899</v>
      </c>
      <c r="J40">
        <v>0.770249932487582</v>
      </c>
      <c r="K40">
        <v>0.89556471093053702</v>
      </c>
      <c r="L40">
        <v>1.0241512208555601</v>
      </c>
    </row>
    <row r="41" spans="1:12">
      <c r="A41">
        <v>201604</v>
      </c>
      <c r="B41">
        <v>1.07310888780261</v>
      </c>
      <c r="C41">
        <v>1.1414948479401199</v>
      </c>
      <c r="D41">
        <v>0.95746697965531902</v>
      </c>
      <c r="E41">
        <v>0.99650279524066199</v>
      </c>
      <c r="F41">
        <v>1.5086313858289999</v>
      </c>
      <c r="G41">
        <v>1.03828607475171</v>
      </c>
      <c r="H41">
        <v>0.99463078147194695</v>
      </c>
      <c r="I41">
        <v>1.06876588620867</v>
      </c>
      <c r="J41">
        <v>0.74187541457841999</v>
      </c>
      <c r="K41">
        <v>0.93156900493449901</v>
      </c>
      <c r="L41">
        <v>1.04721174313073</v>
      </c>
    </row>
    <row r="42" spans="1:12">
      <c r="A42">
        <v>201605</v>
      </c>
      <c r="B42">
        <v>1.0520286792478799</v>
      </c>
      <c r="C42">
        <v>1.13200536241043</v>
      </c>
      <c r="D42">
        <v>1.0412514422318699</v>
      </c>
      <c r="E42">
        <v>1.0152801968703999</v>
      </c>
      <c r="F42">
        <v>1.43900387354685</v>
      </c>
      <c r="G42">
        <v>1.0169632695942099</v>
      </c>
      <c r="H42">
        <v>0.96451594167658605</v>
      </c>
      <c r="I42">
        <v>1.02100458442796</v>
      </c>
      <c r="J42">
        <v>0.75816169959053403</v>
      </c>
      <c r="K42">
        <v>1.06774136521336</v>
      </c>
      <c r="L42">
        <v>1.0297656699097</v>
      </c>
    </row>
    <row r="43" spans="1:12">
      <c r="A43">
        <v>201606</v>
      </c>
      <c r="B43">
        <v>1.0562003443286101</v>
      </c>
      <c r="C43">
        <v>1.1257630041256099</v>
      </c>
      <c r="D43">
        <v>1.0551445682946901</v>
      </c>
      <c r="E43">
        <v>1.04240966081971</v>
      </c>
      <c r="F43">
        <v>1.13747963605215</v>
      </c>
      <c r="G43">
        <v>1.0336164519005899</v>
      </c>
      <c r="H43">
        <v>0.949575220803071</v>
      </c>
      <c r="I43">
        <v>1.01650981959216</v>
      </c>
      <c r="J43">
        <v>0.73894967177242898</v>
      </c>
      <c r="K43">
        <v>1.10995024933806</v>
      </c>
      <c r="L43">
        <v>1.0049473364677499</v>
      </c>
    </row>
    <row r="44" spans="1:12">
      <c r="A44">
        <v>201607</v>
      </c>
      <c r="B44">
        <v>1.0450013354708001</v>
      </c>
      <c r="C44">
        <v>1.11876229543029</v>
      </c>
      <c r="D44">
        <v>1.1326862984983901</v>
      </c>
      <c r="E44">
        <v>1.04041414967938</v>
      </c>
      <c r="F44">
        <v>1.1315940013235699</v>
      </c>
      <c r="G44">
        <v>1.0201754249302799</v>
      </c>
      <c r="H44">
        <v>0.95962222931911501</v>
      </c>
      <c r="I44">
        <v>0.98717080551470204</v>
      </c>
      <c r="J44">
        <v>0.74885844748858399</v>
      </c>
      <c r="K44">
        <v>1.3133350266700501</v>
      </c>
      <c r="L44">
        <v>1.01611415862029</v>
      </c>
    </row>
    <row r="45" spans="1:12">
      <c r="A45">
        <v>201608</v>
      </c>
      <c r="B45">
        <v>1.04688596559313</v>
      </c>
      <c r="C45">
        <v>1.1186729513746601</v>
      </c>
      <c r="D45">
        <v>1.14456823262323</v>
      </c>
      <c r="E45">
        <v>1.0663476353399</v>
      </c>
      <c r="F45">
        <v>1.0779259581171701</v>
      </c>
      <c r="G45">
        <v>1.0320498386249299</v>
      </c>
      <c r="H45">
        <v>0.96808831938661299</v>
      </c>
      <c r="I45">
        <v>0.98385281691499404</v>
      </c>
      <c r="J45">
        <v>0.75434465747281099</v>
      </c>
      <c r="K45">
        <v>1.30319501524592</v>
      </c>
      <c r="L45">
        <v>1.0338277756446801</v>
      </c>
    </row>
    <row r="46" spans="1:12">
      <c r="A46">
        <v>201609</v>
      </c>
      <c r="B46">
        <v>1.04903134848617</v>
      </c>
      <c r="C46">
        <v>1.1127227080851501</v>
      </c>
      <c r="D46">
        <v>1.1264854154519299</v>
      </c>
      <c r="E46">
        <v>1.0603103123263</v>
      </c>
      <c r="F46">
        <v>1.0894380865830799</v>
      </c>
      <c r="G46">
        <v>1.02331146959759</v>
      </c>
      <c r="H46">
        <v>0.98927434408986203</v>
      </c>
      <c r="I46">
        <v>0.97075614204836402</v>
      </c>
      <c r="J46">
        <v>0.75577039886616704</v>
      </c>
      <c r="K46">
        <v>1.3790364104450199</v>
      </c>
      <c r="L46">
        <v>1.0721962648879799</v>
      </c>
    </row>
    <row r="47" spans="1:12">
      <c r="A47">
        <v>201610</v>
      </c>
      <c r="B47">
        <v>1.0493972852162801</v>
      </c>
      <c r="C47">
        <v>1.1214166541714601</v>
      </c>
      <c r="D47">
        <v>1.1243953888014799</v>
      </c>
      <c r="E47">
        <v>1.1016260182130699</v>
      </c>
      <c r="F47">
        <v>1.09768415153421</v>
      </c>
      <c r="G47">
        <v>1.0333622529031301</v>
      </c>
      <c r="H47">
        <v>1.0179549117756399</v>
      </c>
      <c r="I47">
        <v>0.97963505743715396</v>
      </c>
      <c r="J47">
        <v>0.73054231909009404</v>
      </c>
      <c r="K47">
        <v>1.4429160897075399</v>
      </c>
      <c r="L47">
        <v>1.07029742325857</v>
      </c>
    </row>
    <row r="48" spans="1:12">
      <c r="A48">
        <v>201611</v>
      </c>
      <c r="B48">
        <v>1.0605462434576201</v>
      </c>
      <c r="C48">
        <v>1.11879684849853</v>
      </c>
      <c r="D48">
        <v>1.12506753153228</v>
      </c>
      <c r="E48">
        <v>1.1102418285404101</v>
      </c>
      <c r="F48">
        <v>1.06738601004265</v>
      </c>
      <c r="G48">
        <v>1.0436658905335701</v>
      </c>
      <c r="H48">
        <v>1.03674797150534</v>
      </c>
      <c r="I48">
        <v>1.0113864421799299</v>
      </c>
      <c r="J48">
        <v>0.69569353692262303</v>
      </c>
      <c r="K48">
        <v>1.6147361292565101</v>
      </c>
      <c r="L48">
        <v>1.08158483891836</v>
      </c>
    </row>
    <row r="49" spans="1:12">
      <c r="A49">
        <v>201612</v>
      </c>
      <c r="B49">
        <v>1.0730270103261801</v>
      </c>
      <c r="C49">
        <v>1.1077429212899099</v>
      </c>
      <c r="D49">
        <v>1.1294584393921001</v>
      </c>
      <c r="E49">
        <v>1.12077135712835</v>
      </c>
      <c r="F49">
        <v>1.16613686142698</v>
      </c>
      <c r="G49">
        <v>1.0260061355010099</v>
      </c>
      <c r="H49">
        <v>1.02873633817035</v>
      </c>
      <c r="I49">
        <v>0.99063431110116595</v>
      </c>
      <c r="J49">
        <v>0.74774623853935895</v>
      </c>
      <c r="K49">
        <v>1.8567171271751</v>
      </c>
      <c r="L49">
        <v>1.06201990519456</v>
      </c>
    </row>
    <row r="50" spans="1:12">
      <c r="A50">
        <v>201701</v>
      </c>
      <c r="B50">
        <v>1.0621938493576</v>
      </c>
      <c r="C50">
        <v>1.08918036278534</v>
      </c>
      <c r="D50">
        <v>1.27551621118805</v>
      </c>
      <c r="E50">
        <v>1.3525211224537299</v>
      </c>
      <c r="F50">
        <v>1.3955910290092099</v>
      </c>
      <c r="G50">
        <v>1.0836272197298</v>
      </c>
      <c r="H50">
        <v>1.2000350942348501</v>
      </c>
      <c r="I50">
        <v>0.89449913231018296</v>
      </c>
      <c r="J50">
        <v>0.57360212901516106</v>
      </c>
      <c r="K50">
        <v>3.5480322412217702</v>
      </c>
      <c r="L50">
        <v>1.0934449732834699</v>
      </c>
    </row>
    <row r="51" spans="1:12">
      <c r="A51">
        <v>201702</v>
      </c>
      <c r="B51">
        <v>1.0621938493576</v>
      </c>
      <c r="C51">
        <v>1.08918036278534</v>
      </c>
      <c r="D51">
        <v>1.27551621118805</v>
      </c>
      <c r="E51">
        <v>1.3525211224537299</v>
      </c>
      <c r="F51">
        <v>1.3955910290092099</v>
      </c>
      <c r="G51">
        <v>1.0836272197298</v>
      </c>
      <c r="H51">
        <v>1.2000350942348501</v>
      </c>
      <c r="I51">
        <v>0.89449913231018296</v>
      </c>
      <c r="J51">
        <v>0.57360212901516106</v>
      </c>
      <c r="K51">
        <v>3.5480322412217702</v>
      </c>
      <c r="L51">
        <v>1.0934449732834699</v>
      </c>
    </row>
    <row r="52" spans="1:12">
      <c r="A52">
        <v>201703</v>
      </c>
      <c r="B52">
        <v>1.08188586154418</v>
      </c>
      <c r="C52">
        <v>1.0650361884358901</v>
      </c>
      <c r="D52">
        <v>1.23833955297347</v>
      </c>
      <c r="E52">
        <v>1.2920979976442899</v>
      </c>
      <c r="F52">
        <v>1.1003207769449701</v>
      </c>
      <c r="G52">
        <v>1.0744651471075599</v>
      </c>
      <c r="H52">
        <v>1.11636443818327</v>
      </c>
      <c r="I52">
        <v>1.09985831057016</v>
      </c>
      <c r="J52">
        <v>0.99089407580216504</v>
      </c>
      <c r="K52">
        <v>2.63217856788506</v>
      </c>
      <c r="L52">
        <v>1.0915350954882399</v>
      </c>
    </row>
    <row r="53" spans="1:12">
      <c r="A53">
        <v>201704</v>
      </c>
      <c r="B53">
        <v>1.0715639438112701</v>
      </c>
      <c r="C53">
        <v>1.06391484778173</v>
      </c>
      <c r="D53">
        <v>1.21913627054269</v>
      </c>
      <c r="E53">
        <v>1.26741104581597</v>
      </c>
      <c r="F53">
        <v>1.0510088287227799</v>
      </c>
      <c r="G53">
        <v>1.0667795556323401</v>
      </c>
      <c r="H53">
        <v>1.1150010984797201</v>
      </c>
      <c r="I53">
        <v>1.1059335939136701</v>
      </c>
      <c r="J53">
        <v>1.12239479747236</v>
      </c>
      <c r="K53">
        <v>2.6305356426207802</v>
      </c>
      <c r="L53">
        <v>1.03924291668905</v>
      </c>
    </row>
    <row r="54" spans="1:12">
      <c r="A54">
        <v>201705</v>
      </c>
      <c r="B54">
        <v>1.0771120253497</v>
      </c>
      <c r="C54">
        <v>1.07115337080342</v>
      </c>
      <c r="D54">
        <v>1.12935218698317</v>
      </c>
      <c r="E54">
        <v>1.25982774061694</v>
      </c>
      <c r="F54">
        <v>1.09170940711992</v>
      </c>
      <c r="G54">
        <v>1.07473136535541</v>
      </c>
      <c r="H54">
        <v>1.1150547338605701</v>
      </c>
      <c r="I54">
        <v>1.1395546438600901</v>
      </c>
      <c r="J54">
        <v>1.0473041543681401</v>
      </c>
      <c r="K54">
        <v>2.4638591189505701</v>
      </c>
      <c r="L54">
        <v>1.071267033616</v>
      </c>
    </row>
    <row r="55" spans="1:12">
      <c r="A55">
        <v>201706</v>
      </c>
      <c r="B55">
        <v>1.09587300172285</v>
      </c>
      <c r="C55">
        <v>1.0721064596807801</v>
      </c>
      <c r="D55">
        <v>1.1049308722132201</v>
      </c>
      <c r="E55">
        <v>1.2440625532341201</v>
      </c>
      <c r="F55">
        <v>1.09723357782305</v>
      </c>
      <c r="G55">
        <v>1.0548914765847801</v>
      </c>
      <c r="H55">
        <v>1.0906601625650001</v>
      </c>
      <c r="I55">
        <v>1.14357705074944</v>
      </c>
      <c r="J55">
        <v>1.01785506682905</v>
      </c>
      <c r="K55">
        <v>2.2931952425214401</v>
      </c>
      <c r="L55">
        <v>1.1013715001764399</v>
      </c>
    </row>
    <row r="56" spans="1:12">
      <c r="A56">
        <v>201707</v>
      </c>
      <c r="B56">
        <v>1.0958728101570001</v>
      </c>
      <c r="C56">
        <v>1.0738191724316399</v>
      </c>
      <c r="D56">
        <v>1.1129695644303601</v>
      </c>
      <c r="E56">
        <v>1.22261902361931</v>
      </c>
      <c r="F56">
        <v>1.0114490857449201</v>
      </c>
      <c r="G56">
        <v>1.051164266724</v>
      </c>
      <c r="H56">
        <v>1.0845768912142599</v>
      </c>
      <c r="I56">
        <v>1.15091758854363</v>
      </c>
      <c r="J56">
        <v>1.02915985162081</v>
      </c>
      <c r="K56">
        <v>1.8938756543219799</v>
      </c>
      <c r="L56">
        <v>1.10153694093858</v>
      </c>
    </row>
    <row r="57" spans="1:12">
      <c r="A57">
        <v>201708</v>
      </c>
      <c r="B57">
        <v>1.09448533659617</v>
      </c>
      <c r="C57">
        <v>1.0763392789481601</v>
      </c>
      <c r="D57">
        <v>1.098842988523</v>
      </c>
      <c r="E57">
        <v>1.2000985901822601</v>
      </c>
      <c r="F57">
        <v>1.0914557565256899</v>
      </c>
      <c r="G57">
        <v>1.04835295926818</v>
      </c>
      <c r="H57">
        <v>1.07590263704056</v>
      </c>
      <c r="I57">
        <v>1.12252457533383</v>
      </c>
      <c r="J57">
        <v>1.0626857144561901</v>
      </c>
      <c r="K57">
        <v>1.9035151350735</v>
      </c>
      <c r="L57">
        <v>1.1109650293663</v>
      </c>
    </row>
    <row r="58" spans="1:12">
      <c r="A58">
        <v>201709</v>
      </c>
      <c r="B58">
        <v>1.0943548849906299</v>
      </c>
      <c r="C58">
        <v>1.0821620548211599</v>
      </c>
      <c r="D58">
        <v>1.0980709161822999</v>
      </c>
      <c r="E58">
        <v>1.2128446520587199</v>
      </c>
      <c r="F58">
        <v>1.07469943758376</v>
      </c>
      <c r="G58">
        <v>1.08276631527416</v>
      </c>
      <c r="H58">
        <v>1.0648379947689799</v>
      </c>
      <c r="I58">
        <v>1.18183237720404</v>
      </c>
      <c r="J58">
        <v>1.09359835157149</v>
      </c>
      <c r="K58">
        <v>1.6327784128206899</v>
      </c>
      <c r="L58">
        <v>1.10855801969662</v>
      </c>
    </row>
    <row r="59" spans="1:12">
      <c r="A59">
        <v>201710</v>
      </c>
      <c r="B59">
        <v>1.09884941378839</v>
      </c>
      <c r="C59">
        <v>1.0726885449989501</v>
      </c>
      <c r="D59">
        <v>1.0935792893672101</v>
      </c>
      <c r="E59">
        <v>1.1604233975854501</v>
      </c>
      <c r="F59">
        <v>1.0528336161654801</v>
      </c>
      <c r="G59">
        <v>1.0840952393029</v>
      </c>
      <c r="H59">
        <v>1.04314755640652</v>
      </c>
      <c r="I59">
        <v>1.18683392221936</v>
      </c>
      <c r="J59">
        <v>1.09129179826184</v>
      </c>
      <c r="K59">
        <v>1.66849295931135</v>
      </c>
      <c r="L59">
        <v>1.1089661994581199</v>
      </c>
    </row>
    <row r="60" spans="1:12">
      <c r="A60">
        <v>201711</v>
      </c>
      <c r="B60">
        <v>1.1060579182816701</v>
      </c>
      <c r="C60">
        <v>1.07801257949137</v>
      </c>
      <c r="D60">
        <v>1.08759377192768</v>
      </c>
      <c r="E60">
        <v>1.1460601248359601</v>
      </c>
      <c r="F60">
        <v>1.04598452739409</v>
      </c>
      <c r="G60">
        <v>1.08713156628622</v>
      </c>
      <c r="H60">
        <v>1.0299843513397</v>
      </c>
      <c r="I60">
        <v>1.1179718453829199</v>
      </c>
      <c r="J60">
        <v>1.08751156113042</v>
      </c>
      <c r="K60">
        <v>1.4746761872207399</v>
      </c>
      <c r="L60">
        <v>1.10178857112053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示范区总收入</vt:lpstr>
      <vt:lpstr>示范区存量</vt:lpstr>
      <vt:lpstr>分园区</vt:lpstr>
      <vt:lpstr>分园区存量</vt:lpstr>
      <vt:lpstr>分技术领域</vt:lpstr>
      <vt:lpstr>分技术领域存量</vt:lpstr>
      <vt:lpstr>分园区分技术领域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2018-01-22T10:32:56Z</dcterms:modified>
</cp:coreProperties>
</file>