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8d8a1d815cdec4/Desktop/UOITC/poa نظري/"/>
    </mc:Choice>
  </mc:AlternateContent>
  <xr:revisionPtr revIDLastSave="0" documentId="8_{B1FE692D-EA71-49B1-961C-C2BCA36F425C}" xr6:coauthVersionLast="47" xr6:coauthVersionMax="47" xr10:uidLastSave="{00000000-0000-0000-0000-000000000000}"/>
  <bookViews>
    <workbookView xWindow="-103" yWindow="-103" windowWidth="19543" windowHeight="12377" activeTab="2" xr2:uid="{620B05F7-749F-4AE8-B49B-78734D04BB18}"/>
  </bookViews>
  <sheets>
    <sheet name="quiz1" sheetId="2" r:id="rId1"/>
    <sheet name="lecture" sheetId="1" r:id="rId2"/>
    <sheet name="te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13" i="1"/>
  <c r="C16" i="3"/>
  <c r="C17" i="3" s="1"/>
  <c r="B16" i="3"/>
  <c r="C7" i="3"/>
  <c r="C8" i="3" s="1"/>
  <c r="B7" i="3"/>
  <c r="B8" i="3" s="1"/>
  <c r="F2" i="2"/>
  <c r="G2" i="2"/>
  <c r="D3" i="2"/>
  <c r="D4" i="2"/>
  <c r="D5" i="2"/>
  <c r="D6" i="2"/>
  <c r="D2" i="2"/>
  <c r="C13" i="1"/>
  <c r="B15" i="1"/>
  <c r="B11" i="1"/>
  <c r="C4" i="1"/>
  <c r="C11" i="1"/>
  <c r="B4" i="1"/>
  <c r="C6" i="1"/>
  <c r="B19" i="3" l="1"/>
  <c r="B21" i="3" s="1"/>
  <c r="C19" i="3"/>
  <c r="C21" i="3" s="1"/>
  <c r="B17" i="3"/>
  <c r="C15" i="1"/>
  <c r="C16" i="1" s="1"/>
  <c r="B16" i="1"/>
</calcChain>
</file>

<file path=xl/sharedStrings.xml><?xml version="1.0" encoding="utf-8"?>
<sst xmlns="http://schemas.openxmlformats.org/spreadsheetml/2006/main" count="43" uniqueCount="35">
  <si>
    <t>income</t>
  </si>
  <si>
    <t>newspapers</t>
  </si>
  <si>
    <t>magazine</t>
  </si>
  <si>
    <t>total income</t>
  </si>
  <si>
    <t>Expenditure</t>
  </si>
  <si>
    <t>Rent</t>
  </si>
  <si>
    <t>Wages</t>
  </si>
  <si>
    <t>total Expenditure</t>
  </si>
  <si>
    <t>total proft or loss</t>
  </si>
  <si>
    <t>january</t>
  </si>
  <si>
    <t>february</t>
  </si>
  <si>
    <t>items</t>
  </si>
  <si>
    <t xml:space="preserve">total </t>
  </si>
  <si>
    <t>deliveary</t>
  </si>
  <si>
    <t>Name</t>
  </si>
  <si>
    <t>Iphone</t>
  </si>
  <si>
    <t>samsung</t>
  </si>
  <si>
    <t>oppo</t>
  </si>
  <si>
    <t>nokia</t>
  </si>
  <si>
    <t>honer</t>
  </si>
  <si>
    <t>model</t>
  </si>
  <si>
    <t>price</t>
  </si>
  <si>
    <t>incraese</t>
  </si>
  <si>
    <t>New price</t>
  </si>
  <si>
    <t>sum(max&amp;min)</t>
  </si>
  <si>
    <t>sumif(new price)</t>
  </si>
  <si>
    <t>incom</t>
  </si>
  <si>
    <t>newspeper</t>
  </si>
  <si>
    <t>maga</t>
  </si>
  <si>
    <t>total c</t>
  </si>
  <si>
    <t>expu</t>
  </si>
  <si>
    <t>wages</t>
  </si>
  <si>
    <t>rent</t>
  </si>
  <si>
    <t>proft/loss</t>
  </si>
  <si>
    <t>total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</si>
</sst>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IQD]\ #,##0.000"/>
    <numFmt numFmtId="165" formatCode="_([$IQD]\ * #,##0.00_);_([$IQD]\ * \(#,##0.00\);_([$IQD]\ * &quot;-&quot;??_);_(@_)"/>
    <numFmt numFmtId="167" formatCode="_([$IQD]\ * #,##0_);_([$IQD]\ * \(#,##0\);_([$IQD]\ * &quot;-&quot;??_);_(@_)"/>
    <numFmt numFmtId="168" formatCode="[$IQD]\ #,##0.00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4FA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94E13-0507-488B-A4C3-E18BD3945DD4}">
  <dimension ref="A1:G6"/>
  <sheetViews>
    <sheetView zoomScale="140" zoomScaleNormal="140" workbookViewId="0">
      <selection activeCell="F4" sqref="F4"/>
    </sheetView>
  </sheetViews>
  <sheetFormatPr defaultRowHeight="14.15" x14ac:dyDescent="0.35"/>
  <cols>
    <col min="4" max="4" width="9.140625" bestFit="1" customWidth="1"/>
    <col min="6" max="6" width="13.5" bestFit="1" customWidth="1"/>
    <col min="7" max="7" width="14.78515625" bestFit="1" customWidth="1"/>
  </cols>
  <sheetData>
    <row r="1" spans="1:7" x14ac:dyDescent="0.35">
      <c r="A1" s="4" t="s">
        <v>14</v>
      </c>
      <c r="B1" s="4" t="s">
        <v>20</v>
      </c>
      <c r="C1" s="4" t="s">
        <v>21</v>
      </c>
      <c r="D1" s="4" t="s">
        <v>23</v>
      </c>
      <c r="E1" s="4" t="s">
        <v>22</v>
      </c>
      <c r="F1" s="4" t="s">
        <v>24</v>
      </c>
      <c r="G1" s="4" t="s">
        <v>25</v>
      </c>
    </row>
    <row r="2" spans="1:7" x14ac:dyDescent="0.35">
      <c r="A2" s="2" t="s">
        <v>15</v>
      </c>
      <c r="B2" s="1">
        <v>2023</v>
      </c>
      <c r="C2" s="1">
        <v>904</v>
      </c>
      <c r="D2" s="1">
        <f>C2+$E$2</f>
        <v>1004</v>
      </c>
      <c r="E2" s="1">
        <v>100</v>
      </c>
      <c r="F2" s="1">
        <f>SUM(MAX(D2:D6),MIN(D2:D6))</f>
        <v>1366</v>
      </c>
      <c r="G2" s="1">
        <f>SUMIF(B2:B6,"2023",D2:D6)</f>
        <v>2399</v>
      </c>
    </row>
    <row r="3" spans="1:7" x14ac:dyDescent="0.35">
      <c r="A3" s="2" t="s">
        <v>16</v>
      </c>
      <c r="B3" s="1">
        <v>2022</v>
      </c>
      <c r="C3" s="1">
        <v>891</v>
      </c>
      <c r="D3" s="1">
        <f t="shared" ref="D3:D6" si="0">C3+$E$2</f>
        <v>991</v>
      </c>
      <c r="E3" s="1"/>
      <c r="F3" s="1"/>
      <c r="G3" s="1"/>
    </row>
    <row r="4" spans="1:7" x14ac:dyDescent="0.35">
      <c r="A4" s="2" t="s">
        <v>17</v>
      </c>
      <c r="B4" s="1">
        <v>2022</v>
      </c>
      <c r="C4" s="1">
        <v>258</v>
      </c>
      <c r="D4" s="1">
        <f t="shared" si="0"/>
        <v>358</v>
      </c>
      <c r="E4" s="1"/>
      <c r="F4" s="1"/>
      <c r="G4" s="1"/>
    </row>
    <row r="5" spans="1:7" x14ac:dyDescent="0.35">
      <c r="A5" s="2" t="s">
        <v>18</v>
      </c>
      <c r="B5" s="1">
        <v>2023</v>
      </c>
      <c r="C5" s="1">
        <v>287</v>
      </c>
      <c r="D5" s="1">
        <f t="shared" si="0"/>
        <v>387</v>
      </c>
      <c r="E5" s="1"/>
      <c r="F5" s="1"/>
      <c r="G5" s="1"/>
    </row>
    <row r="6" spans="1:7" x14ac:dyDescent="0.35">
      <c r="A6" s="2" t="s">
        <v>19</v>
      </c>
      <c r="B6" s="1">
        <v>2023</v>
      </c>
      <c r="C6" s="1">
        <v>908</v>
      </c>
      <c r="D6" s="1">
        <f t="shared" si="0"/>
        <v>1008</v>
      </c>
      <c r="E6" s="1"/>
      <c r="F6" s="1"/>
      <c r="G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6E2F-0E8A-499A-A9B7-975A1B27AE97}">
  <dimension ref="A1:N22"/>
  <sheetViews>
    <sheetView zoomScale="167" zoomScaleNormal="170" workbookViewId="0">
      <selection activeCell="D5" sqref="D5"/>
    </sheetView>
  </sheetViews>
  <sheetFormatPr defaultRowHeight="14.15" x14ac:dyDescent="0.35"/>
  <cols>
    <col min="1" max="1" width="15.2109375" bestFit="1" customWidth="1"/>
    <col min="2" max="2" width="17.92578125" bestFit="1" customWidth="1"/>
    <col min="3" max="3" width="19" bestFit="1" customWidth="1"/>
  </cols>
  <sheetData>
    <row r="1" spans="1:14" x14ac:dyDescent="0.35">
      <c r="A1" s="5" t="s">
        <v>0</v>
      </c>
      <c r="B1" s="5" t="s">
        <v>9</v>
      </c>
      <c r="C1" s="5" t="s">
        <v>10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5">
      <c r="A2" s="6" t="s">
        <v>1</v>
      </c>
      <c r="B2" s="10">
        <v>123</v>
      </c>
      <c r="C2" s="10">
        <v>321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5">
      <c r="A3" s="6" t="s">
        <v>11</v>
      </c>
      <c r="B3" s="15">
        <v>265</v>
      </c>
      <c r="C3" s="15">
        <v>873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5">
      <c r="A4" s="6" t="s">
        <v>12</v>
      </c>
      <c r="B4" s="18">
        <f>B3*B2</f>
        <v>32595</v>
      </c>
      <c r="C4" s="17">
        <f>C3*C2</f>
        <v>280233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5">
      <c r="A5" s="6" t="s">
        <v>2</v>
      </c>
      <c r="B5" s="10">
        <v>258</v>
      </c>
      <c r="C5" s="10">
        <v>258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5">
      <c r="A6" s="7" t="s">
        <v>3</v>
      </c>
      <c r="B6" s="11">
        <f>B2+B5</f>
        <v>381</v>
      </c>
      <c r="C6" s="11">
        <f>C2+C5</f>
        <v>579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5">
      <c r="A7" s="3"/>
      <c r="B7" s="12"/>
      <c r="C7" s="12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5">
      <c r="A8" s="3" t="s">
        <v>4</v>
      </c>
      <c r="B8" s="12"/>
      <c r="C8" s="12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5">
      <c r="A9" s="8" t="s">
        <v>5</v>
      </c>
      <c r="B9" s="13">
        <v>200</v>
      </c>
      <c r="C9" s="13">
        <v>500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5">
      <c r="A10" s="8" t="s">
        <v>13</v>
      </c>
      <c r="B10" s="20">
        <v>400000</v>
      </c>
      <c r="C10" s="20">
        <v>400000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5">
      <c r="A11" s="8" t="s">
        <v>12</v>
      </c>
      <c r="B11" s="19">
        <f>B10*B9</f>
        <v>80000000</v>
      </c>
      <c r="C11" s="16">
        <f>C10*C9</f>
        <v>200000000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5">
      <c r="A12" s="8" t="s">
        <v>6</v>
      </c>
      <c r="B12" s="13">
        <v>123</v>
      </c>
      <c r="C12" s="13">
        <v>214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5">
      <c r="A13" s="7" t="s">
        <v>7</v>
      </c>
      <c r="B13" s="11">
        <f>B11+B12</f>
        <v>80000123</v>
      </c>
      <c r="C13" s="11">
        <f>C11+C12</f>
        <v>200000214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5">
      <c r="A14" s="3"/>
      <c r="B14" s="12"/>
      <c r="C14" s="1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5">
      <c r="A15" s="9" t="s">
        <v>8</v>
      </c>
      <c r="B15" s="14">
        <f>B6-B13</f>
        <v>-79999742</v>
      </c>
      <c r="C15" s="14">
        <f>C6-C13</f>
        <v>-199999635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5">
      <c r="A16" s="3"/>
      <c r="B16" s="1" t="str">
        <f>IF(B15&lt;0,"loss","gain")</f>
        <v>loss</v>
      </c>
      <c r="C16" s="1" t="str">
        <f>IF(C15&lt;0,"loss","gain")</f>
        <v>loss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169F4-B2B8-4884-A2D9-156C9766BD8A}">
  <dimension ref="A1:C21"/>
  <sheetViews>
    <sheetView tabSelected="1" zoomScale="124" zoomScaleNormal="355" workbookViewId="0">
      <selection activeCell="F10" sqref="F10"/>
    </sheetView>
  </sheetViews>
  <sheetFormatPr defaultRowHeight="14.15" x14ac:dyDescent="0.35"/>
  <cols>
    <col min="2" max="2" width="15.2109375" bestFit="1" customWidth="1"/>
    <col min="3" max="3" width="16.78515625" bestFit="1" customWidth="1"/>
    <col min="6" max="6" width="11.28515625" bestFit="1" customWidth="1"/>
  </cols>
  <sheetData>
    <row r="1" spans="1:3" x14ac:dyDescent="0.35">
      <c r="A1" s="23" t="s">
        <v>26</v>
      </c>
      <c r="B1" s="23" t="s">
        <v>9</v>
      </c>
      <c r="C1" s="23" t="s">
        <v>10</v>
      </c>
    </row>
    <row r="2" spans="1:3" x14ac:dyDescent="0.35">
      <c r="A2" s="3"/>
      <c r="B2" s="1"/>
      <c r="C2" s="1"/>
    </row>
    <row r="3" spans="1:3" x14ac:dyDescent="0.35">
      <c r="A3" s="23" t="s">
        <v>27</v>
      </c>
      <c r="B3" s="21">
        <v>123</v>
      </c>
      <c r="C3" s="21">
        <v>456</v>
      </c>
    </row>
    <row r="4" spans="1:3" x14ac:dyDescent="0.35">
      <c r="A4" s="23" t="s">
        <v>28</v>
      </c>
      <c r="B4" s="21">
        <v>235</v>
      </c>
      <c r="C4" s="21">
        <v>785</v>
      </c>
    </row>
    <row r="5" spans="1:3" x14ac:dyDescent="0.35">
      <c r="A5" s="23" t="s">
        <v>11</v>
      </c>
      <c r="B5" s="1">
        <v>276</v>
      </c>
      <c r="C5" s="1">
        <v>567</v>
      </c>
    </row>
    <row r="6" spans="1:3" x14ac:dyDescent="0.35">
      <c r="B6" s="1"/>
      <c r="C6" s="1"/>
    </row>
    <row r="7" spans="1:3" x14ac:dyDescent="0.35">
      <c r="A7" s="23" t="s">
        <v>29</v>
      </c>
      <c r="B7" s="22">
        <f>B3+B4</f>
        <v>358</v>
      </c>
      <c r="C7" s="22">
        <f>C3+C4</f>
        <v>1241</v>
      </c>
    </row>
    <row r="8" spans="1:3" x14ac:dyDescent="0.35">
      <c r="A8" s="23" t="s">
        <v>12</v>
      </c>
      <c r="B8" s="22">
        <f>B7*B5</f>
        <v>98808</v>
      </c>
      <c r="C8" s="22">
        <f>C7*C5</f>
        <v>703647</v>
      </c>
    </row>
    <row r="9" spans="1:3" x14ac:dyDescent="0.35">
      <c r="B9" s="1"/>
      <c r="C9" s="1"/>
    </row>
    <row r="10" spans="1:3" x14ac:dyDescent="0.35">
      <c r="A10" s="23" t="s">
        <v>30</v>
      </c>
      <c r="B10" s="1"/>
      <c r="C10" s="1"/>
    </row>
    <row r="11" spans="1:3" x14ac:dyDescent="0.35">
      <c r="B11" s="1"/>
      <c r="C11" s="1"/>
    </row>
    <row r="12" spans="1:3" x14ac:dyDescent="0.35">
      <c r="A12" s="23" t="s">
        <v>31</v>
      </c>
      <c r="B12" s="22">
        <v>267</v>
      </c>
      <c r="C12" s="22">
        <v>238</v>
      </c>
    </row>
    <row r="13" spans="1:3" x14ac:dyDescent="0.35">
      <c r="A13" s="23" t="s">
        <v>32</v>
      </c>
      <c r="B13" s="22">
        <v>447</v>
      </c>
      <c r="C13" s="22">
        <v>987</v>
      </c>
    </row>
    <row r="14" spans="1:3" x14ac:dyDescent="0.35">
      <c r="A14" s="23" t="s">
        <v>13</v>
      </c>
      <c r="B14" s="1">
        <v>736</v>
      </c>
      <c r="C14" s="1">
        <v>863</v>
      </c>
    </row>
    <row r="15" spans="1:3" x14ac:dyDescent="0.35">
      <c r="B15" s="1"/>
      <c r="C15" s="1"/>
    </row>
    <row r="16" spans="1:3" x14ac:dyDescent="0.35">
      <c r="A16" s="23" t="s">
        <v>29</v>
      </c>
      <c r="B16" s="22">
        <f>B12+B13</f>
        <v>714</v>
      </c>
      <c r="C16" s="22">
        <f>C12+C13</f>
        <v>1225</v>
      </c>
    </row>
    <row r="17" spans="1:3" x14ac:dyDescent="0.35">
      <c r="A17" s="23" t="s">
        <v>12</v>
      </c>
      <c r="B17" s="22">
        <f>B16*B14</f>
        <v>525504</v>
      </c>
      <c r="C17" s="22">
        <f>C16*C14</f>
        <v>1057175</v>
      </c>
    </row>
    <row r="18" spans="1:3" x14ac:dyDescent="0.35">
      <c r="B18" s="22"/>
      <c r="C18" s="22"/>
    </row>
    <row r="19" spans="1:3" x14ac:dyDescent="0.35">
      <c r="A19" s="23" t="s">
        <v>34</v>
      </c>
      <c r="B19" s="22">
        <f>B16-B7</f>
        <v>356</v>
      </c>
      <c r="C19" s="22">
        <f>C16-C7</f>
        <v>-16</v>
      </c>
    </row>
    <row r="20" spans="1:3" x14ac:dyDescent="0.35">
      <c r="B20" s="1"/>
      <c r="C20" s="1"/>
    </row>
    <row r="21" spans="1:3" x14ac:dyDescent="0.35">
      <c r="A21" s="23" t="s">
        <v>33</v>
      </c>
      <c r="B21" s="1" t="str">
        <f>IF(B19&gt;0,"ربح","خسارة")</f>
        <v>ربح</v>
      </c>
      <c r="C21" s="1" t="str">
        <f>IF(C19&gt;0,"ربح","خسارة")</f>
        <v>خسارة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quiz1</vt:lpstr>
      <vt:lpstr>lecture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khalid</dc:creator>
  <cp:lastModifiedBy>ali khalid</cp:lastModifiedBy>
  <dcterms:created xsi:type="dcterms:W3CDTF">2023-12-12T18:42:52Z</dcterms:created>
  <dcterms:modified xsi:type="dcterms:W3CDTF">2023-12-26T07:17:44Z</dcterms:modified>
</cp:coreProperties>
</file>