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小米云盘\桌面\ttslp_vrp (3)\data\ttvrp2\gurobi\"/>
    </mc:Choice>
  </mc:AlternateContent>
  <xr:revisionPtr revIDLastSave="0" documentId="13_ncr:1_{9C1548B9-360B-4482-AA3C-3E29BFEA468E}" xr6:coauthVersionLast="47" xr6:coauthVersionMax="47" xr10:uidLastSave="{00000000-0000-0000-0000-000000000000}"/>
  <bookViews>
    <workbookView xWindow="25695" yWindow="0" windowWidth="26010" windowHeight="20985" firstSheet="1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Sheet1!$A$1:$E$217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J3" i="3"/>
  <c r="I95" i="3"/>
  <c r="I107" i="3"/>
  <c r="J107" i="3" s="1"/>
  <c r="G32" i="3"/>
  <c r="H12" i="3"/>
  <c r="I12" i="3" s="1"/>
  <c r="H7" i="3"/>
  <c r="I7" i="3" s="1"/>
  <c r="H13" i="3"/>
  <c r="I13" i="3" s="1"/>
  <c r="H24" i="3"/>
  <c r="I24" i="3" s="1"/>
  <c r="H30" i="3"/>
  <c r="I30" i="3" s="1"/>
  <c r="H20" i="3"/>
  <c r="I20" i="3" s="1"/>
  <c r="H31" i="3"/>
  <c r="I31" i="3" s="1"/>
  <c r="H41" i="3"/>
  <c r="I41" i="3" s="1"/>
  <c r="H56" i="3"/>
  <c r="I56" i="3" s="1"/>
  <c r="H66" i="3"/>
  <c r="I66" i="3" s="1"/>
  <c r="H17" i="3"/>
  <c r="I17" i="3" s="1"/>
  <c r="H75" i="3"/>
  <c r="I75" i="3" s="1"/>
  <c r="H33" i="3"/>
  <c r="I33" i="3" s="1"/>
  <c r="H6" i="3"/>
  <c r="I6" i="3" s="1"/>
  <c r="H34" i="3"/>
  <c r="I34" i="3" s="1"/>
  <c r="H28" i="3"/>
  <c r="I28" i="3" s="1"/>
  <c r="H100" i="3"/>
  <c r="I100" i="3" s="1"/>
  <c r="H3" i="3"/>
  <c r="I3" i="3" s="1"/>
  <c r="H65" i="3"/>
  <c r="I65" i="3" s="1"/>
  <c r="H8" i="3"/>
  <c r="I8" i="3" s="1"/>
  <c r="H15" i="3"/>
  <c r="I15" i="3" s="1"/>
  <c r="H67" i="3"/>
  <c r="I67" i="3" s="1"/>
  <c r="H59" i="3"/>
  <c r="I59" i="3" s="1"/>
  <c r="H85" i="3"/>
  <c r="I85" i="3" s="1"/>
  <c r="H42" i="3"/>
  <c r="I42" i="3" s="1"/>
  <c r="H37" i="3"/>
  <c r="I37" i="3" s="1"/>
  <c r="H76" i="3"/>
  <c r="I76" i="3" s="1"/>
  <c r="H45" i="3"/>
  <c r="I45" i="3" s="1"/>
  <c r="J45" i="3" s="1"/>
  <c r="H62" i="3"/>
  <c r="I62" i="3" s="1"/>
  <c r="H19" i="3"/>
  <c r="I19" i="3" s="1"/>
  <c r="H50" i="3"/>
  <c r="I50" i="3" s="1"/>
  <c r="H38" i="3"/>
  <c r="I38" i="3" s="1"/>
  <c r="H11" i="3"/>
  <c r="I11" i="3" s="1"/>
  <c r="H108" i="3"/>
  <c r="I108" i="3" s="1"/>
  <c r="H81" i="3"/>
  <c r="I81" i="3" s="1"/>
  <c r="H52" i="3"/>
  <c r="I52" i="3" s="1"/>
  <c r="H10" i="3"/>
  <c r="I10" i="3" s="1"/>
  <c r="H71" i="3"/>
  <c r="I71" i="3" s="1"/>
  <c r="H16" i="3"/>
  <c r="I16" i="3" s="1"/>
  <c r="H80" i="3"/>
  <c r="I80" i="3" s="1"/>
  <c r="H29" i="3"/>
  <c r="I29" i="3" s="1"/>
  <c r="H47" i="3"/>
  <c r="I47" i="3" s="1"/>
  <c r="H26" i="3"/>
  <c r="I26" i="3" s="1"/>
  <c r="H25" i="3"/>
  <c r="I25" i="3" s="1"/>
  <c r="H69" i="3"/>
  <c r="I69" i="3" s="1"/>
  <c r="H61" i="3"/>
  <c r="I61" i="3" s="1"/>
  <c r="J61" i="3" s="1"/>
  <c r="H35" i="3"/>
  <c r="I35" i="3" s="1"/>
  <c r="H87" i="3"/>
  <c r="I87" i="3" s="1"/>
  <c r="H44" i="3"/>
  <c r="I44" i="3" s="1"/>
  <c r="H79" i="3"/>
  <c r="I79" i="3" s="1"/>
  <c r="H23" i="3"/>
  <c r="I23" i="3" s="1"/>
  <c r="H39" i="3"/>
  <c r="I39" i="3" s="1"/>
  <c r="H72" i="3"/>
  <c r="I72" i="3" s="1"/>
  <c r="H57" i="3"/>
  <c r="I57" i="3" s="1"/>
  <c r="H18" i="3"/>
  <c r="I18" i="3" s="1"/>
  <c r="H74" i="3"/>
  <c r="I74" i="3" s="1"/>
  <c r="H27" i="3"/>
  <c r="I27" i="3" s="1"/>
  <c r="H82" i="3"/>
  <c r="I82" i="3" s="1"/>
  <c r="H36" i="3"/>
  <c r="I36" i="3" s="1"/>
  <c r="H2" i="3"/>
  <c r="I2" i="3" s="1"/>
  <c r="H14" i="3"/>
  <c r="I14" i="3" s="1"/>
  <c r="H9" i="3"/>
  <c r="I9" i="3" s="1"/>
  <c r="H84" i="3"/>
  <c r="I84" i="3" s="1"/>
  <c r="H95" i="3"/>
  <c r="H51" i="3"/>
  <c r="I51" i="3" s="1"/>
  <c r="H49" i="3"/>
  <c r="I49" i="3" s="1"/>
  <c r="H103" i="3"/>
  <c r="I103" i="3" s="1"/>
  <c r="H78" i="3"/>
  <c r="I78" i="3" s="1"/>
  <c r="H90" i="3"/>
  <c r="I90" i="3" s="1"/>
  <c r="H77" i="3"/>
  <c r="I77" i="3" s="1"/>
  <c r="H48" i="3"/>
  <c r="I48" i="3" s="1"/>
  <c r="H21" i="3"/>
  <c r="I21" i="3" s="1"/>
  <c r="H5" i="3"/>
  <c r="I5" i="3" s="1"/>
  <c r="H99" i="3"/>
  <c r="I99" i="3" s="1"/>
  <c r="H105" i="3"/>
  <c r="I105" i="3" s="1"/>
  <c r="H64" i="3"/>
  <c r="I64" i="3" s="1"/>
  <c r="H83" i="3"/>
  <c r="I83" i="3" s="1"/>
  <c r="H88" i="3"/>
  <c r="I88" i="3" s="1"/>
  <c r="H101" i="3"/>
  <c r="I101" i="3" s="1"/>
  <c r="H104" i="3"/>
  <c r="I104" i="3" s="1"/>
  <c r="H109" i="3"/>
  <c r="I109" i="3" s="1"/>
  <c r="H107" i="3"/>
  <c r="H106" i="3"/>
  <c r="I106" i="3" s="1"/>
  <c r="H94" i="3"/>
  <c r="I94" i="3" s="1"/>
  <c r="H54" i="3"/>
  <c r="I54" i="3" s="1"/>
  <c r="H98" i="3"/>
  <c r="I98" i="3" s="1"/>
  <c r="H102" i="3"/>
  <c r="I102" i="3" s="1"/>
  <c r="H92" i="3"/>
  <c r="I92" i="3" s="1"/>
  <c r="H55" i="3"/>
  <c r="I55" i="3" s="1"/>
  <c r="H46" i="3"/>
  <c r="I46" i="3" s="1"/>
  <c r="H97" i="3"/>
  <c r="I97" i="3" s="1"/>
  <c r="J97" i="3" s="1"/>
  <c r="H91" i="3"/>
  <c r="I91" i="3" s="1"/>
  <c r="H73" i="3"/>
  <c r="I73" i="3" s="1"/>
  <c r="H68" i="3"/>
  <c r="I68" i="3" s="1"/>
  <c r="H22" i="3"/>
  <c r="I22" i="3" s="1"/>
  <c r="H89" i="3"/>
  <c r="I89" i="3" s="1"/>
  <c r="H43" i="3"/>
  <c r="I43" i="3" s="1"/>
  <c r="H93" i="3"/>
  <c r="I93" i="3" s="1"/>
  <c r="H70" i="3"/>
  <c r="I70" i="3" s="1"/>
  <c r="H60" i="3"/>
  <c r="I60" i="3" s="1"/>
  <c r="J60" i="3" s="1"/>
  <c r="H86" i="3"/>
  <c r="I86" i="3" s="1"/>
  <c r="H58" i="3"/>
  <c r="I58" i="3" s="1"/>
  <c r="H40" i="3"/>
  <c r="I40" i="3" s="1"/>
  <c r="H53" i="3"/>
  <c r="I53" i="3" s="1"/>
  <c r="H96" i="3"/>
  <c r="I96" i="3" s="1"/>
  <c r="H63" i="3"/>
  <c r="I63" i="3" s="1"/>
  <c r="H4" i="3"/>
  <c r="I4" i="3" s="1"/>
  <c r="H32" i="3"/>
  <c r="I32" i="3" s="1"/>
  <c r="G102" i="3"/>
  <c r="G99" i="3"/>
  <c r="J99" i="3" s="1"/>
  <c r="G105" i="3"/>
  <c r="G101" i="3"/>
  <c r="G48" i="3"/>
  <c r="G107" i="3"/>
  <c r="G86" i="3"/>
  <c r="G104" i="3"/>
  <c r="J104" i="3" s="1"/>
  <c r="G63" i="3"/>
  <c r="G60" i="3"/>
  <c r="G109" i="3"/>
  <c r="G53" i="3"/>
  <c r="G96" i="3"/>
  <c r="G70" i="3"/>
  <c r="G58" i="3"/>
  <c r="J58" i="3" s="1"/>
  <c r="G40" i="3"/>
  <c r="J40" i="3" s="1"/>
  <c r="G4" i="3"/>
  <c r="G44" i="3"/>
  <c r="G79" i="3"/>
  <c r="G35" i="3"/>
  <c r="J35" i="3" s="1"/>
  <c r="G23" i="3"/>
  <c r="G74" i="3"/>
  <c r="G69" i="3"/>
  <c r="G39" i="3"/>
  <c r="G9" i="3"/>
  <c r="G87" i="3"/>
  <c r="G77" i="3"/>
  <c r="G49" i="3"/>
  <c r="G57" i="3"/>
  <c r="J57" i="3" s="1"/>
  <c r="G78" i="3"/>
  <c r="G83" i="3"/>
  <c r="G5" i="3"/>
  <c r="G73" i="3"/>
  <c r="G54" i="3"/>
  <c r="J54" i="3" s="1"/>
  <c r="G43" i="3"/>
  <c r="G17" i="3"/>
  <c r="G41" i="3"/>
  <c r="G6" i="3"/>
  <c r="G65" i="3"/>
  <c r="G13" i="3"/>
  <c r="G11" i="3"/>
  <c r="G30" i="3"/>
  <c r="G10" i="3"/>
  <c r="G18" i="3"/>
  <c r="G47" i="3"/>
  <c r="G29" i="3"/>
  <c r="G14" i="3"/>
  <c r="G64" i="3"/>
  <c r="J64" i="3" s="1"/>
  <c r="G84" i="3"/>
  <c r="G88" i="3"/>
  <c r="J88" i="3" s="1"/>
  <c r="G22" i="3"/>
  <c r="J22" i="3" s="1"/>
  <c r="G97" i="3"/>
  <c r="G66" i="3"/>
  <c r="J66" i="3" s="1"/>
  <c r="G12" i="3"/>
  <c r="G67" i="3"/>
  <c r="G45" i="3"/>
  <c r="G19" i="3"/>
  <c r="G52" i="3"/>
  <c r="J52" i="3" s="1"/>
  <c r="G80" i="3"/>
  <c r="J80" i="3" s="1"/>
  <c r="G25" i="3"/>
  <c r="G72" i="3"/>
  <c r="G16" i="3"/>
  <c r="G61" i="3"/>
  <c r="G103" i="3"/>
  <c r="G21" i="3"/>
  <c r="J21" i="3" s="1"/>
  <c r="G82" i="3"/>
  <c r="J82" i="3" s="1"/>
  <c r="G89" i="3"/>
  <c r="G68" i="3"/>
  <c r="J68" i="3" s="1"/>
  <c r="G55" i="3"/>
  <c r="G42" i="3"/>
  <c r="G7" i="3"/>
  <c r="G76" i="3"/>
  <c r="G33" i="3"/>
  <c r="G20" i="3"/>
  <c r="G34" i="3"/>
  <c r="G15" i="3"/>
  <c r="G8" i="3"/>
  <c r="J8" i="3" s="1"/>
  <c r="G56" i="3"/>
  <c r="G108" i="3"/>
  <c r="G71" i="3"/>
  <c r="G81" i="3"/>
  <c r="G27" i="3"/>
  <c r="G2" i="3"/>
  <c r="G36" i="3"/>
  <c r="G94" i="3"/>
  <c r="J94" i="3" s="1"/>
  <c r="G98" i="3"/>
  <c r="J98" i="3" s="1"/>
  <c r="G92" i="3"/>
  <c r="J92" i="3" s="1"/>
  <c r="G24" i="3"/>
  <c r="J24" i="3" s="1"/>
  <c r="G37" i="3"/>
  <c r="G85" i="3"/>
  <c r="G31" i="3"/>
  <c r="G75" i="3"/>
  <c r="J75" i="3" s="1"/>
  <c r="G28" i="3"/>
  <c r="G59" i="3"/>
  <c r="J59" i="3" s="1"/>
  <c r="G62" i="3"/>
  <c r="J62" i="3" s="1"/>
  <c r="G100" i="3"/>
  <c r="G26" i="3"/>
  <c r="J26" i="3" s="1"/>
  <c r="G50" i="3"/>
  <c r="G38" i="3"/>
  <c r="G90" i="3"/>
  <c r="G95" i="3"/>
  <c r="G51" i="3"/>
  <c r="J51" i="3" s="1"/>
  <c r="G46" i="3"/>
  <c r="J46" i="3" s="1"/>
  <c r="G91" i="3"/>
  <c r="J91" i="3" s="1"/>
  <c r="G93" i="3"/>
  <c r="J93" i="3" s="1"/>
  <c r="G106" i="3"/>
  <c r="J106" i="3" s="1"/>
  <c r="J81" i="3" l="1"/>
  <c r="J50" i="3"/>
  <c r="J71" i="3"/>
  <c r="J16" i="3"/>
  <c r="J18" i="3"/>
  <c r="J77" i="3"/>
  <c r="J63" i="3"/>
  <c r="J95" i="3"/>
  <c r="J72" i="3"/>
  <c r="J10" i="3"/>
  <c r="J87" i="3"/>
  <c r="J100" i="3"/>
  <c r="J86" i="3"/>
  <c r="J105" i="3"/>
  <c r="J55" i="3"/>
  <c r="J5" i="3"/>
  <c r="J29" i="3"/>
  <c r="J30" i="3"/>
  <c r="J12" i="3"/>
  <c r="J4" i="3"/>
  <c r="J73" i="3"/>
  <c r="J15" i="3"/>
  <c r="J13" i="3"/>
  <c r="J48" i="3"/>
  <c r="J19" i="3"/>
  <c r="J65" i="3"/>
  <c r="J74" i="3"/>
  <c r="J108" i="3"/>
  <c r="J25" i="3"/>
  <c r="J39" i="3"/>
  <c r="J42" i="3"/>
  <c r="J43" i="3"/>
  <c r="J89" i="3"/>
  <c r="J84" i="3"/>
  <c r="J70" i="3"/>
  <c r="J36" i="3"/>
  <c r="J83" i="3"/>
  <c r="J96" i="3"/>
  <c r="J2" i="3"/>
  <c r="J14" i="3"/>
  <c r="J78" i="3"/>
  <c r="J53" i="3"/>
  <c r="J90" i="3"/>
  <c r="J27" i="3"/>
  <c r="J103" i="3"/>
  <c r="J109" i="3"/>
  <c r="J38" i="3"/>
  <c r="J47" i="3"/>
  <c r="J49" i="3"/>
  <c r="J28" i="3"/>
  <c r="J101" i="3"/>
  <c r="J56" i="3"/>
  <c r="J9" i="3"/>
  <c r="J11" i="3"/>
  <c r="J69" i="3"/>
  <c r="J34" i="3"/>
  <c r="J20" i="3"/>
  <c r="J23" i="3"/>
  <c r="J31" i="3"/>
  <c r="J33" i="3"/>
  <c r="J67" i="3"/>
  <c r="J6" i="3"/>
  <c r="J85" i="3"/>
  <c r="J76" i="3"/>
  <c r="J41" i="3"/>
  <c r="J79" i="3"/>
  <c r="J102" i="3"/>
  <c r="J37" i="3"/>
  <c r="J7" i="3"/>
  <c r="J17" i="3"/>
  <c r="J44" i="3"/>
  <c r="J32" i="3"/>
</calcChain>
</file>

<file path=xl/sharedStrings.xml><?xml version="1.0" encoding="utf-8"?>
<sst xmlns="http://schemas.openxmlformats.org/spreadsheetml/2006/main" count="992" uniqueCount="121">
  <si>
    <t>case_id</t>
  </si>
  <si>
    <t>total_distance</t>
  </si>
  <si>
    <t>vehicle_num</t>
  </si>
  <si>
    <t>time</t>
  </si>
  <si>
    <t>detail_path</t>
  </si>
  <si>
    <t>S-500-10-H-1_result</t>
  </si>
  <si>
    <t>S-500-10-L-1_result</t>
  </si>
  <si>
    <t>S-500-10-M-1_result</t>
  </si>
  <si>
    <t>S-500-20-H-1_result</t>
  </si>
  <si>
    <t>S-500-20-L-1_result</t>
  </si>
  <si>
    <t>S-500-20-M-1_result</t>
  </si>
  <si>
    <t>S-500-30-H-1_result</t>
  </si>
  <si>
    <t>S-500-30-L-1_result</t>
  </si>
  <si>
    <t>S-500-30-M-1_result</t>
  </si>
  <si>
    <t>S-500-40-H-1_result</t>
  </si>
  <si>
    <t>S-500-40-L-1_result</t>
  </si>
  <si>
    <t>S-500-40-M-1_result</t>
  </si>
  <si>
    <t>S-500-50-H-1_result</t>
  </si>
  <si>
    <t>S-500-50-L-1_result</t>
  </si>
  <si>
    <t>S-500-50-M-1_result</t>
  </si>
  <si>
    <t>S-500-60-H-1_result</t>
  </si>
  <si>
    <t>S-500-60-L-1_result</t>
  </si>
  <si>
    <t>S-500-60-M-1_result</t>
  </si>
  <si>
    <t>L-4500-10-H-1_result</t>
  </si>
  <si>
    <t>L-4500-10-L-1_result</t>
  </si>
  <si>
    <t>L-4500-10-M-1_result</t>
  </si>
  <si>
    <t>L-4500-20-H-1_result</t>
  </si>
  <si>
    <t>L-4500-20-L-1_result</t>
  </si>
  <si>
    <t>L-4500-20-M-1_result</t>
  </si>
  <si>
    <t>L-4500-30-H-1_result</t>
  </si>
  <si>
    <t>L-4500-30-L-1_result</t>
  </si>
  <si>
    <t>L-4500-30-M-1_result</t>
  </si>
  <si>
    <t>L-4500-40-H-1_result</t>
  </si>
  <si>
    <t>L-4500-40-L-1_result</t>
  </si>
  <si>
    <t>L-4500-40-M-1_result</t>
  </si>
  <si>
    <t>L-4500-50-H-1_result</t>
  </si>
  <si>
    <t>L-4500-50-L-1_result</t>
  </si>
  <si>
    <t>L-4500-50-M-1_result</t>
  </si>
  <si>
    <t>L-4500-60-H-1_result</t>
  </si>
  <si>
    <t>L-4500-60-L-1_result</t>
  </si>
  <si>
    <t>L-4500-60-M-1_result</t>
  </si>
  <si>
    <t>L-5500-10-H-1_result</t>
  </si>
  <si>
    <t>L-5500-10-L-1_result</t>
  </si>
  <si>
    <t>L-5500-10-M-1_result</t>
  </si>
  <si>
    <t>L-5500-20-H-1_result</t>
  </si>
  <si>
    <t>L-5500-20-L-1_result</t>
  </si>
  <si>
    <t>L-5500-20-M-1_result</t>
  </si>
  <si>
    <t>L-5500-30-H-1_result</t>
  </si>
  <si>
    <t>L-5500-30-L-1_result</t>
  </si>
  <si>
    <t>L-5500-30-M-1_result</t>
  </si>
  <si>
    <t>L-5500-40-H-1_result</t>
  </si>
  <si>
    <t>L-5500-40-L-1_result</t>
  </si>
  <si>
    <t>L-5500-40-M-1_result</t>
  </si>
  <si>
    <t>L-5500-50-H-1_result</t>
  </si>
  <si>
    <t>L-5500-50-L-1_result</t>
  </si>
  <si>
    <t>L-5500-50-M-1_result</t>
  </si>
  <si>
    <t>L-5500-60-H-1_result</t>
  </si>
  <si>
    <t>L-5500-60-L-1_result</t>
  </si>
  <si>
    <t>L-5500-60-M-1_result</t>
  </si>
  <si>
    <t>M-2500-10-H-1_result</t>
  </si>
  <si>
    <t>M-2500-10-L-1_result</t>
  </si>
  <si>
    <t>M-2500-10-M-1_result</t>
  </si>
  <si>
    <t>M-2500-20-H-1_result</t>
  </si>
  <si>
    <t>M-2500-20-L-1_result</t>
  </si>
  <si>
    <t>M-2500-20-M-1_result</t>
  </si>
  <si>
    <t>M-2500-30-H-1_result</t>
  </si>
  <si>
    <t>M-2500-30-L-1_result</t>
  </si>
  <si>
    <t>M-2500-30-M-1_result</t>
  </si>
  <si>
    <t>M-2500-40-H-1_result</t>
  </si>
  <si>
    <t>M-2500-40-L-1_result</t>
  </si>
  <si>
    <t>M-2500-40-M-1_result</t>
  </si>
  <si>
    <t>M-2500-50-H-1_result</t>
  </si>
  <si>
    <t>M-2500-50-L-1_result</t>
  </si>
  <si>
    <t>M-2500-50-M-1_result</t>
  </si>
  <si>
    <t>M-2500-60-H-1_result</t>
  </si>
  <si>
    <t>M-2500-60-L-1_result</t>
  </si>
  <si>
    <t>M-2500-60-M-1_result</t>
  </si>
  <si>
    <t>M-3500-10-H-1_result</t>
  </si>
  <si>
    <t>M-3500-10-L-1_result</t>
  </si>
  <si>
    <t>M-3500-10-M-1_result</t>
  </si>
  <si>
    <t>M-3500-20-H-1_result</t>
  </si>
  <si>
    <t>M-3500-20-L-1_result</t>
  </si>
  <si>
    <t>M-3500-20-M-1_result</t>
  </si>
  <si>
    <t>M-3500-30-H-1_result</t>
  </si>
  <si>
    <t>M-3500-30-L-1_result</t>
  </si>
  <si>
    <t>M-3500-30-M-1_result</t>
  </si>
  <si>
    <t>M-3500-40-H-1_result</t>
  </si>
  <si>
    <t>M-3500-40-L-1_result</t>
  </si>
  <si>
    <t>M-3500-40-M-1_result</t>
  </si>
  <si>
    <t>M-3500-50-H-1_result</t>
  </si>
  <si>
    <t>M-3500-50-L-1_result</t>
  </si>
  <si>
    <t>M-3500-50-M-1_result</t>
  </si>
  <si>
    <t>M-3500-60-H-1_result</t>
  </si>
  <si>
    <t>M-3500-60-L-1_result</t>
  </si>
  <si>
    <t>M-3500-60-M-1_result</t>
  </si>
  <si>
    <t>S-1500-10-H-1_result</t>
  </si>
  <si>
    <t>S-1500-10-L-1_result</t>
  </si>
  <si>
    <t>S-1500-10-M-1_result</t>
  </si>
  <si>
    <t>S-1500-20-H-1_result</t>
  </si>
  <si>
    <t>S-1500-20-L-1_result</t>
  </si>
  <si>
    <t>S-1500-20-M-1_result</t>
  </si>
  <si>
    <t>S-1500-30-H-1_result</t>
  </si>
  <si>
    <t>S-1500-30-L-1_result</t>
  </si>
  <si>
    <t>S-1500-30-M-1_result</t>
  </si>
  <si>
    <t>S-1500-40-H-1_result</t>
  </si>
  <si>
    <t>S-1500-40-L-1_result</t>
  </si>
  <si>
    <t>S-1500-40-M-1_result</t>
  </si>
  <si>
    <t>S-1500-50-H-1_result</t>
  </si>
  <si>
    <t>S-1500-50-L-1_result</t>
  </si>
  <si>
    <t>S-1500-50-M-1_result</t>
  </si>
  <si>
    <t>S-1500-60-H-1_result</t>
  </si>
  <si>
    <t>S-1500-60-L-1_result</t>
  </si>
  <si>
    <t>S-1500-60-M-1_result</t>
  </si>
  <si>
    <t>See console or figure</t>
  </si>
  <si>
    <t>行标签</t>
  </si>
  <si>
    <t>总计</t>
  </si>
  <si>
    <t>平均值项:total_distance</t>
  </si>
  <si>
    <t>平均值项:time</t>
  </si>
  <si>
    <t>平均值项:total_distance</t>
    <phoneticPr fontId="2" type="noConversion"/>
  </si>
  <si>
    <t>See route_alls</t>
  </si>
  <si>
    <t>M-3500-60-H-1_result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</si>
</sst>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洪杰" refreshedDate="45697.970507407408" createdVersion="8" refreshedVersion="8" minRefreshableVersion="3" recordCount="216" xr:uid="{89527C9D-4DEA-4A14-9400-AB5C45EF7C62}">
  <cacheSource type="worksheet">
    <worksheetSource ref="A1:E217" sheet="Sheet1"/>
  </cacheSource>
  <cacheFields count="5">
    <cacheField name="case_id" numFmtId="0">
      <sharedItems count="108">
        <s v="S-500-60-M-1_result"/>
        <s v="S-500-60-L-1_result"/>
        <s v="S-500-60-H-1_result"/>
        <s v="S-500-50-M-1_result"/>
        <s v="S-500-50-L-1_result"/>
        <s v="S-500-50-H-1_result"/>
        <s v="S-500-40-M-1_result"/>
        <s v="S-500-40-L-1_result"/>
        <s v="S-500-40-H-1_result"/>
        <s v="S-500-30-M-1_result"/>
        <s v="S-500-30-L-1_result"/>
        <s v="S-500-30-H-1_result"/>
        <s v="S-500-20-M-1_result"/>
        <s v="S-500-20-L-1_result"/>
        <s v="S-500-20-H-1_result"/>
        <s v="S-500-10-M-1_result"/>
        <s v="S-500-10-L-1_result"/>
        <s v="S-500-10-H-1_result"/>
        <s v="S-1500-60-M-1_result"/>
        <s v="S-1500-60-L-1_result"/>
        <s v="S-1500-60-H-1_result"/>
        <s v="S-1500-50-M-1_result"/>
        <s v="S-1500-50-L-1_result"/>
        <s v="S-1500-50-H-1_result"/>
        <s v="S-1500-40-M-1_result"/>
        <s v="S-1500-40-L-1_result"/>
        <s v="S-1500-40-H-1_result"/>
        <s v="S-1500-30-M-1_result"/>
        <s v="S-1500-30-L-1_result"/>
        <s v="S-1500-30-H-1_result"/>
        <s v="S-1500-20-M-1_result"/>
        <s v="S-1500-20-L-1_result"/>
        <s v="S-1500-20-H-1_result"/>
        <s v="S-1500-10-M-1_result"/>
        <s v="S-1500-10-L-1_result"/>
        <s v="S-1500-10-H-1_result"/>
        <s v="M-3500-60-M-1_result"/>
        <s v="M-3500-60-L-1_result"/>
        <s v="M-3500-60-H-1_result"/>
        <s v="M-3500-50-M-1_result"/>
        <s v="M-3500-50-L-1_result"/>
        <s v="M-3500-50-H-1_result"/>
        <s v="M-3500-40-M-1_result"/>
        <s v="M-3500-40-L-1_result"/>
        <s v="M-3500-40-H-1_result"/>
        <s v="M-3500-30-M-1_result"/>
        <s v="M-3500-30-L-1_result"/>
        <s v="M-3500-30-H-1_result"/>
        <s v="M-3500-20-M-1_result"/>
        <s v="M-3500-20-L-1_result"/>
        <s v="M-3500-20-H-1_result"/>
        <s v="M-3500-10-M-1_result"/>
        <s v="M-3500-10-L-1_result"/>
        <s v="M-3500-10-H-1_result"/>
        <s v="M-2500-60-M-1_result"/>
        <s v="M-2500-60-L-1_result"/>
        <s v="M-2500-60-H-1_result"/>
        <s v="M-2500-50-M-1_result"/>
        <s v="M-2500-50-L-1_result"/>
        <s v="M-2500-50-H-1_result"/>
        <s v="M-2500-40-M-1_result"/>
        <s v="M-2500-40-L-1_result"/>
        <s v="M-2500-40-H-1_result"/>
        <s v="M-2500-30-M-1_result"/>
        <s v="M-2500-30-L-1_result"/>
        <s v="M-2500-30-H-1_result"/>
        <s v="M-2500-20-M-1_result"/>
        <s v="M-2500-20-L-1_result"/>
        <s v="M-2500-20-H-1_result"/>
        <s v="M-2500-10-M-1_result"/>
        <s v="M-2500-10-L-1_result"/>
        <s v="M-2500-10-H-1_result"/>
        <s v="L-5500-60-M-1_result"/>
        <s v="L-5500-60-L-1_result"/>
        <s v="L-5500-60-H-1_result"/>
        <s v="L-5500-50-M-1_result"/>
        <s v="L-5500-50-L-1_result"/>
        <s v="L-5500-50-H-1_result"/>
        <s v="L-5500-40-M-1_result"/>
        <s v="L-5500-40-L-1_result"/>
        <s v="L-5500-40-H-1_result"/>
        <s v="L-5500-30-M-1_result"/>
        <s v="L-5500-30-L-1_result"/>
        <s v="L-5500-30-H-1_result"/>
        <s v="L-5500-20-M-1_result"/>
        <s v="L-5500-20-L-1_result"/>
        <s v="L-5500-20-H-1_result"/>
        <s v="L-5500-10-M-1_result"/>
        <s v="L-5500-10-L-1_result"/>
        <s v="L-5500-10-H-1_result"/>
        <s v="L-4500-60-M-1_result"/>
        <s v="L-4500-60-L-1_result"/>
        <s v="L-4500-60-H-1_result"/>
        <s v="L-4500-50-M-1_result"/>
        <s v="L-4500-50-L-1_result"/>
        <s v="L-4500-50-H-1_result"/>
        <s v="L-4500-40-M-1_result"/>
        <s v="L-4500-40-L-1_result"/>
        <s v="L-4500-40-H-1_result"/>
        <s v="L-4500-30-M-1_result"/>
        <s v="L-4500-30-L-1_result"/>
        <s v="L-4500-30-H-1_result"/>
        <s v="L-4500-20-M-1_result"/>
        <s v="L-4500-20-L-1_result"/>
        <s v="L-4500-20-H-1_result"/>
        <s v="L-4500-10-M-1_result"/>
        <s v="L-4500-10-L-1_result"/>
        <s v="L-4500-10-H-1_result"/>
      </sharedItems>
    </cacheField>
    <cacheField name="total_distance" numFmtId="0">
      <sharedItems containsSemiMixedTypes="0" containsString="0" containsNumber="1" minValue="1991.4554296112769" maxValue="113176.9944416825" count="108">
        <n v="3386.5962504114032"/>
        <n v="3089.2635136330941"/>
        <n v="4361.7613705562326"/>
        <n v="3222.640652025907"/>
        <n v="3140.9658812027119"/>
        <n v="3660.645197188675"/>
        <n v="3891.49009661727"/>
        <n v="2400.8293130967131"/>
        <n v="2404.712786043443"/>
        <n v="2186.6768115339828"/>
        <n v="3013.7219640315329"/>
        <n v="3098.5674543735508"/>
        <n v="2250.7387723745228"/>
        <n v="2167.9228317696538"/>
        <n v="2590.8111718202231"/>
        <n v="2198.6952129857141"/>
        <n v="1991.4554296112769"/>
        <n v="2184.2135002597088"/>
        <n v="18765.83403687704"/>
        <n v="16710.22886374014"/>
        <n v="17608.62040748966"/>
        <n v="18178.164047739188"/>
        <n v="16965.673276787071"/>
        <n v="17860.40864964942"/>
        <n v="18999.81004185677"/>
        <n v="14959.67042405232"/>
        <n v="14388.12087588905"/>
        <n v="13363.778805904351"/>
        <n v="9916.9290899188563"/>
        <n v="11625.383164086959"/>
        <n v="12064.913938727401"/>
        <n v="8110.3398517650994"/>
        <n v="10183.745661900281"/>
        <n v="6828.664483440607"/>
        <n v="6887.1934137632707"/>
        <n v="7522.8876647461684"/>
        <n v="66223.278467379874"/>
        <n v="59466.255471280609"/>
        <n v="64211.82835840201"/>
        <n v="52654.184021466172"/>
        <n v="55888.999926701967"/>
        <n v="54988.228706139613"/>
        <n v="47997.308731973048"/>
        <n v="47256.911429065993"/>
        <n v="44042.626345759258"/>
        <n v="33379.659657950768"/>
        <n v="36419.585879712293"/>
        <n v="32054.129282070251"/>
        <n v="26078.907195484779"/>
        <n v="23022.702354305209"/>
        <n v="32951.736235385782"/>
        <n v="18269.636451351431"/>
        <n v="15417.252749647399"/>
        <n v="16426.615930306201"/>
        <n v="37022.818939740522"/>
        <n v="34708.9526897959"/>
        <n v="43338.0711510076"/>
        <n v="33910.395771170137"/>
        <n v="39009.638669925364"/>
        <n v="32256.269326190741"/>
        <n v="29604.002111660811"/>
        <n v="25816.673831661941"/>
        <n v="34091.188875541768"/>
        <n v="25027.12710456226"/>
        <n v="32561.136172397819"/>
        <n v="29084.39126271303"/>
        <n v="17738.305730092488"/>
        <n v="16476.451549452231"/>
        <n v="17059.032634398842"/>
        <n v="13876.739993582691"/>
        <n v="12210.39480298932"/>
        <n v="8874.4768984760613"/>
        <n v="96529.411120525707"/>
        <n v="102543.99992370659"/>
        <n v="113176.9944416825"/>
        <n v="93976.732996556821"/>
        <n v="82047.254940489685"/>
        <n v="105778.7231771978"/>
        <n v="83778.762551409018"/>
        <n v="72922.362621176217"/>
        <n v="68213.373671924084"/>
        <n v="45061.314490096491"/>
        <n v="58416.031827501844"/>
        <n v="57294.768002428449"/>
        <n v="48669.777897158972"/>
        <n v="45790.134989099271"/>
        <n v="53304.106179287373"/>
        <n v="24581.56395485207"/>
        <n v="30111.784857442071"/>
        <n v="22454.345338997049"/>
        <n v="91557.28633896375"/>
        <n v="100913.9138716446"/>
        <n v="102219.9958258611"/>
        <n v="76454.786206553457"/>
        <n v="76426.263418062488"/>
        <n v="80703.79295590418"/>
        <n v="72504.01503206804"/>
        <n v="57952.420037168828"/>
        <n v="37872.525851986073"/>
        <n v="51416.152399896928"/>
        <n v="53078.489468685228"/>
        <n v="48044.566856180107"/>
        <n v="25143.15871692152"/>
        <n v="40905.292164436411"/>
        <n v="39616.154438149053"/>
        <n v="20073.408164690871"/>
        <n v="23411.636621544651"/>
        <n v="26061.717275956638"/>
      </sharedItems>
    </cacheField>
    <cacheField name="vehicle_num" numFmtId="0">
      <sharedItems containsSemiMixedTypes="0" containsString="0" containsNumber="1" containsInteger="1" minValue="1" maxValue="9"/>
    </cacheField>
    <cacheField name="time" numFmtId="0">
      <sharedItems containsSemiMixedTypes="0" containsString="0" containsNumber="1" minValue="3.4814834594726563E-2" maxValue="600.97895789146423" count="108">
        <n v="0.26477241516113281"/>
        <n v="0.19175052642822271"/>
        <n v="1.520615816116333"/>
        <n v="0.77339911460876465"/>
        <n v="0.41816139221191412"/>
        <n v="2.8621561527252202"/>
        <n v="0.27479219436645508"/>
        <n v="4.8783779144287109E-2"/>
        <n v="0.38856220245361328"/>
        <n v="4.1813850402832031E-2"/>
        <n v="5.8740139007568359E-2"/>
        <n v="0.35006546974182129"/>
        <n v="4.5798778533935547E-2"/>
        <n v="4.3806076049804688E-2"/>
        <n v="7.9646587371826172E-2"/>
        <n v="4.6792984008789063E-2"/>
        <n v="4.5799493789672852E-2"/>
        <n v="3.4814834594726563E-2"/>
        <n v="35.677212476730347"/>
        <n v="32.471300363540649"/>
        <n v="42.769041061401367"/>
        <n v="31.931667327880859"/>
        <n v="21.272510766983029"/>
        <n v="45.047028064727783"/>
        <n v="29.96231913566589"/>
        <n v="7.618516206741333"/>
        <n v="40.516932249069207"/>
        <n v="3.1431839466094971"/>
        <n v="5.6531517505645752"/>
        <n v="25.527805805206299"/>
        <n v="4.1069469451904297"/>
        <n v="0.61131143569946289"/>
        <n v="2.2949116230010991"/>
        <n v="0.1035432815551758"/>
        <n v="0.24093770980834961"/>
        <n v="9.4582319259643555E-2"/>
        <n v="600.29886674880981"/>
        <n v="600.31413769721985"/>
        <n v="600.25986170768738"/>
        <n v="600.22326231002808"/>
        <n v="600.22133755683899"/>
        <n v="600.42758679389954"/>
        <n v="175.58353161811829"/>
        <n v="600.37846255302429"/>
        <n v="114.06959843635561"/>
        <n v="21.70458555221558"/>
        <n v="57.051192045211792"/>
        <n v="58.066782474517822"/>
        <n v="8.0506198406219482"/>
        <n v="0.70689129829406738"/>
        <n v="7.1436035633087158"/>
        <n v="0.58244109153747559"/>
        <n v="9.6572160720825195E-2"/>
        <n v="0.1224584579467773"/>
        <n v="600.30641412734985"/>
        <n v="600.79578328132629"/>
        <n v="600.15660095214844"/>
        <n v="434.87095642089838"/>
        <n v="329.80664110183722"/>
        <n v="116.67825174331669"/>
        <n v="70.174610137939453"/>
        <n v="46.83418083190918"/>
        <n v="600.97895789146423"/>
        <n v="26.81814360618591"/>
        <n v="98.85855770111084"/>
        <n v="43.287768125534058"/>
        <n v="5.1662960052490234"/>
        <n v="2.388500452041626"/>
        <n v="13.132287263870239"/>
        <n v="9.557795524597168E-2"/>
        <n v="9.8563909530639648E-2"/>
        <n v="0.1363980770111084"/>
        <n v="600.09762406349182"/>
        <n v="600.78488397598267"/>
        <n v="600.08179068565369"/>
        <n v="600.26213622093201"/>
        <n v="600.34869694709778"/>
        <n v="600.25375986099243"/>
        <n v="600.15705251693726"/>
        <n v="600.21362590789795"/>
        <n v="600.31274580955505"/>
        <n v="140.12604212760931"/>
        <n v="110.57883501052861"/>
        <n v="120.00558352470399"/>
        <n v="14.04129195213318"/>
        <n v="9.8039126396179199"/>
        <n v="9.9482791423797607"/>
        <n v="0.25288510322570801"/>
        <n v="0.2160484790802002"/>
        <n v="0.15830111503601069"/>
        <n v="600.41140532493591"/>
        <n v="600.08700752258301"/>
        <n v="600.12670040130615"/>
        <n v="600.32070541381836"/>
        <n v="600.27199912071228"/>
        <n v="600.23871850967407"/>
        <n v="600.14279890060425"/>
        <n v="425.40547323226929"/>
        <n v="600.23824000358582"/>
        <n v="51.244798183441162"/>
        <n v="236.36758327484131"/>
        <n v="216.98643803596499"/>
        <n v="3.1830098628997798"/>
        <n v="7.0320937633514404"/>
        <n v="6.2306158542633057"/>
        <n v="0.13440585136413569"/>
        <n v="0.1055340766906738"/>
        <n v="9.2589855194091797E-2"/>
      </sharedItems>
    </cacheField>
    <cacheField name="detail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n v="2"/>
    <x v="0"/>
    <s v="See console or figure"/>
  </r>
  <r>
    <x v="0"/>
    <x v="0"/>
    <n v="2"/>
    <x v="0"/>
    <s v="See console or figure"/>
  </r>
  <r>
    <x v="1"/>
    <x v="1"/>
    <n v="2"/>
    <x v="1"/>
    <s v="See console or figure"/>
  </r>
  <r>
    <x v="1"/>
    <x v="1"/>
    <n v="2"/>
    <x v="1"/>
    <s v="See console or figure"/>
  </r>
  <r>
    <x v="2"/>
    <x v="2"/>
    <n v="3"/>
    <x v="2"/>
    <s v="See console or figure"/>
  </r>
  <r>
    <x v="2"/>
    <x v="2"/>
    <n v="3"/>
    <x v="2"/>
    <s v="See console or figure"/>
  </r>
  <r>
    <x v="3"/>
    <x v="3"/>
    <n v="2"/>
    <x v="3"/>
    <s v="See console or figure"/>
  </r>
  <r>
    <x v="3"/>
    <x v="3"/>
    <n v="2"/>
    <x v="3"/>
    <s v="See console or figure"/>
  </r>
  <r>
    <x v="4"/>
    <x v="4"/>
    <n v="2"/>
    <x v="4"/>
    <s v="See console or figure"/>
  </r>
  <r>
    <x v="4"/>
    <x v="4"/>
    <n v="2"/>
    <x v="4"/>
    <s v="See console or figure"/>
  </r>
  <r>
    <x v="5"/>
    <x v="5"/>
    <n v="2"/>
    <x v="5"/>
    <s v="See console or figure"/>
  </r>
  <r>
    <x v="5"/>
    <x v="5"/>
    <n v="2"/>
    <x v="5"/>
    <s v="See console or figure"/>
  </r>
  <r>
    <x v="6"/>
    <x v="6"/>
    <n v="2"/>
    <x v="6"/>
    <s v="See console or figure"/>
  </r>
  <r>
    <x v="6"/>
    <x v="6"/>
    <n v="2"/>
    <x v="6"/>
    <s v="See console or figure"/>
  </r>
  <r>
    <x v="7"/>
    <x v="7"/>
    <n v="1"/>
    <x v="7"/>
    <s v="See console or figure"/>
  </r>
  <r>
    <x v="7"/>
    <x v="7"/>
    <n v="1"/>
    <x v="7"/>
    <s v="See console or figure"/>
  </r>
  <r>
    <x v="8"/>
    <x v="8"/>
    <n v="2"/>
    <x v="8"/>
    <s v="See console or figure"/>
  </r>
  <r>
    <x v="8"/>
    <x v="8"/>
    <n v="2"/>
    <x v="8"/>
    <s v="See console or figure"/>
  </r>
  <r>
    <x v="9"/>
    <x v="9"/>
    <n v="1"/>
    <x v="9"/>
    <s v="See console or figure"/>
  </r>
  <r>
    <x v="9"/>
    <x v="9"/>
    <n v="1"/>
    <x v="9"/>
    <s v="See console or figure"/>
  </r>
  <r>
    <x v="10"/>
    <x v="10"/>
    <n v="1"/>
    <x v="10"/>
    <s v="See console or figure"/>
  </r>
  <r>
    <x v="10"/>
    <x v="10"/>
    <n v="1"/>
    <x v="10"/>
    <s v="See console or figure"/>
  </r>
  <r>
    <x v="11"/>
    <x v="11"/>
    <n v="2"/>
    <x v="11"/>
    <s v="See console or figure"/>
  </r>
  <r>
    <x v="11"/>
    <x v="11"/>
    <n v="2"/>
    <x v="11"/>
    <s v="See console or figure"/>
  </r>
  <r>
    <x v="12"/>
    <x v="12"/>
    <n v="1"/>
    <x v="12"/>
    <s v="See console or figure"/>
  </r>
  <r>
    <x v="12"/>
    <x v="12"/>
    <n v="1"/>
    <x v="12"/>
    <s v="See console or figure"/>
  </r>
  <r>
    <x v="13"/>
    <x v="13"/>
    <n v="1"/>
    <x v="13"/>
    <s v="See console or figure"/>
  </r>
  <r>
    <x v="13"/>
    <x v="13"/>
    <n v="1"/>
    <x v="13"/>
    <s v="See console or figure"/>
  </r>
  <r>
    <x v="14"/>
    <x v="14"/>
    <n v="1"/>
    <x v="14"/>
    <s v="See console or figure"/>
  </r>
  <r>
    <x v="14"/>
    <x v="14"/>
    <n v="1"/>
    <x v="14"/>
    <s v="See console or figure"/>
  </r>
  <r>
    <x v="15"/>
    <x v="15"/>
    <n v="1"/>
    <x v="15"/>
    <s v="See console or figure"/>
  </r>
  <r>
    <x v="15"/>
    <x v="15"/>
    <n v="1"/>
    <x v="15"/>
    <s v="See console or figure"/>
  </r>
  <r>
    <x v="16"/>
    <x v="16"/>
    <n v="1"/>
    <x v="16"/>
    <s v="See console or figure"/>
  </r>
  <r>
    <x v="16"/>
    <x v="16"/>
    <n v="1"/>
    <x v="16"/>
    <s v="See console or figure"/>
  </r>
  <r>
    <x v="17"/>
    <x v="17"/>
    <n v="1"/>
    <x v="17"/>
    <s v="See console or figure"/>
  </r>
  <r>
    <x v="17"/>
    <x v="17"/>
    <n v="1"/>
    <x v="17"/>
    <s v="See console or figure"/>
  </r>
  <r>
    <x v="18"/>
    <x v="18"/>
    <n v="4"/>
    <x v="18"/>
    <s v="See console or figure"/>
  </r>
  <r>
    <x v="18"/>
    <x v="18"/>
    <n v="4"/>
    <x v="18"/>
    <s v="See console or figure"/>
  </r>
  <r>
    <x v="19"/>
    <x v="19"/>
    <n v="4"/>
    <x v="19"/>
    <s v="See console or figure"/>
  </r>
  <r>
    <x v="19"/>
    <x v="19"/>
    <n v="4"/>
    <x v="19"/>
    <s v="See console or figure"/>
  </r>
  <r>
    <x v="20"/>
    <x v="20"/>
    <n v="4"/>
    <x v="20"/>
    <s v="See console or figure"/>
  </r>
  <r>
    <x v="20"/>
    <x v="20"/>
    <n v="4"/>
    <x v="20"/>
    <s v="See console or figure"/>
  </r>
  <r>
    <x v="21"/>
    <x v="21"/>
    <n v="4"/>
    <x v="21"/>
    <s v="See console or figure"/>
  </r>
  <r>
    <x v="21"/>
    <x v="21"/>
    <n v="4"/>
    <x v="21"/>
    <s v="See console or figure"/>
  </r>
  <r>
    <x v="22"/>
    <x v="22"/>
    <n v="4"/>
    <x v="22"/>
    <s v="See console or figure"/>
  </r>
  <r>
    <x v="22"/>
    <x v="22"/>
    <n v="4"/>
    <x v="22"/>
    <s v="See console or figure"/>
  </r>
  <r>
    <x v="23"/>
    <x v="23"/>
    <n v="4"/>
    <x v="23"/>
    <s v="See console or figure"/>
  </r>
  <r>
    <x v="23"/>
    <x v="23"/>
    <n v="4"/>
    <x v="23"/>
    <s v="See console or figure"/>
  </r>
  <r>
    <x v="24"/>
    <x v="24"/>
    <n v="4"/>
    <x v="24"/>
    <s v="See console or figure"/>
  </r>
  <r>
    <x v="24"/>
    <x v="24"/>
    <n v="4"/>
    <x v="24"/>
    <s v="See console or figure"/>
  </r>
  <r>
    <x v="25"/>
    <x v="25"/>
    <n v="3"/>
    <x v="25"/>
    <s v="See console or figure"/>
  </r>
  <r>
    <x v="25"/>
    <x v="25"/>
    <n v="3"/>
    <x v="25"/>
    <s v="See console or figure"/>
  </r>
  <r>
    <x v="26"/>
    <x v="26"/>
    <n v="3"/>
    <x v="26"/>
    <s v="See console or figure"/>
  </r>
  <r>
    <x v="26"/>
    <x v="26"/>
    <n v="3"/>
    <x v="26"/>
    <s v="See console or figure"/>
  </r>
  <r>
    <x v="27"/>
    <x v="27"/>
    <n v="2"/>
    <x v="27"/>
    <s v="See console or figure"/>
  </r>
  <r>
    <x v="27"/>
    <x v="27"/>
    <n v="2"/>
    <x v="27"/>
    <s v="See console or figure"/>
  </r>
  <r>
    <x v="28"/>
    <x v="28"/>
    <n v="2"/>
    <x v="28"/>
    <s v="See console or figure"/>
  </r>
  <r>
    <x v="28"/>
    <x v="28"/>
    <n v="2"/>
    <x v="28"/>
    <s v="See console or figure"/>
  </r>
  <r>
    <x v="29"/>
    <x v="29"/>
    <n v="2"/>
    <x v="29"/>
    <s v="See console or figure"/>
  </r>
  <r>
    <x v="29"/>
    <x v="29"/>
    <n v="2"/>
    <x v="29"/>
    <s v="See console or figure"/>
  </r>
  <r>
    <x v="30"/>
    <x v="30"/>
    <n v="2"/>
    <x v="30"/>
    <s v="See console or figure"/>
  </r>
  <r>
    <x v="30"/>
    <x v="30"/>
    <n v="2"/>
    <x v="30"/>
    <s v="See console or figure"/>
  </r>
  <r>
    <x v="31"/>
    <x v="31"/>
    <n v="1"/>
    <x v="31"/>
    <s v="See console or figure"/>
  </r>
  <r>
    <x v="31"/>
    <x v="31"/>
    <n v="1"/>
    <x v="31"/>
    <s v="See console or figure"/>
  </r>
  <r>
    <x v="32"/>
    <x v="32"/>
    <n v="2"/>
    <x v="32"/>
    <s v="See console or figure"/>
  </r>
  <r>
    <x v="32"/>
    <x v="32"/>
    <n v="2"/>
    <x v="32"/>
    <s v="See console or figure"/>
  </r>
  <r>
    <x v="33"/>
    <x v="33"/>
    <n v="1"/>
    <x v="33"/>
    <s v="See console or figure"/>
  </r>
  <r>
    <x v="33"/>
    <x v="33"/>
    <n v="1"/>
    <x v="33"/>
    <s v="See console or figure"/>
  </r>
  <r>
    <x v="34"/>
    <x v="34"/>
    <n v="1"/>
    <x v="34"/>
    <s v="See console or figure"/>
  </r>
  <r>
    <x v="34"/>
    <x v="34"/>
    <n v="1"/>
    <x v="34"/>
    <s v="See console or figure"/>
  </r>
  <r>
    <x v="35"/>
    <x v="35"/>
    <n v="1"/>
    <x v="35"/>
    <s v="See console or figure"/>
  </r>
  <r>
    <x v="35"/>
    <x v="35"/>
    <n v="1"/>
    <x v="35"/>
    <s v="See console or figure"/>
  </r>
  <r>
    <x v="36"/>
    <x v="36"/>
    <n v="7"/>
    <x v="36"/>
    <s v="See console or figure"/>
  </r>
  <r>
    <x v="36"/>
    <x v="36"/>
    <n v="7"/>
    <x v="36"/>
    <s v="See console or figure"/>
  </r>
  <r>
    <x v="37"/>
    <x v="37"/>
    <n v="6"/>
    <x v="37"/>
    <s v="See console or figure"/>
  </r>
  <r>
    <x v="37"/>
    <x v="37"/>
    <n v="6"/>
    <x v="37"/>
    <s v="See console or figure"/>
  </r>
  <r>
    <x v="38"/>
    <x v="38"/>
    <n v="6"/>
    <x v="38"/>
    <s v="See console or figure"/>
  </r>
  <r>
    <x v="38"/>
    <x v="38"/>
    <n v="6"/>
    <x v="38"/>
    <s v="See console or figure"/>
  </r>
  <r>
    <x v="39"/>
    <x v="39"/>
    <n v="6"/>
    <x v="39"/>
    <s v="See console or figure"/>
  </r>
  <r>
    <x v="39"/>
    <x v="39"/>
    <n v="6"/>
    <x v="39"/>
    <s v="See console or figure"/>
  </r>
  <r>
    <x v="40"/>
    <x v="40"/>
    <n v="6"/>
    <x v="40"/>
    <s v="See console or figure"/>
  </r>
  <r>
    <x v="40"/>
    <x v="40"/>
    <n v="6"/>
    <x v="40"/>
    <s v="See console or figure"/>
  </r>
  <r>
    <x v="41"/>
    <x v="41"/>
    <n v="6"/>
    <x v="41"/>
    <s v="See console or figure"/>
  </r>
  <r>
    <x v="41"/>
    <x v="41"/>
    <n v="6"/>
    <x v="41"/>
    <s v="See console or figure"/>
  </r>
  <r>
    <x v="42"/>
    <x v="42"/>
    <n v="5"/>
    <x v="42"/>
    <s v="See console or figure"/>
  </r>
  <r>
    <x v="42"/>
    <x v="42"/>
    <n v="5"/>
    <x v="42"/>
    <s v="See console or figure"/>
  </r>
  <r>
    <x v="43"/>
    <x v="43"/>
    <n v="4"/>
    <x v="43"/>
    <s v="See console or figure"/>
  </r>
  <r>
    <x v="43"/>
    <x v="43"/>
    <n v="4"/>
    <x v="43"/>
    <s v="See console or figure"/>
  </r>
  <r>
    <x v="44"/>
    <x v="44"/>
    <n v="5"/>
    <x v="44"/>
    <s v="See console or figure"/>
  </r>
  <r>
    <x v="44"/>
    <x v="44"/>
    <n v="5"/>
    <x v="44"/>
    <s v="See console or figure"/>
  </r>
  <r>
    <x v="45"/>
    <x v="45"/>
    <n v="3"/>
    <x v="45"/>
    <s v="See console or figure"/>
  </r>
  <r>
    <x v="45"/>
    <x v="45"/>
    <n v="3"/>
    <x v="45"/>
    <s v="See console or figure"/>
  </r>
  <r>
    <x v="46"/>
    <x v="46"/>
    <n v="4"/>
    <x v="46"/>
    <s v="See console or figure"/>
  </r>
  <r>
    <x v="46"/>
    <x v="46"/>
    <n v="4"/>
    <x v="46"/>
    <s v="See console or figure"/>
  </r>
  <r>
    <x v="47"/>
    <x v="47"/>
    <n v="3"/>
    <x v="47"/>
    <s v="See console or figure"/>
  </r>
  <r>
    <x v="47"/>
    <x v="47"/>
    <n v="3"/>
    <x v="47"/>
    <s v="See console or figure"/>
  </r>
  <r>
    <x v="48"/>
    <x v="48"/>
    <n v="2"/>
    <x v="48"/>
    <s v="See console or figure"/>
  </r>
  <r>
    <x v="48"/>
    <x v="48"/>
    <n v="2"/>
    <x v="48"/>
    <s v="See console or figure"/>
  </r>
  <r>
    <x v="49"/>
    <x v="49"/>
    <n v="1"/>
    <x v="49"/>
    <s v="See console or figure"/>
  </r>
  <r>
    <x v="49"/>
    <x v="49"/>
    <n v="1"/>
    <x v="49"/>
    <s v="See console or figure"/>
  </r>
  <r>
    <x v="50"/>
    <x v="50"/>
    <n v="3"/>
    <x v="50"/>
    <s v="See console or figure"/>
  </r>
  <r>
    <x v="50"/>
    <x v="50"/>
    <n v="3"/>
    <x v="50"/>
    <s v="See console or figure"/>
  </r>
  <r>
    <x v="51"/>
    <x v="51"/>
    <n v="1"/>
    <x v="51"/>
    <s v="See console or figure"/>
  </r>
  <r>
    <x v="51"/>
    <x v="51"/>
    <n v="1"/>
    <x v="51"/>
    <s v="See console or figure"/>
  </r>
  <r>
    <x v="52"/>
    <x v="52"/>
    <n v="1"/>
    <x v="52"/>
    <s v="See console or figure"/>
  </r>
  <r>
    <x v="52"/>
    <x v="52"/>
    <n v="1"/>
    <x v="52"/>
    <s v="See console or figure"/>
  </r>
  <r>
    <x v="53"/>
    <x v="53"/>
    <n v="1"/>
    <x v="53"/>
    <s v="See console or figure"/>
  </r>
  <r>
    <x v="53"/>
    <x v="53"/>
    <n v="1"/>
    <x v="53"/>
    <s v="See console or figure"/>
  </r>
  <r>
    <x v="54"/>
    <x v="54"/>
    <n v="6"/>
    <x v="54"/>
    <s v="See console or figure"/>
  </r>
  <r>
    <x v="54"/>
    <x v="54"/>
    <n v="6"/>
    <x v="54"/>
    <s v="See console or figure"/>
  </r>
  <r>
    <x v="55"/>
    <x v="55"/>
    <n v="5"/>
    <x v="55"/>
    <s v="See console or figure"/>
  </r>
  <r>
    <x v="55"/>
    <x v="55"/>
    <n v="5"/>
    <x v="55"/>
    <s v="See console or figure"/>
  </r>
  <r>
    <x v="56"/>
    <x v="56"/>
    <n v="6"/>
    <x v="56"/>
    <s v="See console or figure"/>
  </r>
  <r>
    <x v="56"/>
    <x v="56"/>
    <n v="6"/>
    <x v="56"/>
    <s v="See console or figure"/>
  </r>
  <r>
    <x v="57"/>
    <x v="57"/>
    <n v="5"/>
    <x v="57"/>
    <s v="See console or figure"/>
  </r>
  <r>
    <x v="57"/>
    <x v="57"/>
    <n v="5"/>
    <x v="57"/>
    <s v="See console or figure"/>
  </r>
  <r>
    <x v="58"/>
    <x v="58"/>
    <n v="5"/>
    <x v="58"/>
    <s v="See console or figure"/>
  </r>
  <r>
    <x v="58"/>
    <x v="58"/>
    <n v="5"/>
    <x v="58"/>
    <s v="See console or figure"/>
  </r>
  <r>
    <x v="59"/>
    <x v="59"/>
    <n v="5"/>
    <x v="59"/>
    <s v="See console or figure"/>
  </r>
  <r>
    <x v="59"/>
    <x v="59"/>
    <n v="5"/>
    <x v="59"/>
    <s v="See console or figure"/>
  </r>
  <r>
    <x v="60"/>
    <x v="60"/>
    <n v="4"/>
    <x v="60"/>
    <s v="See console or figure"/>
  </r>
  <r>
    <x v="60"/>
    <x v="60"/>
    <n v="4"/>
    <x v="60"/>
    <s v="See console or figure"/>
  </r>
  <r>
    <x v="61"/>
    <x v="61"/>
    <n v="4"/>
    <x v="61"/>
    <s v="See console or figure"/>
  </r>
  <r>
    <x v="61"/>
    <x v="61"/>
    <n v="4"/>
    <x v="61"/>
    <s v="See console or figure"/>
  </r>
  <r>
    <x v="62"/>
    <x v="62"/>
    <n v="5"/>
    <x v="62"/>
    <s v="See console or figure"/>
  </r>
  <r>
    <x v="62"/>
    <x v="62"/>
    <n v="5"/>
    <x v="62"/>
    <s v="See console or figure"/>
  </r>
  <r>
    <x v="63"/>
    <x v="63"/>
    <n v="3"/>
    <x v="63"/>
    <s v="See console or figure"/>
  </r>
  <r>
    <x v="63"/>
    <x v="63"/>
    <n v="3"/>
    <x v="63"/>
    <s v="See console or figure"/>
  </r>
  <r>
    <x v="64"/>
    <x v="64"/>
    <n v="4"/>
    <x v="64"/>
    <s v="See console or figure"/>
  </r>
  <r>
    <x v="64"/>
    <x v="64"/>
    <n v="4"/>
    <x v="64"/>
    <s v="See console or figure"/>
  </r>
  <r>
    <x v="65"/>
    <x v="65"/>
    <n v="3"/>
    <x v="65"/>
    <s v="See console or figure"/>
  </r>
  <r>
    <x v="65"/>
    <x v="65"/>
    <n v="3"/>
    <x v="65"/>
    <s v="See console or figure"/>
  </r>
  <r>
    <x v="66"/>
    <x v="66"/>
    <n v="2"/>
    <x v="66"/>
    <s v="See console or figure"/>
  </r>
  <r>
    <x v="66"/>
    <x v="66"/>
    <n v="2"/>
    <x v="66"/>
    <s v="See console or figure"/>
  </r>
  <r>
    <x v="67"/>
    <x v="67"/>
    <n v="2"/>
    <x v="67"/>
    <s v="See console or figure"/>
  </r>
  <r>
    <x v="67"/>
    <x v="67"/>
    <n v="2"/>
    <x v="67"/>
    <s v="See console or figure"/>
  </r>
  <r>
    <x v="68"/>
    <x v="68"/>
    <n v="2"/>
    <x v="68"/>
    <s v="See console or figure"/>
  </r>
  <r>
    <x v="68"/>
    <x v="68"/>
    <n v="2"/>
    <x v="68"/>
    <s v="See console or figure"/>
  </r>
  <r>
    <x v="69"/>
    <x v="69"/>
    <n v="1"/>
    <x v="69"/>
    <s v="See console or figure"/>
  </r>
  <r>
    <x v="69"/>
    <x v="69"/>
    <n v="1"/>
    <x v="69"/>
    <s v="See console or figure"/>
  </r>
  <r>
    <x v="70"/>
    <x v="70"/>
    <n v="1"/>
    <x v="70"/>
    <s v="See console or figure"/>
  </r>
  <r>
    <x v="70"/>
    <x v="70"/>
    <n v="1"/>
    <x v="70"/>
    <s v="See console or figure"/>
  </r>
  <r>
    <x v="71"/>
    <x v="71"/>
    <n v="1"/>
    <x v="71"/>
    <s v="See console or figure"/>
  </r>
  <r>
    <x v="71"/>
    <x v="71"/>
    <n v="1"/>
    <x v="71"/>
    <s v="See console or figure"/>
  </r>
  <r>
    <x v="72"/>
    <x v="72"/>
    <n v="9"/>
    <x v="72"/>
    <s v="See console or figure"/>
  </r>
  <r>
    <x v="72"/>
    <x v="72"/>
    <n v="9"/>
    <x v="72"/>
    <s v="See console or figure"/>
  </r>
  <r>
    <x v="73"/>
    <x v="73"/>
    <n v="6"/>
    <x v="73"/>
    <s v="See console or figure"/>
  </r>
  <r>
    <x v="73"/>
    <x v="73"/>
    <n v="6"/>
    <x v="73"/>
    <s v="See console or figure"/>
  </r>
  <r>
    <x v="74"/>
    <x v="74"/>
    <n v="8"/>
    <x v="74"/>
    <s v="See console or figure"/>
  </r>
  <r>
    <x v="74"/>
    <x v="74"/>
    <n v="8"/>
    <x v="74"/>
    <s v="See console or figure"/>
  </r>
  <r>
    <x v="75"/>
    <x v="75"/>
    <n v="7"/>
    <x v="75"/>
    <s v="See console or figure"/>
  </r>
  <r>
    <x v="75"/>
    <x v="75"/>
    <n v="7"/>
    <x v="75"/>
    <s v="See console or figure"/>
  </r>
  <r>
    <x v="76"/>
    <x v="76"/>
    <n v="6"/>
    <x v="76"/>
    <s v="See console or figure"/>
  </r>
  <r>
    <x v="76"/>
    <x v="76"/>
    <n v="6"/>
    <x v="76"/>
    <s v="See console or figure"/>
  </r>
  <r>
    <x v="77"/>
    <x v="77"/>
    <n v="7"/>
    <x v="77"/>
    <s v="See console or figure"/>
  </r>
  <r>
    <x v="77"/>
    <x v="77"/>
    <n v="7"/>
    <x v="77"/>
    <s v="See console or figure"/>
  </r>
  <r>
    <x v="78"/>
    <x v="78"/>
    <n v="6"/>
    <x v="78"/>
    <s v="See console or figure"/>
  </r>
  <r>
    <x v="78"/>
    <x v="78"/>
    <n v="6"/>
    <x v="78"/>
    <s v="See console or figure"/>
  </r>
  <r>
    <x v="79"/>
    <x v="79"/>
    <n v="6"/>
    <x v="79"/>
    <s v="See console or figure"/>
  </r>
  <r>
    <x v="79"/>
    <x v="79"/>
    <n v="6"/>
    <x v="79"/>
    <s v="See console or figure"/>
  </r>
  <r>
    <x v="80"/>
    <x v="80"/>
    <n v="5"/>
    <x v="80"/>
    <s v="See console or figure"/>
  </r>
  <r>
    <x v="80"/>
    <x v="80"/>
    <n v="5"/>
    <x v="80"/>
    <s v="See console or figure"/>
  </r>
  <r>
    <x v="81"/>
    <x v="81"/>
    <n v="2"/>
    <x v="81"/>
    <s v="See console or figure"/>
  </r>
  <r>
    <x v="81"/>
    <x v="81"/>
    <n v="2"/>
    <x v="81"/>
    <s v="See console or figure"/>
  </r>
  <r>
    <x v="82"/>
    <x v="82"/>
    <n v="4"/>
    <x v="82"/>
    <s v="See console or figure"/>
  </r>
  <r>
    <x v="82"/>
    <x v="82"/>
    <n v="4"/>
    <x v="82"/>
    <s v="See console or figure"/>
  </r>
  <r>
    <x v="83"/>
    <x v="83"/>
    <n v="4"/>
    <x v="83"/>
    <s v="See console or figure"/>
  </r>
  <r>
    <x v="83"/>
    <x v="83"/>
    <n v="4"/>
    <x v="83"/>
    <s v="See console or figure"/>
  </r>
  <r>
    <x v="84"/>
    <x v="84"/>
    <n v="3"/>
    <x v="84"/>
    <s v="See console or figure"/>
  </r>
  <r>
    <x v="84"/>
    <x v="84"/>
    <n v="3"/>
    <x v="84"/>
    <s v="See console or figure"/>
  </r>
  <r>
    <x v="85"/>
    <x v="85"/>
    <n v="3"/>
    <x v="85"/>
    <s v="See console or figure"/>
  </r>
  <r>
    <x v="85"/>
    <x v="85"/>
    <n v="3"/>
    <x v="85"/>
    <s v="See console or figure"/>
  </r>
  <r>
    <x v="86"/>
    <x v="86"/>
    <n v="3"/>
    <x v="86"/>
    <s v="See console or figure"/>
  </r>
  <r>
    <x v="86"/>
    <x v="86"/>
    <n v="3"/>
    <x v="86"/>
    <s v="See console or figure"/>
  </r>
  <r>
    <x v="87"/>
    <x v="87"/>
    <n v="1"/>
    <x v="87"/>
    <s v="See console or figure"/>
  </r>
  <r>
    <x v="87"/>
    <x v="87"/>
    <n v="1"/>
    <x v="87"/>
    <s v="See console or figure"/>
  </r>
  <r>
    <x v="88"/>
    <x v="88"/>
    <n v="1"/>
    <x v="88"/>
    <s v="See console or figure"/>
  </r>
  <r>
    <x v="88"/>
    <x v="88"/>
    <n v="1"/>
    <x v="88"/>
    <s v="See console or figure"/>
  </r>
  <r>
    <x v="89"/>
    <x v="89"/>
    <n v="1"/>
    <x v="89"/>
    <s v="See console or figure"/>
  </r>
  <r>
    <x v="89"/>
    <x v="89"/>
    <n v="1"/>
    <x v="89"/>
    <s v="See console or figure"/>
  </r>
  <r>
    <x v="90"/>
    <x v="90"/>
    <n v="8"/>
    <x v="90"/>
    <s v="See console or figure"/>
  </r>
  <r>
    <x v="90"/>
    <x v="90"/>
    <n v="8"/>
    <x v="90"/>
    <s v="See console or figure"/>
  </r>
  <r>
    <x v="91"/>
    <x v="91"/>
    <n v="8"/>
    <x v="91"/>
    <s v="See console or figure"/>
  </r>
  <r>
    <x v="91"/>
    <x v="91"/>
    <n v="8"/>
    <x v="91"/>
    <s v="See console or figure"/>
  </r>
  <r>
    <x v="92"/>
    <x v="92"/>
    <n v="9"/>
    <x v="92"/>
    <s v="See console or figure"/>
  </r>
  <r>
    <x v="92"/>
    <x v="92"/>
    <n v="9"/>
    <x v="92"/>
    <s v="See console or figure"/>
  </r>
  <r>
    <x v="93"/>
    <x v="93"/>
    <n v="7"/>
    <x v="93"/>
    <s v="See console or figure"/>
  </r>
  <r>
    <x v="93"/>
    <x v="93"/>
    <n v="7"/>
    <x v="93"/>
    <s v="See console or figure"/>
  </r>
  <r>
    <x v="94"/>
    <x v="94"/>
    <n v="7"/>
    <x v="94"/>
    <s v="See console or figure"/>
  </r>
  <r>
    <x v="94"/>
    <x v="94"/>
    <n v="7"/>
    <x v="94"/>
    <s v="See console or figure"/>
  </r>
  <r>
    <x v="95"/>
    <x v="95"/>
    <n v="7"/>
    <x v="95"/>
    <s v="See console or figure"/>
  </r>
  <r>
    <x v="95"/>
    <x v="95"/>
    <n v="7"/>
    <x v="95"/>
    <s v="See console or figure"/>
  </r>
  <r>
    <x v="96"/>
    <x v="96"/>
    <n v="6"/>
    <x v="96"/>
    <s v="See console or figure"/>
  </r>
  <r>
    <x v="96"/>
    <x v="96"/>
    <n v="6"/>
    <x v="96"/>
    <s v="See console or figure"/>
  </r>
  <r>
    <x v="97"/>
    <x v="97"/>
    <n v="5"/>
    <x v="97"/>
    <s v="See console or figure"/>
  </r>
  <r>
    <x v="97"/>
    <x v="97"/>
    <n v="5"/>
    <x v="97"/>
    <s v="See console or figure"/>
  </r>
  <r>
    <x v="98"/>
    <x v="98"/>
    <n v="3"/>
    <x v="98"/>
    <s v="See console or figure"/>
  </r>
  <r>
    <x v="98"/>
    <x v="98"/>
    <n v="3"/>
    <x v="98"/>
    <s v="See console or figure"/>
  </r>
  <r>
    <x v="99"/>
    <x v="99"/>
    <n v="4"/>
    <x v="99"/>
    <s v="See console or figure"/>
  </r>
  <r>
    <x v="99"/>
    <x v="99"/>
    <n v="4"/>
    <x v="99"/>
    <s v="See console or figure"/>
  </r>
  <r>
    <x v="100"/>
    <x v="100"/>
    <n v="4"/>
    <x v="100"/>
    <s v="See console or figure"/>
  </r>
  <r>
    <x v="100"/>
    <x v="100"/>
    <n v="4"/>
    <x v="100"/>
    <s v="See console or figure"/>
  </r>
  <r>
    <x v="101"/>
    <x v="101"/>
    <n v="4"/>
    <x v="101"/>
    <s v="See console or figure"/>
  </r>
  <r>
    <x v="101"/>
    <x v="101"/>
    <n v="4"/>
    <x v="101"/>
    <s v="See console or figure"/>
  </r>
  <r>
    <x v="102"/>
    <x v="102"/>
    <n v="2"/>
    <x v="102"/>
    <s v="See console or figure"/>
  </r>
  <r>
    <x v="102"/>
    <x v="102"/>
    <n v="2"/>
    <x v="102"/>
    <s v="See console or figure"/>
  </r>
  <r>
    <x v="103"/>
    <x v="103"/>
    <n v="2"/>
    <x v="103"/>
    <s v="See console or figure"/>
  </r>
  <r>
    <x v="103"/>
    <x v="103"/>
    <n v="2"/>
    <x v="103"/>
    <s v="See console or figure"/>
  </r>
  <r>
    <x v="104"/>
    <x v="104"/>
    <n v="2"/>
    <x v="104"/>
    <s v="See console or figure"/>
  </r>
  <r>
    <x v="104"/>
    <x v="104"/>
    <n v="2"/>
    <x v="104"/>
    <s v="See console or figure"/>
  </r>
  <r>
    <x v="105"/>
    <x v="105"/>
    <n v="1"/>
    <x v="105"/>
    <s v="See console or figure"/>
  </r>
  <r>
    <x v="105"/>
    <x v="105"/>
    <n v="1"/>
    <x v="105"/>
    <s v="See console or figure"/>
  </r>
  <r>
    <x v="106"/>
    <x v="106"/>
    <n v="1"/>
    <x v="106"/>
    <s v="See console or figure"/>
  </r>
  <r>
    <x v="106"/>
    <x v="106"/>
    <n v="1"/>
    <x v="106"/>
    <s v="See console or figure"/>
  </r>
  <r>
    <x v="107"/>
    <x v="107"/>
    <n v="1"/>
    <x v="107"/>
    <s v="See console or figure"/>
  </r>
  <r>
    <x v="107"/>
    <x v="107"/>
    <n v="1"/>
    <x v="107"/>
    <s v="See console or fig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D26CF-8494-4BA7-AA64-D32903DAA247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12" firstHeaderRow="0" firstDataRow="1" firstDataCol="1"/>
  <pivotFields count="5">
    <pivotField axis="axisRow" showAll="0">
      <items count="109"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total_distance" fld="1" subtotal="average" baseField="0" baseItem="0"/>
    <dataField name="平均值项:time" fld="3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5A4F-7ED1-41D0-8E1D-D8BAFCE1DB0E}">
  <dimension ref="A3:C112"/>
  <sheetViews>
    <sheetView workbookViewId="0">
      <selection activeCell="C4" sqref="A3:C112"/>
    </sheetView>
  </sheetViews>
  <sheetFormatPr defaultRowHeight="13.5" x14ac:dyDescent="0.15"/>
  <cols>
    <col min="1" max="1" width="21.75" bestFit="1" customWidth="1"/>
    <col min="2" max="2" width="26" bestFit="1" customWidth="1"/>
    <col min="3" max="3" width="14.625" bestFit="1" customWidth="1"/>
  </cols>
  <sheetData>
    <row r="3" spans="1:3" x14ac:dyDescent="0.15">
      <c r="A3" s="2" t="s">
        <v>114</v>
      </c>
      <c r="B3" t="s">
        <v>116</v>
      </c>
      <c r="C3" t="s">
        <v>117</v>
      </c>
    </row>
    <row r="4" spans="1:3" x14ac:dyDescent="0.15">
      <c r="A4" s="3" t="s">
        <v>23</v>
      </c>
      <c r="B4">
        <v>26061.717275956638</v>
      </c>
      <c r="C4">
        <v>9.2589855194091797E-2</v>
      </c>
    </row>
    <row r="5" spans="1:3" x14ac:dyDescent="0.15">
      <c r="A5" s="3" t="s">
        <v>24</v>
      </c>
      <c r="B5">
        <v>23411.636621544651</v>
      </c>
      <c r="C5">
        <v>0.1055340766906738</v>
      </c>
    </row>
    <row r="6" spans="1:3" x14ac:dyDescent="0.15">
      <c r="A6" s="3" t="s">
        <v>25</v>
      </c>
      <c r="B6">
        <v>20073.408164690871</v>
      </c>
      <c r="C6">
        <v>0.13440585136413569</v>
      </c>
    </row>
    <row r="7" spans="1:3" x14ac:dyDescent="0.15">
      <c r="A7" s="3" t="s">
        <v>26</v>
      </c>
      <c r="B7">
        <v>39616.154438149053</v>
      </c>
      <c r="C7">
        <v>6.2306158542633057</v>
      </c>
    </row>
    <row r="8" spans="1:3" x14ac:dyDescent="0.15">
      <c r="A8" s="3" t="s">
        <v>27</v>
      </c>
      <c r="B8">
        <v>40905.292164436411</v>
      </c>
      <c r="C8">
        <v>7.0320937633514404</v>
      </c>
    </row>
    <row r="9" spans="1:3" x14ac:dyDescent="0.15">
      <c r="A9" s="3" t="s">
        <v>28</v>
      </c>
      <c r="B9">
        <v>25143.15871692152</v>
      </c>
      <c r="C9">
        <v>3.1830098628997798</v>
      </c>
    </row>
    <row r="10" spans="1:3" x14ac:dyDescent="0.15">
      <c r="A10" s="3" t="s">
        <v>29</v>
      </c>
      <c r="B10">
        <v>48044.566856180107</v>
      </c>
      <c r="C10">
        <v>216.98643803596499</v>
      </c>
    </row>
    <row r="11" spans="1:3" x14ac:dyDescent="0.15">
      <c r="A11" s="3" t="s">
        <v>30</v>
      </c>
      <c r="B11">
        <v>53078.489468685228</v>
      </c>
      <c r="C11">
        <v>236.36758327484131</v>
      </c>
    </row>
    <row r="12" spans="1:3" x14ac:dyDescent="0.15">
      <c r="A12" s="3" t="s">
        <v>31</v>
      </c>
      <c r="B12">
        <v>51416.152399896928</v>
      </c>
      <c r="C12">
        <v>51.244798183441162</v>
      </c>
    </row>
    <row r="13" spans="1:3" x14ac:dyDescent="0.15">
      <c r="A13" s="3" t="s">
        <v>32</v>
      </c>
      <c r="B13">
        <v>37872.525851986073</v>
      </c>
      <c r="C13">
        <v>600.23824000358582</v>
      </c>
    </row>
    <row r="14" spans="1:3" x14ac:dyDescent="0.15">
      <c r="A14" s="3" t="s">
        <v>33</v>
      </c>
      <c r="B14">
        <v>57952.420037168828</v>
      </c>
      <c r="C14">
        <v>425.40547323226929</v>
      </c>
    </row>
    <row r="15" spans="1:3" x14ac:dyDescent="0.15">
      <c r="A15" s="3" t="s">
        <v>34</v>
      </c>
      <c r="B15">
        <v>72504.01503206804</v>
      </c>
      <c r="C15">
        <v>600.14279890060425</v>
      </c>
    </row>
    <row r="16" spans="1:3" x14ac:dyDescent="0.15">
      <c r="A16" s="3" t="s">
        <v>35</v>
      </c>
      <c r="B16">
        <v>80703.79295590418</v>
      </c>
      <c r="C16">
        <v>600.23871850967407</v>
      </c>
    </row>
    <row r="17" spans="1:3" x14ac:dyDescent="0.15">
      <c r="A17" s="3" t="s">
        <v>36</v>
      </c>
      <c r="B17">
        <v>76426.263418062488</v>
      </c>
      <c r="C17">
        <v>600.27199912071228</v>
      </c>
    </row>
    <row r="18" spans="1:3" x14ac:dyDescent="0.15">
      <c r="A18" s="3" t="s">
        <v>37</v>
      </c>
      <c r="B18">
        <v>76454.786206553457</v>
      </c>
      <c r="C18">
        <v>600.32070541381836</v>
      </c>
    </row>
    <row r="19" spans="1:3" x14ac:dyDescent="0.15">
      <c r="A19" s="3" t="s">
        <v>38</v>
      </c>
      <c r="B19">
        <v>102219.9958258611</v>
      </c>
      <c r="C19">
        <v>600.12670040130615</v>
      </c>
    </row>
    <row r="20" spans="1:3" x14ac:dyDescent="0.15">
      <c r="A20" s="3" t="s">
        <v>39</v>
      </c>
      <c r="B20">
        <v>100913.9138716446</v>
      </c>
      <c r="C20">
        <v>600.08700752258301</v>
      </c>
    </row>
    <row r="21" spans="1:3" x14ac:dyDescent="0.15">
      <c r="A21" s="3" t="s">
        <v>40</v>
      </c>
      <c r="B21">
        <v>91557.28633896375</v>
      </c>
      <c r="C21">
        <v>600.41140532493591</v>
      </c>
    </row>
    <row r="22" spans="1:3" x14ac:dyDescent="0.15">
      <c r="A22" s="3" t="s">
        <v>41</v>
      </c>
      <c r="B22">
        <v>22454.345338997049</v>
      </c>
      <c r="C22">
        <v>0.15830111503601069</v>
      </c>
    </row>
    <row r="23" spans="1:3" x14ac:dyDescent="0.15">
      <c r="A23" s="3" t="s">
        <v>42</v>
      </c>
      <c r="B23">
        <v>30111.784857442071</v>
      </c>
      <c r="C23">
        <v>0.2160484790802002</v>
      </c>
    </row>
    <row r="24" spans="1:3" x14ac:dyDescent="0.15">
      <c r="A24" s="3" t="s">
        <v>43</v>
      </c>
      <c r="B24">
        <v>24581.56395485207</v>
      </c>
      <c r="C24">
        <v>0.25288510322570801</v>
      </c>
    </row>
    <row r="25" spans="1:3" x14ac:dyDescent="0.15">
      <c r="A25" s="3" t="s">
        <v>44</v>
      </c>
      <c r="B25">
        <v>53304.106179287373</v>
      </c>
      <c r="C25">
        <v>9.9482791423797607</v>
      </c>
    </row>
    <row r="26" spans="1:3" x14ac:dyDescent="0.15">
      <c r="A26" s="3" t="s">
        <v>45</v>
      </c>
      <c r="B26">
        <v>45790.134989099271</v>
      </c>
      <c r="C26">
        <v>9.8039126396179199</v>
      </c>
    </row>
    <row r="27" spans="1:3" x14ac:dyDescent="0.15">
      <c r="A27" s="3" t="s">
        <v>46</v>
      </c>
      <c r="B27">
        <v>48669.777897158972</v>
      </c>
      <c r="C27">
        <v>14.04129195213318</v>
      </c>
    </row>
    <row r="28" spans="1:3" x14ac:dyDescent="0.15">
      <c r="A28" s="3" t="s">
        <v>47</v>
      </c>
      <c r="B28">
        <v>57294.768002428449</v>
      </c>
      <c r="C28">
        <v>120.00558352470399</v>
      </c>
    </row>
    <row r="29" spans="1:3" x14ac:dyDescent="0.15">
      <c r="A29" s="3" t="s">
        <v>48</v>
      </c>
      <c r="B29">
        <v>58416.031827501844</v>
      </c>
      <c r="C29">
        <v>110.57883501052861</v>
      </c>
    </row>
    <row r="30" spans="1:3" x14ac:dyDescent="0.15">
      <c r="A30" s="3" t="s">
        <v>49</v>
      </c>
      <c r="B30">
        <v>45061.314490096491</v>
      </c>
      <c r="C30">
        <v>140.12604212760931</v>
      </c>
    </row>
    <row r="31" spans="1:3" x14ac:dyDescent="0.15">
      <c r="A31" s="3" t="s">
        <v>50</v>
      </c>
      <c r="B31">
        <v>68213.373671924084</v>
      </c>
      <c r="C31">
        <v>600.31274580955505</v>
      </c>
    </row>
    <row r="32" spans="1:3" x14ac:dyDescent="0.15">
      <c r="A32" s="3" t="s">
        <v>51</v>
      </c>
      <c r="B32">
        <v>72922.362621176217</v>
      </c>
      <c r="C32">
        <v>600.21362590789795</v>
      </c>
    </row>
    <row r="33" spans="1:3" x14ac:dyDescent="0.15">
      <c r="A33" s="3" t="s">
        <v>52</v>
      </c>
      <c r="B33">
        <v>83778.762551409018</v>
      </c>
      <c r="C33">
        <v>600.15705251693726</v>
      </c>
    </row>
    <row r="34" spans="1:3" x14ac:dyDescent="0.15">
      <c r="A34" s="3" t="s">
        <v>53</v>
      </c>
      <c r="B34">
        <v>105778.7231771978</v>
      </c>
      <c r="C34">
        <v>600.25375986099243</v>
      </c>
    </row>
    <row r="35" spans="1:3" x14ac:dyDescent="0.15">
      <c r="A35" s="3" t="s">
        <v>54</v>
      </c>
      <c r="B35">
        <v>82047.254940489685</v>
      </c>
      <c r="C35">
        <v>600.34869694709778</v>
      </c>
    </row>
    <row r="36" spans="1:3" x14ac:dyDescent="0.15">
      <c r="A36" s="3" t="s">
        <v>55</v>
      </c>
      <c r="B36">
        <v>93976.732996556821</v>
      </c>
      <c r="C36">
        <v>600.26213622093201</v>
      </c>
    </row>
    <row r="37" spans="1:3" x14ac:dyDescent="0.15">
      <c r="A37" s="3" t="s">
        <v>56</v>
      </c>
      <c r="B37">
        <v>113176.9944416825</v>
      </c>
      <c r="C37">
        <v>600.08179068565369</v>
      </c>
    </row>
    <row r="38" spans="1:3" x14ac:dyDescent="0.15">
      <c r="A38" s="3" t="s">
        <v>57</v>
      </c>
      <c r="B38">
        <v>102543.99992370659</v>
      </c>
      <c r="C38">
        <v>600.78488397598267</v>
      </c>
    </row>
    <row r="39" spans="1:3" x14ac:dyDescent="0.15">
      <c r="A39" s="3" t="s">
        <v>58</v>
      </c>
      <c r="B39">
        <v>96529.411120525707</v>
      </c>
      <c r="C39">
        <v>600.09762406349182</v>
      </c>
    </row>
    <row r="40" spans="1:3" x14ac:dyDescent="0.15">
      <c r="A40" s="3" t="s">
        <v>59</v>
      </c>
      <c r="B40">
        <v>8874.4768984760613</v>
      </c>
      <c r="C40">
        <v>0.1363980770111084</v>
      </c>
    </row>
    <row r="41" spans="1:3" x14ac:dyDescent="0.15">
      <c r="A41" s="3" t="s">
        <v>60</v>
      </c>
      <c r="B41">
        <v>12210.39480298932</v>
      </c>
      <c r="C41">
        <v>9.8563909530639648E-2</v>
      </c>
    </row>
    <row r="42" spans="1:3" x14ac:dyDescent="0.15">
      <c r="A42" s="3" t="s">
        <v>61</v>
      </c>
      <c r="B42">
        <v>13876.739993582691</v>
      </c>
      <c r="C42">
        <v>9.557795524597168E-2</v>
      </c>
    </row>
    <row r="43" spans="1:3" x14ac:dyDescent="0.15">
      <c r="A43" s="3" t="s">
        <v>62</v>
      </c>
      <c r="B43">
        <v>17059.032634398842</v>
      </c>
      <c r="C43">
        <v>13.132287263870239</v>
      </c>
    </row>
    <row r="44" spans="1:3" x14ac:dyDescent="0.15">
      <c r="A44" s="3" t="s">
        <v>63</v>
      </c>
      <c r="B44">
        <v>16476.451549452231</v>
      </c>
      <c r="C44">
        <v>2.388500452041626</v>
      </c>
    </row>
    <row r="45" spans="1:3" x14ac:dyDescent="0.15">
      <c r="A45" s="3" t="s">
        <v>64</v>
      </c>
      <c r="B45">
        <v>17738.305730092488</v>
      </c>
      <c r="C45">
        <v>5.1662960052490234</v>
      </c>
    </row>
    <row r="46" spans="1:3" x14ac:dyDescent="0.15">
      <c r="A46" s="3" t="s">
        <v>65</v>
      </c>
      <c r="B46">
        <v>29084.39126271303</v>
      </c>
      <c r="C46">
        <v>43.287768125534058</v>
      </c>
    </row>
    <row r="47" spans="1:3" x14ac:dyDescent="0.15">
      <c r="A47" s="3" t="s">
        <v>66</v>
      </c>
      <c r="B47">
        <v>32561.136172397819</v>
      </c>
      <c r="C47">
        <v>98.85855770111084</v>
      </c>
    </row>
    <row r="48" spans="1:3" x14ac:dyDescent="0.15">
      <c r="A48" s="3" t="s">
        <v>67</v>
      </c>
      <c r="B48">
        <v>25027.12710456226</v>
      </c>
      <c r="C48">
        <v>26.81814360618591</v>
      </c>
    </row>
    <row r="49" spans="1:3" x14ac:dyDescent="0.15">
      <c r="A49" s="3" t="s">
        <v>68</v>
      </c>
      <c r="B49">
        <v>34091.188875541768</v>
      </c>
      <c r="C49">
        <v>600.97895789146423</v>
      </c>
    </row>
    <row r="50" spans="1:3" x14ac:dyDescent="0.15">
      <c r="A50" s="3" t="s">
        <v>69</v>
      </c>
      <c r="B50">
        <v>25816.673831661941</v>
      </c>
      <c r="C50">
        <v>46.83418083190918</v>
      </c>
    </row>
    <row r="51" spans="1:3" x14ac:dyDescent="0.15">
      <c r="A51" s="3" t="s">
        <v>70</v>
      </c>
      <c r="B51">
        <v>29604.002111660811</v>
      </c>
      <c r="C51">
        <v>70.174610137939453</v>
      </c>
    </row>
    <row r="52" spans="1:3" x14ac:dyDescent="0.15">
      <c r="A52" s="3" t="s">
        <v>71</v>
      </c>
      <c r="B52">
        <v>32256.269326190741</v>
      </c>
      <c r="C52">
        <v>116.67825174331669</v>
      </c>
    </row>
    <row r="53" spans="1:3" x14ac:dyDescent="0.15">
      <c r="A53" s="3" t="s">
        <v>72</v>
      </c>
      <c r="B53">
        <v>39009.638669925364</v>
      </c>
      <c r="C53">
        <v>329.80664110183722</v>
      </c>
    </row>
    <row r="54" spans="1:3" x14ac:dyDescent="0.15">
      <c r="A54" s="3" t="s">
        <v>73</v>
      </c>
      <c r="B54">
        <v>33910.395771170137</v>
      </c>
      <c r="C54">
        <v>434.87095642089838</v>
      </c>
    </row>
    <row r="55" spans="1:3" x14ac:dyDescent="0.15">
      <c r="A55" s="3" t="s">
        <v>74</v>
      </c>
      <c r="B55">
        <v>43338.0711510076</v>
      </c>
      <c r="C55">
        <v>600.15660095214844</v>
      </c>
    </row>
    <row r="56" spans="1:3" x14ac:dyDescent="0.15">
      <c r="A56" s="3" t="s">
        <v>75</v>
      </c>
      <c r="B56">
        <v>34708.9526897959</v>
      </c>
      <c r="C56">
        <v>600.79578328132629</v>
      </c>
    </row>
    <row r="57" spans="1:3" x14ac:dyDescent="0.15">
      <c r="A57" s="3" t="s">
        <v>76</v>
      </c>
      <c r="B57">
        <v>37022.818939740522</v>
      </c>
      <c r="C57">
        <v>600.30641412734985</v>
      </c>
    </row>
    <row r="58" spans="1:3" x14ac:dyDescent="0.15">
      <c r="A58" s="3" t="s">
        <v>77</v>
      </c>
      <c r="B58">
        <v>16426.615930306201</v>
      </c>
      <c r="C58">
        <v>0.1224584579467773</v>
      </c>
    </row>
    <row r="59" spans="1:3" x14ac:dyDescent="0.15">
      <c r="A59" s="3" t="s">
        <v>78</v>
      </c>
      <c r="B59">
        <v>15417.252749647399</v>
      </c>
      <c r="C59">
        <v>9.6572160720825195E-2</v>
      </c>
    </row>
    <row r="60" spans="1:3" x14ac:dyDescent="0.15">
      <c r="A60" s="3" t="s">
        <v>79</v>
      </c>
      <c r="B60">
        <v>18269.636451351431</v>
      </c>
      <c r="C60">
        <v>0.58244109153747559</v>
      </c>
    </row>
    <row r="61" spans="1:3" x14ac:dyDescent="0.15">
      <c r="A61" s="3" t="s">
        <v>80</v>
      </c>
      <c r="B61">
        <v>32951.736235385782</v>
      </c>
      <c r="C61">
        <v>7.1436035633087158</v>
      </c>
    </row>
    <row r="62" spans="1:3" x14ac:dyDescent="0.15">
      <c r="A62" s="3" t="s">
        <v>81</v>
      </c>
      <c r="B62">
        <v>23022.702354305209</v>
      </c>
      <c r="C62">
        <v>0.70689129829406738</v>
      </c>
    </row>
    <row r="63" spans="1:3" x14ac:dyDescent="0.15">
      <c r="A63" s="3" t="s">
        <v>82</v>
      </c>
      <c r="B63">
        <v>26078.907195484779</v>
      </c>
      <c r="C63">
        <v>8.0506198406219482</v>
      </c>
    </row>
    <row r="64" spans="1:3" x14ac:dyDescent="0.15">
      <c r="A64" s="3" t="s">
        <v>83</v>
      </c>
      <c r="B64">
        <v>32054.129282070251</v>
      </c>
      <c r="C64">
        <v>58.066782474517822</v>
      </c>
    </row>
    <row r="65" spans="1:3" x14ac:dyDescent="0.15">
      <c r="A65" s="3" t="s">
        <v>84</v>
      </c>
      <c r="B65">
        <v>36419.585879712293</v>
      </c>
      <c r="C65">
        <v>57.051192045211792</v>
      </c>
    </row>
    <row r="66" spans="1:3" x14ac:dyDescent="0.15">
      <c r="A66" s="3" t="s">
        <v>85</v>
      </c>
      <c r="B66">
        <v>33379.659657950768</v>
      </c>
      <c r="C66">
        <v>21.70458555221558</v>
      </c>
    </row>
    <row r="67" spans="1:3" x14ac:dyDescent="0.15">
      <c r="A67" s="3" t="s">
        <v>86</v>
      </c>
      <c r="B67">
        <v>44042.626345759258</v>
      </c>
      <c r="C67">
        <v>114.06959843635561</v>
      </c>
    </row>
    <row r="68" spans="1:3" x14ac:dyDescent="0.15">
      <c r="A68" s="3" t="s">
        <v>87</v>
      </c>
      <c r="B68">
        <v>47256.911429065993</v>
      </c>
      <c r="C68">
        <v>600.37846255302429</v>
      </c>
    </row>
    <row r="69" spans="1:3" x14ac:dyDescent="0.15">
      <c r="A69" s="3" t="s">
        <v>88</v>
      </c>
      <c r="B69">
        <v>47997.308731973048</v>
      </c>
      <c r="C69">
        <v>175.58353161811829</v>
      </c>
    </row>
    <row r="70" spans="1:3" x14ac:dyDescent="0.15">
      <c r="A70" s="3" t="s">
        <v>89</v>
      </c>
      <c r="B70">
        <v>54988.228706139613</v>
      </c>
      <c r="C70">
        <v>600.42758679389954</v>
      </c>
    </row>
    <row r="71" spans="1:3" x14ac:dyDescent="0.15">
      <c r="A71" s="3" t="s">
        <v>90</v>
      </c>
      <c r="B71">
        <v>55888.999926701967</v>
      </c>
      <c r="C71">
        <v>600.22133755683899</v>
      </c>
    </row>
    <row r="72" spans="1:3" x14ac:dyDescent="0.15">
      <c r="A72" s="3" t="s">
        <v>91</v>
      </c>
      <c r="B72">
        <v>52654.184021466172</v>
      </c>
      <c r="C72">
        <v>600.22326231002808</v>
      </c>
    </row>
    <row r="73" spans="1:3" x14ac:dyDescent="0.15">
      <c r="A73" s="3" t="s">
        <v>92</v>
      </c>
      <c r="B73">
        <v>64211.82835840201</v>
      </c>
      <c r="C73">
        <v>600.25986170768738</v>
      </c>
    </row>
    <row r="74" spans="1:3" x14ac:dyDescent="0.15">
      <c r="A74" s="3" t="s">
        <v>93</v>
      </c>
      <c r="B74">
        <v>59466.255471280609</v>
      </c>
      <c r="C74">
        <v>600.31413769721985</v>
      </c>
    </row>
    <row r="75" spans="1:3" x14ac:dyDescent="0.15">
      <c r="A75" s="3" t="s">
        <v>94</v>
      </c>
      <c r="B75">
        <v>66223.278467379874</v>
      </c>
      <c r="C75">
        <v>600.29886674880981</v>
      </c>
    </row>
    <row r="76" spans="1:3" x14ac:dyDescent="0.15">
      <c r="A76" s="3" t="s">
        <v>95</v>
      </c>
      <c r="B76">
        <v>7522.8876647461684</v>
      </c>
      <c r="C76">
        <v>9.4582319259643555E-2</v>
      </c>
    </row>
    <row r="77" spans="1:3" x14ac:dyDescent="0.15">
      <c r="A77" s="3" t="s">
        <v>96</v>
      </c>
      <c r="B77">
        <v>6887.1934137632707</v>
      </c>
      <c r="C77">
        <v>0.24093770980834961</v>
      </c>
    </row>
    <row r="78" spans="1:3" x14ac:dyDescent="0.15">
      <c r="A78" s="3" t="s">
        <v>97</v>
      </c>
      <c r="B78">
        <v>6828.664483440607</v>
      </c>
      <c r="C78">
        <v>0.1035432815551758</v>
      </c>
    </row>
    <row r="79" spans="1:3" x14ac:dyDescent="0.15">
      <c r="A79" s="3" t="s">
        <v>98</v>
      </c>
      <c r="B79">
        <v>10183.745661900281</v>
      </c>
      <c r="C79">
        <v>2.2949116230010991</v>
      </c>
    </row>
    <row r="80" spans="1:3" x14ac:dyDescent="0.15">
      <c r="A80" s="3" t="s">
        <v>99</v>
      </c>
      <c r="B80">
        <v>8110.3398517650994</v>
      </c>
      <c r="C80">
        <v>0.61131143569946289</v>
      </c>
    </row>
    <row r="81" spans="1:3" x14ac:dyDescent="0.15">
      <c r="A81" s="3" t="s">
        <v>100</v>
      </c>
      <c r="B81">
        <v>12064.913938727401</v>
      </c>
      <c r="C81">
        <v>4.1069469451904297</v>
      </c>
    </row>
    <row r="82" spans="1:3" x14ac:dyDescent="0.15">
      <c r="A82" s="3" t="s">
        <v>101</v>
      </c>
      <c r="B82">
        <v>11625.383164086959</v>
      </c>
      <c r="C82">
        <v>25.527805805206299</v>
      </c>
    </row>
    <row r="83" spans="1:3" x14ac:dyDescent="0.15">
      <c r="A83" s="3" t="s">
        <v>102</v>
      </c>
      <c r="B83">
        <v>9916.9290899188563</v>
      </c>
      <c r="C83">
        <v>5.6531517505645752</v>
      </c>
    </row>
    <row r="84" spans="1:3" x14ac:dyDescent="0.15">
      <c r="A84" s="3" t="s">
        <v>103</v>
      </c>
      <c r="B84">
        <v>13363.778805904351</v>
      </c>
      <c r="C84">
        <v>3.1431839466094971</v>
      </c>
    </row>
    <row r="85" spans="1:3" x14ac:dyDescent="0.15">
      <c r="A85" s="3" t="s">
        <v>104</v>
      </c>
      <c r="B85">
        <v>14388.12087588905</v>
      </c>
      <c r="C85">
        <v>40.516932249069207</v>
      </c>
    </row>
    <row r="86" spans="1:3" x14ac:dyDescent="0.15">
      <c r="A86" s="3" t="s">
        <v>105</v>
      </c>
      <c r="B86">
        <v>14959.67042405232</v>
      </c>
      <c r="C86">
        <v>7.618516206741333</v>
      </c>
    </row>
    <row r="87" spans="1:3" x14ac:dyDescent="0.15">
      <c r="A87" s="3" t="s">
        <v>106</v>
      </c>
      <c r="B87">
        <v>18999.81004185677</v>
      </c>
      <c r="C87">
        <v>29.96231913566589</v>
      </c>
    </row>
    <row r="88" spans="1:3" x14ac:dyDescent="0.15">
      <c r="A88" s="3" t="s">
        <v>107</v>
      </c>
      <c r="B88">
        <v>17860.40864964942</v>
      </c>
      <c r="C88">
        <v>45.047028064727783</v>
      </c>
    </row>
    <row r="89" spans="1:3" x14ac:dyDescent="0.15">
      <c r="A89" s="3" t="s">
        <v>108</v>
      </c>
      <c r="B89">
        <v>16965.673276787071</v>
      </c>
      <c r="C89">
        <v>21.272510766983029</v>
      </c>
    </row>
    <row r="90" spans="1:3" x14ac:dyDescent="0.15">
      <c r="A90" s="3" t="s">
        <v>109</v>
      </c>
      <c r="B90">
        <v>18178.164047739188</v>
      </c>
      <c r="C90">
        <v>31.931667327880859</v>
      </c>
    </row>
    <row r="91" spans="1:3" x14ac:dyDescent="0.15">
      <c r="A91" s="3" t="s">
        <v>110</v>
      </c>
      <c r="B91">
        <v>17608.62040748966</v>
      </c>
      <c r="C91">
        <v>42.769041061401367</v>
      </c>
    </row>
    <row r="92" spans="1:3" x14ac:dyDescent="0.15">
      <c r="A92" s="3" t="s">
        <v>111</v>
      </c>
      <c r="B92">
        <v>16710.22886374014</v>
      </c>
      <c r="C92">
        <v>32.471300363540649</v>
      </c>
    </row>
    <row r="93" spans="1:3" x14ac:dyDescent="0.15">
      <c r="A93" s="3" t="s">
        <v>112</v>
      </c>
      <c r="B93">
        <v>18765.83403687704</v>
      </c>
      <c r="C93">
        <v>35.677212476730347</v>
      </c>
    </row>
    <row r="94" spans="1:3" x14ac:dyDescent="0.15">
      <c r="A94" s="3" t="s">
        <v>5</v>
      </c>
      <c r="B94">
        <v>2184.2135002597088</v>
      </c>
      <c r="C94">
        <v>3.4814834594726563E-2</v>
      </c>
    </row>
    <row r="95" spans="1:3" x14ac:dyDescent="0.15">
      <c r="A95" s="3" t="s">
        <v>6</v>
      </c>
      <c r="B95">
        <v>1991.4554296112769</v>
      </c>
      <c r="C95">
        <v>4.5799493789672852E-2</v>
      </c>
    </row>
    <row r="96" spans="1:3" x14ac:dyDescent="0.15">
      <c r="A96" s="3" t="s">
        <v>7</v>
      </c>
      <c r="B96">
        <v>2198.6952129857141</v>
      </c>
      <c r="C96">
        <v>4.6792984008789063E-2</v>
      </c>
    </row>
    <row r="97" spans="1:3" x14ac:dyDescent="0.15">
      <c r="A97" s="3" t="s">
        <v>8</v>
      </c>
      <c r="B97">
        <v>2590.8111718202231</v>
      </c>
      <c r="C97">
        <v>7.9646587371826172E-2</v>
      </c>
    </row>
    <row r="98" spans="1:3" x14ac:dyDescent="0.15">
      <c r="A98" s="3" t="s">
        <v>9</v>
      </c>
      <c r="B98">
        <v>2167.9228317696538</v>
      </c>
      <c r="C98">
        <v>4.3806076049804688E-2</v>
      </c>
    </row>
    <row r="99" spans="1:3" x14ac:dyDescent="0.15">
      <c r="A99" s="3" t="s">
        <v>10</v>
      </c>
      <c r="B99">
        <v>2250.7387723745228</v>
      </c>
      <c r="C99">
        <v>4.5798778533935547E-2</v>
      </c>
    </row>
    <row r="100" spans="1:3" x14ac:dyDescent="0.15">
      <c r="A100" s="3" t="s">
        <v>11</v>
      </c>
      <c r="B100">
        <v>3098.5674543735508</v>
      </c>
      <c r="C100">
        <v>0.35006546974182129</v>
      </c>
    </row>
    <row r="101" spans="1:3" x14ac:dyDescent="0.15">
      <c r="A101" s="3" t="s">
        <v>12</v>
      </c>
      <c r="B101">
        <v>3013.7219640315329</v>
      </c>
      <c r="C101">
        <v>5.8740139007568359E-2</v>
      </c>
    </row>
    <row r="102" spans="1:3" x14ac:dyDescent="0.15">
      <c r="A102" s="3" t="s">
        <v>13</v>
      </c>
      <c r="B102">
        <v>2186.6768115339828</v>
      </c>
      <c r="C102">
        <v>4.1813850402832031E-2</v>
      </c>
    </row>
    <row r="103" spans="1:3" x14ac:dyDescent="0.15">
      <c r="A103" s="3" t="s">
        <v>14</v>
      </c>
      <c r="B103">
        <v>2404.712786043443</v>
      </c>
      <c r="C103">
        <v>0.38856220245361328</v>
      </c>
    </row>
    <row r="104" spans="1:3" x14ac:dyDescent="0.15">
      <c r="A104" s="3" t="s">
        <v>15</v>
      </c>
      <c r="B104">
        <v>2400.8293130967131</v>
      </c>
      <c r="C104">
        <v>4.8783779144287109E-2</v>
      </c>
    </row>
    <row r="105" spans="1:3" x14ac:dyDescent="0.15">
      <c r="A105" s="3" t="s">
        <v>16</v>
      </c>
      <c r="B105">
        <v>3891.49009661727</v>
      </c>
      <c r="C105">
        <v>0.27479219436645508</v>
      </c>
    </row>
    <row r="106" spans="1:3" x14ac:dyDescent="0.15">
      <c r="A106" s="3" t="s">
        <v>17</v>
      </c>
      <c r="B106">
        <v>3660.645197188675</v>
      </c>
      <c r="C106">
        <v>2.8621561527252202</v>
      </c>
    </row>
    <row r="107" spans="1:3" x14ac:dyDescent="0.15">
      <c r="A107" s="3" t="s">
        <v>18</v>
      </c>
      <c r="B107">
        <v>3140.9658812027119</v>
      </c>
      <c r="C107">
        <v>0.41816139221191412</v>
      </c>
    </row>
    <row r="108" spans="1:3" x14ac:dyDescent="0.15">
      <c r="A108" s="3" t="s">
        <v>19</v>
      </c>
      <c r="B108">
        <v>3222.640652025907</v>
      </c>
      <c r="C108">
        <v>0.77339911460876465</v>
      </c>
    </row>
    <row r="109" spans="1:3" x14ac:dyDescent="0.15">
      <c r="A109" s="3" t="s">
        <v>20</v>
      </c>
      <c r="B109">
        <v>4361.7613705562326</v>
      </c>
      <c r="C109">
        <v>1.520615816116333</v>
      </c>
    </row>
    <row r="110" spans="1:3" x14ac:dyDescent="0.15">
      <c r="A110" s="3" t="s">
        <v>21</v>
      </c>
      <c r="B110">
        <v>3089.2635136330941</v>
      </c>
      <c r="C110">
        <v>0.19175052642822271</v>
      </c>
    </row>
    <row r="111" spans="1:3" x14ac:dyDescent="0.15">
      <c r="A111" s="3" t="s">
        <v>22</v>
      </c>
      <c r="B111">
        <v>3386.5962504114032</v>
      </c>
      <c r="C111">
        <v>0.26477241516113281</v>
      </c>
    </row>
    <row r="112" spans="1:3" x14ac:dyDescent="0.15">
      <c r="A112" s="3" t="s">
        <v>115</v>
      </c>
      <c r="B112">
        <v>34542.638965220569</v>
      </c>
      <c r="C112">
        <v>186.37669507441697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2875-B0E3-4485-94D6-1CDC0A9B77A2}">
  <dimension ref="A1:O109"/>
  <sheetViews>
    <sheetView tabSelected="1" workbookViewId="0">
      <selection activeCell="L24" sqref="L24"/>
    </sheetView>
  </sheetViews>
  <sheetFormatPr defaultRowHeight="13.5" x14ac:dyDescent="0.15"/>
  <cols>
    <col min="1" max="1" width="21.75" bestFit="1" customWidth="1"/>
    <col min="2" max="2" width="24.75" customWidth="1"/>
    <col min="3" max="3" width="14.125" bestFit="1" customWidth="1"/>
    <col min="4" max="4" width="21.75" bestFit="1" customWidth="1"/>
    <col min="5" max="5" width="16.5" customWidth="1"/>
    <col min="11" max="11" width="21.75" bestFit="1" customWidth="1"/>
    <col min="12" max="12" width="16.375" bestFit="1" customWidth="1"/>
  </cols>
  <sheetData>
    <row r="1" spans="1:15" x14ac:dyDescent="0.15">
      <c r="A1" t="s">
        <v>114</v>
      </c>
      <c r="B1" t="s">
        <v>118</v>
      </c>
      <c r="C1" t="s">
        <v>117</v>
      </c>
      <c r="D1" s="5" t="s">
        <v>0</v>
      </c>
      <c r="E1" s="5" t="s">
        <v>1</v>
      </c>
      <c r="F1" s="5" t="s">
        <v>3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</row>
    <row r="2" spans="1:15" x14ac:dyDescent="0.15">
      <c r="A2" t="s">
        <v>45</v>
      </c>
      <c r="B2">
        <v>45790.134989099271</v>
      </c>
      <c r="C2">
        <v>9.8039126396179199</v>
      </c>
      <c r="D2" s="4" t="s">
        <v>45</v>
      </c>
      <c r="E2" s="4">
        <v>69400</v>
      </c>
      <c r="F2" s="4">
        <v>7.4930710792541504</v>
      </c>
      <c r="G2">
        <f t="shared" ref="G2:G33" si="0">(E2-B2)/B2</f>
        <v>0.5156102950236171</v>
      </c>
      <c r="H2">
        <f t="shared" ref="H2:H33" si="1">VLOOKUP(A2,K:N,2,FALSE)</f>
        <v>69400</v>
      </c>
      <c r="I2">
        <f t="shared" ref="I2:I33" si="2">(H2-B2)/B2</f>
        <v>0.5156102950236171</v>
      </c>
      <c r="J2">
        <f t="shared" ref="J2:J33" si="3">G2-I2</f>
        <v>0</v>
      </c>
      <c r="K2" s="4" t="s">
        <v>70</v>
      </c>
      <c r="L2" s="4">
        <v>37800</v>
      </c>
      <c r="M2" s="4">
        <v>5</v>
      </c>
      <c r="N2" s="4">
        <v>115.24269866943359</v>
      </c>
      <c r="O2" s="4" t="s">
        <v>119</v>
      </c>
    </row>
    <row r="3" spans="1:15" x14ac:dyDescent="0.15">
      <c r="A3" t="s">
        <v>91</v>
      </c>
      <c r="B3">
        <v>52654.184021466172</v>
      </c>
      <c r="C3">
        <v>600.22326231002808</v>
      </c>
      <c r="D3" t="s">
        <v>91</v>
      </c>
      <c r="E3">
        <v>78520</v>
      </c>
      <c r="F3">
        <v>15.673123359680179</v>
      </c>
      <c r="G3">
        <f>(E3-B3)/B3</f>
        <v>0.49123951798377119</v>
      </c>
      <c r="H3">
        <f t="shared" si="1"/>
        <v>78960</v>
      </c>
      <c r="I3">
        <f t="shared" si="2"/>
        <v>0.49959592893528493</v>
      </c>
      <c r="J3">
        <f>G3-I3</f>
        <v>-8.3564109515137375E-3</v>
      </c>
      <c r="K3" t="s">
        <v>112</v>
      </c>
      <c r="L3">
        <v>25440</v>
      </c>
      <c r="M3">
        <v>5</v>
      </c>
      <c r="N3">
        <v>112.9516272544861</v>
      </c>
      <c r="O3" t="s">
        <v>119</v>
      </c>
    </row>
    <row r="4" spans="1:15" x14ac:dyDescent="0.15">
      <c r="A4" t="s">
        <v>5</v>
      </c>
      <c r="B4">
        <v>2184.2135002597088</v>
      </c>
      <c r="C4">
        <v>3.4814834594726563E-2</v>
      </c>
      <c r="D4" t="s">
        <v>5</v>
      </c>
      <c r="E4">
        <v>3240</v>
      </c>
      <c r="F4">
        <v>2.9380965232849121</v>
      </c>
      <c r="G4">
        <f t="shared" si="0"/>
        <v>0.48337147426968813</v>
      </c>
      <c r="H4">
        <f t="shared" si="1"/>
        <v>3240</v>
      </c>
      <c r="I4">
        <f t="shared" si="2"/>
        <v>0.48337147426968813</v>
      </c>
      <c r="J4">
        <f t="shared" si="3"/>
        <v>0</v>
      </c>
      <c r="K4" t="s">
        <v>23</v>
      </c>
      <c r="L4">
        <v>30960</v>
      </c>
      <c r="M4">
        <v>2</v>
      </c>
      <c r="N4">
        <v>30.73391771316528</v>
      </c>
      <c r="O4" t="s">
        <v>119</v>
      </c>
    </row>
    <row r="5" spans="1:15" x14ac:dyDescent="0.15">
      <c r="A5" t="s">
        <v>98</v>
      </c>
      <c r="B5">
        <v>10183.745661900281</v>
      </c>
      <c r="C5">
        <v>2.2949116230010991</v>
      </c>
      <c r="D5" t="s">
        <v>98</v>
      </c>
      <c r="E5">
        <v>15080</v>
      </c>
      <c r="F5">
        <v>5.342522144317627</v>
      </c>
      <c r="G5">
        <f t="shared" si="0"/>
        <v>0.48079110581264078</v>
      </c>
      <c r="H5">
        <f t="shared" si="1"/>
        <v>15080</v>
      </c>
      <c r="I5">
        <f t="shared" si="2"/>
        <v>0.48079110581264078</v>
      </c>
      <c r="J5">
        <f t="shared" si="3"/>
        <v>0</v>
      </c>
      <c r="K5" t="s">
        <v>57</v>
      </c>
      <c r="L5">
        <v>152120</v>
      </c>
      <c r="M5">
        <v>7</v>
      </c>
      <c r="N5">
        <v>179.6573243141174</v>
      </c>
      <c r="O5" t="s">
        <v>119</v>
      </c>
    </row>
    <row r="6" spans="1:15" x14ac:dyDescent="0.15">
      <c r="A6" t="s">
        <v>92</v>
      </c>
      <c r="B6">
        <v>64211.82835840201</v>
      </c>
      <c r="C6">
        <v>600.25986170768738</v>
      </c>
      <c r="D6" t="s">
        <v>120</v>
      </c>
      <c r="E6">
        <v>94840</v>
      </c>
      <c r="F6">
        <v>16.722511768341061</v>
      </c>
      <c r="G6">
        <f t="shared" si="0"/>
        <v>0.47698644353568459</v>
      </c>
      <c r="H6">
        <f t="shared" si="1"/>
        <v>94840</v>
      </c>
      <c r="I6">
        <f t="shared" si="2"/>
        <v>0.47698644353568459</v>
      </c>
      <c r="J6">
        <f t="shared" si="3"/>
        <v>0</v>
      </c>
      <c r="K6" t="s">
        <v>8</v>
      </c>
      <c r="L6">
        <v>3360</v>
      </c>
      <c r="M6">
        <v>2</v>
      </c>
      <c r="N6">
        <v>30.191325187683109</v>
      </c>
      <c r="O6" t="s">
        <v>119</v>
      </c>
    </row>
    <row r="7" spans="1:15" x14ac:dyDescent="0.15">
      <c r="A7" t="s">
        <v>57</v>
      </c>
      <c r="B7">
        <v>102543.99992370659</v>
      </c>
      <c r="C7">
        <v>600.78488397598267</v>
      </c>
      <c r="D7" t="s">
        <v>57</v>
      </c>
      <c r="E7">
        <v>151400</v>
      </c>
      <c r="F7">
        <v>17.286056041717529</v>
      </c>
      <c r="G7">
        <f t="shared" si="0"/>
        <v>0.47643938321737589</v>
      </c>
      <c r="H7">
        <f t="shared" si="1"/>
        <v>152120</v>
      </c>
      <c r="I7">
        <f t="shared" si="2"/>
        <v>0.48346075941233302</v>
      </c>
      <c r="J7">
        <f t="shared" si="3"/>
        <v>-7.0213761949571296E-3</v>
      </c>
      <c r="K7" t="s">
        <v>20</v>
      </c>
      <c r="L7">
        <v>5080</v>
      </c>
      <c r="M7">
        <v>3</v>
      </c>
      <c r="N7">
        <v>56.93878436088562</v>
      </c>
      <c r="O7" t="s">
        <v>119</v>
      </c>
    </row>
    <row r="8" spans="1:15" x14ac:dyDescent="0.15">
      <c r="A8" t="s">
        <v>51</v>
      </c>
      <c r="B8">
        <v>72922.362621176217</v>
      </c>
      <c r="C8">
        <v>600.21362590789795</v>
      </c>
      <c r="D8" t="s">
        <v>51</v>
      </c>
      <c r="E8">
        <v>107360</v>
      </c>
      <c r="F8">
        <v>15.57555270195007</v>
      </c>
      <c r="G8">
        <f t="shared" si="0"/>
        <v>0.47225070802661157</v>
      </c>
      <c r="H8">
        <f t="shared" si="1"/>
        <v>107360</v>
      </c>
      <c r="I8">
        <f t="shared" si="2"/>
        <v>0.47225070802661157</v>
      </c>
      <c r="J8">
        <f t="shared" si="3"/>
        <v>0</v>
      </c>
      <c r="K8" t="s">
        <v>110</v>
      </c>
      <c r="L8">
        <v>24280</v>
      </c>
      <c r="M8">
        <v>5</v>
      </c>
      <c r="N8">
        <v>113.6376123428345</v>
      </c>
      <c r="O8" t="s">
        <v>119</v>
      </c>
    </row>
    <row r="9" spans="1:15" x14ac:dyDescent="0.15">
      <c r="A9" t="s">
        <v>105</v>
      </c>
      <c r="B9">
        <v>14959.67042405232</v>
      </c>
      <c r="C9">
        <v>7.618516206741333</v>
      </c>
      <c r="D9" t="s">
        <v>105</v>
      </c>
      <c r="E9">
        <v>21880</v>
      </c>
      <c r="F9">
        <v>7.7598989009857178</v>
      </c>
      <c r="G9">
        <f t="shared" si="0"/>
        <v>0.46259906667603451</v>
      </c>
      <c r="H9">
        <f t="shared" si="1"/>
        <v>21800</v>
      </c>
      <c r="I9">
        <f t="shared" si="2"/>
        <v>0.4572513552805097</v>
      </c>
      <c r="J9">
        <f t="shared" si="3"/>
        <v>5.3477113955248123E-3</v>
      </c>
      <c r="K9" t="s">
        <v>68</v>
      </c>
      <c r="L9">
        <v>47120</v>
      </c>
      <c r="M9">
        <v>6</v>
      </c>
      <c r="N9">
        <v>141.3791780471802</v>
      </c>
      <c r="O9" t="s">
        <v>119</v>
      </c>
    </row>
    <row r="10" spans="1:15" x14ac:dyDescent="0.15">
      <c r="A10" t="s">
        <v>86</v>
      </c>
      <c r="B10">
        <v>44042.626345759258</v>
      </c>
      <c r="C10">
        <v>114.06959843635561</v>
      </c>
      <c r="D10" t="s">
        <v>86</v>
      </c>
      <c r="E10">
        <v>64080</v>
      </c>
      <c r="F10">
        <v>12.47318601608276</v>
      </c>
      <c r="G10">
        <f t="shared" si="0"/>
        <v>0.45495410507393791</v>
      </c>
      <c r="H10">
        <f t="shared" si="1"/>
        <v>64080</v>
      </c>
      <c r="I10">
        <f t="shared" si="2"/>
        <v>0.45495410507393791</v>
      </c>
      <c r="J10">
        <f t="shared" si="3"/>
        <v>0</v>
      </c>
      <c r="K10" t="s">
        <v>93</v>
      </c>
      <c r="L10">
        <v>81120</v>
      </c>
      <c r="M10">
        <v>7</v>
      </c>
      <c r="N10">
        <v>175.12238121032709</v>
      </c>
      <c r="O10" t="s">
        <v>119</v>
      </c>
    </row>
    <row r="11" spans="1:15" x14ac:dyDescent="0.15">
      <c r="A11" t="s">
        <v>88</v>
      </c>
      <c r="B11">
        <v>47997.308731973048</v>
      </c>
      <c r="C11">
        <v>175.58353161811829</v>
      </c>
      <c r="D11" t="s">
        <v>88</v>
      </c>
      <c r="E11">
        <v>69760</v>
      </c>
      <c r="F11">
        <v>12.963033199310299</v>
      </c>
      <c r="G11">
        <f t="shared" si="0"/>
        <v>0.45341482351759232</v>
      </c>
      <c r="H11">
        <f t="shared" si="1"/>
        <v>70400</v>
      </c>
      <c r="I11">
        <f t="shared" si="2"/>
        <v>0.466748904467295</v>
      </c>
      <c r="J11">
        <f t="shared" si="3"/>
        <v>-1.3334080949702676E-2</v>
      </c>
      <c r="K11" t="s">
        <v>97</v>
      </c>
      <c r="L11">
        <v>8840</v>
      </c>
      <c r="M11">
        <v>2</v>
      </c>
      <c r="N11">
        <v>31.308409929275509</v>
      </c>
      <c r="O11" t="s">
        <v>119</v>
      </c>
    </row>
    <row r="12" spans="1:15" x14ac:dyDescent="0.15">
      <c r="A12" t="s">
        <v>75</v>
      </c>
      <c r="B12">
        <v>34708.9526897959</v>
      </c>
      <c r="C12">
        <v>600.79578328132629</v>
      </c>
      <c r="D12" t="s">
        <v>75</v>
      </c>
      <c r="E12">
        <v>50440</v>
      </c>
      <c r="F12">
        <v>13.212933301925659</v>
      </c>
      <c r="G12">
        <f t="shared" si="0"/>
        <v>0.45322736905365851</v>
      </c>
      <c r="H12">
        <f t="shared" si="1"/>
        <v>50440</v>
      </c>
      <c r="I12">
        <f t="shared" si="2"/>
        <v>0.45322736905365851</v>
      </c>
      <c r="J12">
        <f t="shared" si="3"/>
        <v>0</v>
      </c>
      <c r="K12" t="s">
        <v>21</v>
      </c>
      <c r="L12">
        <v>3000</v>
      </c>
      <c r="M12">
        <v>2</v>
      </c>
      <c r="N12">
        <v>28.990601301193241</v>
      </c>
      <c r="O12" t="s">
        <v>119</v>
      </c>
    </row>
    <row r="13" spans="1:15" x14ac:dyDescent="0.15">
      <c r="A13" t="s">
        <v>89</v>
      </c>
      <c r="B13">
        <v>54988.228706139613</v>
      </c>
      <c r="C13">
        <v>600.42758679389954</v>
      </c>
      <c r="D13" t="s">
        <v>89</v>
      </c>
      <c r="E13">
        <v>79880</v>
      </c>
      <c r="F13">
        <v>15.408287286758419</v>
      </c>
      <c r="G13">
        <f t="shared" si="0"/>
        <v>0.45267454288959741</v>
      </c>
      <c r="H13">
        <f t="shared" si="1"/>
        <v>79480</v>
      </c>
      <c r="I13">
        <f t="shared" si="2"/>
        <v>0.4454002587489384</v>
      </c>
      <c r="J13">
        <f t="shared" si="3"/>
        <v>7.2742841406590042E-3</v>
      </c>
      <c r="K13" t="s">
        <v>19</v>
      </c>
      <c r="L13">
        <v>2880</v>
      </c>
      <c r="M13">
        <v>2</v>
      </c>
      <c r="N13">
        <v>29.353009939193729</v>
      </c>
      <c r="O13" t="s">
        <v>119</v>
      </c>
    </row>
    <row r="14" spans="1:15" x14ac:dyDescent="0.15">
      <c r="A14" t="s">
        <v>82</v>
      </c>
      <c r="B14">
        <v>26078.907195484779</v>
      </c>
      <c r="C14">
        <v>8.0506198406219482</v>
      </c>
      <c r="D14" t="s">
        <v>82</v>
      </c>
      <c r="E14">
        <v>37760</v>
      </c>
      <c r="F14">
        <v>5.9910819530487061</v>
      </c>
      <c r="G14">
        <f t="shared" si="0"/>
        <v>0.44791343122451271</v>
      </c>
      <c r="H14">
        <f t="shared" si="1"/>
        <v>37760</v>
      </c>
      <c r="I14">
        <f t="shared" si="2"/>
        <v>0.44791343122451271</v>
      </c>
      <c r="J14">
        <f t="shared" si="3"/>
        <v>0</v>
      </c>
      <c r="K14" t="s">
        <v>69</v>
      </c>
      <c r="L14">
        <v>36160</v>
      </c>
      <c r="M14">
        <v>5</v>
      </c>
      <c r="N14">
        <v>115.8849654197693</v>
      </c>
      <c r="O14" t="s">
        <v>119</v>
      </c>
    </row>
    <row r="15" spans="1:15" x14ac:dyDescent="0.15">
      <c r="A15" t="s">
        <v>52</v>
      </c>
      <c r="B15">
        <v>83778.762551409018</v>
      </c>
      <c r="C15">
        <v>600.15705251693726</v>
      </c>
      <c r="D15" t="s">
        <v>52</v>
      </c>
      <c r="E15">
        <v>120920</v>
      </c>
      <c r="F15">
        <v>15.094663143157961</v>
      </c>
      <c r="G15">
        <f t="shared" si="0"/>
        <v>0.44332520936675412</v>
      </c>
      <c r="H15">
        <f t="shared" si="1"/>
        <v>120920</v>
      </c>
      <c r="I15">
        <f t="shared" si="2"/>
        <v>0.44332520936675412</v>
      </c>
      <c r="J15">
        <f t="shared" si="3"/>
        <v>0</v>
      </c>
      <c r="K15" t="s">
        <v>109</v>
      </c>
      <c r="L15">
        <v>25600</v>
      </c>
      <c r="M15">
        <v>5</v>
      </c>
      <c r="N15">
        <v>111.96795034408569</v>
      </c>
      <c r="O15" t="s">
        <v>119</v>
      </c>
    </row>
    <row r="16" spans="1:15" x14ac:dyDescent="0.15">
      <c r="A16" t="s">
        <v>66</v>
      </c>
      <c r="B16">
        <v>32561.136172397819</v>
      </c>
      <c r="C16">
        <v>98.85855770111084</v>
      </c>
      <c r="D16" t="s">
        <v>66</v>
      </c>
      <c r="E16">
        <v>46640</v>
      </c>
      <c r="F16">
        <v>10.490897178649901</v>
      </c>
      <c r="G16">
        <f t="shared" si="0"/>
        <v>0.43238244983407181</v>
      </c>
      <c r="H16">
        <f t="shared" si="1"/>
        <v>46640</v>
      </c>
      <c r="I16">
        <f t="shared" si="2"/>
        <v>0.43238244983407181</v>
      </c>
      <c r="J16">
        <f t="shared" si="3"/>
        <v>0</v>
      </c>
      <c r="K16" t="s">
        <v>91</v>
      </c>
      <c r="L16">
        <v>78960</v>
      </c>
      <c r="M16">
        <v>7</v>
      </c>
      <c r="N16">
        <v>171.11104249954221</v>
      </c>
      <c r="O16" t="s">
        <v>119</v>
      </c>
    </row>
    <row r="17" spans="1:15" x14ac:dyDescent="0.15">
      <c r="A17" t="s">
        <v>94</v>
      </c>
      <c r="B17">
        <v>66223.278467379874</v>
      </c>
      <c r="C17">
        <v>600.29886674880981</v>
      </c>
      <c r="D17" t="s">
        <v>94</v>
      </c>
      <c r="E17">
        <v>94720</v>
      </c>
      <c r="F17">
        <v>18.227896213531491</v>
      </c>
      <c r="G17">
        <f t="shared" si="0"/>
        <v>0.4303127569659207</v>
      </c>
      <c r="H17">
        <f t="shared" si="1"/>
        <v>94720</v>
      </c>
      <c r="I17">
        <f t="shared" si="2"/>
        <v>0.4303127569659207</v>
      </c>
      <c r="J17">
        <f t="shared" si="3"/>
        <v>0</v>
      </c>
      <c r="K17" t="s">
        <v>11</v>
      </c>
      <c r="L17">
        <v>2400</v>
      </c>
      <c r="M17">
        <v>2</v>
      </c>
      <c r="N17">
        <v>29.343050003051761</v>
      </c>
      <c r="O17" t="s">
        <v>119</v>
      </c>
    </row>
    <row r="18" spans="1:15" x14ac:dyDescent="0.15">
      <c r="A18" t="s">
        <v>85</v>
      </c>
      <c r="B18">
        <v>33379.659657950768</v>
      </c>
      <c r="C18">
        <v>21.70458555221558</v>
      </c>
      <c r="D18" t="s">
        <v>85</v>
      </c>
      <c r="E18">
        <v>47440</v>
      </c>
      <c r="F18">
        <v>8.4767487049102783</v>
      </c>
      <c r="G18">
        <f t="shared" si="0"/>
        <v>0.42122479636188176</v>
      </c>
      <c r="H18">
        <f t="shared" si="1"/>
        <v>47440</v>
      </c>
      <c r="I18">
        <f t="shared" si="2"/>
        <v>0.42122479636188176</v>
      </c>
      <c r="J18">
        <f t="shared" si="3"/>
        <v>0</v>
      </c>
      <c r="K18" t="s">
        <v>75</v>
      </c>
      <c r="L18">
        <v>50440</v>
      </c>
      <c r="M18">
        <v>6</v>
      </c>
      <c r="N18">
        <v>145.57909941673279</v>
      </c>
      <c r="O18" t="s">
        <v>119</v>
      </c>
    </row>
    <row r="19" spans="1:15" x14ac:dyDescent="0.15">
      <c r="A19" t="s">
        <v>72</v>
      </c>
      <c r="B19">
        <v>39009.638669925364</v>
      </c>
      <c r="C19">
        <v>329.80664110183722</v>
      </c>
      <c r="D19" t="s">
        <v>72</v>
      </c>
      <c r="E19">
        <v>55240</v>
      </c>
      <c r="F19">
        <v>14.433570623397831</v>
      </c>
      <c r="G19">
        <f t="shared" si="0"/>
        <v>0.4160602836495253</v>
      </c>
      <c r="H19">
        <f t="shared" si="1"/>
        <v>53480</v>
      </c>
      <c r="I19">
        <f t="shared" si="2"/>
        <v>0.37094322899305959</v>
      </c>
      <c r="J19">
        <f t="shared" si="3"/>
        <v>4.5117054656465705E-2</v>
      </c>
      <c r="K19" t="s">
        <v>100</v>
      </c>
      <c r="L19">
        <v>15520</v>
      </c>
      <c r="M19">
        <v>3</v>
      </c>
      <c r="N19">
        <v>57.821895837783813</v>
      </c>
      <c r="O19" t="s">
        <v>119</v>
      </c>
    </row>
    <row r="20" spans="1:15" x14ac:dyDescent="0.15">
      <c r="A20" t="s">
        <v>54</v>
      </c>
      <c r="B20">
        <v>82047.254940489685</v>
      </c>
      <c r="C20">
        <v>600.34869694709778</v>
      </c>
      <c r="D20" t="s">
        <v>54</v>
      </c>
      <c r="E20">
        <v>116080</v>
      </c>
      <c r="F20">
        <v>15.59646034240723</v>
      </c>
      <c r="G20">
        <f t="shared" si="0"/>
        <v>0.41479443869505278</v>
      </c>
      <c r="H20">
        <f t="shared" si="1"/>
        <v>116080</v>
      </c>
      <c r="I20">
        <f t="shared" si="2"/>
        <v>0.41479443869505278</v>
      </c>
      <c r="J20">
        <f t="shared" si="3"/>
        <v>0</v>
      </c>
      <c r="K20" t="s">
        <v>16</v>
      </c>
      <c r="L20">
        <v>3200</v>
      </c>
      <c r="M20">
        <v>2</v>
      </c>
      <c r="N20">
        <v>28.923892259597778</v>
      </c>
      <c r="O20" t="s">
        <v>119</v>
      </c>
    </row>
    <row r="21" spans="1:15" x14ac:dyDescent="0.15">
      <c r="A21" t="s">
        <v>63</v>
      </c>
      <c r="B21">
        <v>16476.451549452231</v>
      </c>
      <c r="C21">
        <v>2.388500452041626</v>
      </c>
      <c r="D21" t="s">
        <v>63</v>
      </c>
      <c r="E21">
        <v>23280</v>
      </c>
      <c r="F21">
        <v>5.3952898979187012</v>
      </c>
      <c r="G21">
        <f t="shared" si="0"/>
        <v>0.41292558838459104</v>
      </c>
      <c r="H21">
        <f t="shared" si="1"/>
        <v>23280</v>
      </c>
      <c r="I21">
        <f t="shared" si="2"/>
        <v>0.41292558838459104</v>
      </c>
      <c r="J21">
        <f t="shared" si="3"/>
        <v>0</v>
      </c>
      <c r="K21" t="s">
        <v>58</v>
      </c>
      <c r="L21">
        <v>134760</v>
      </c>
      <c r="M21">
        <v>10</v>
      </c>
      <c r="N21">
        <v>254.4676327705383</v>
      </c>
      <c r="O21" t="s">
        <v>119</v>
      </c>
    </row>
    <row r="22" spans="1:15" x14ac:dyDescent="0.15">
      <c r="A22" t="s">
        <v>78</v>
      </c>
      <c r="B22">
        <v>15417.252749647399</v>
      </c>
      <c r="C22">
        <v>9.6572160720825195E-2</v>
      </c>
      <c r="D22" t="s">
        <v>78</v>
      </c>
      <c r="E22">
        <v>21760</v>
      </c>
      <c r="F22">
        <v>3.7136800289154048</v>
      </c>
      <c r="G22">
        <f t="shared" si="0"/>
        <v>0.41140580318355763</v>
      </c>
      <c r="H22">
        <f t="shared" si="1"/>
        <v>21760</v>
      </c>
      <c r="I22">
        <f t="shared" si="2"/>
        <v>0.41140580318355763</v>
      </c>
      <c r="J22">
        <f t="shared" si="3"/>
        <v>0</v>
      </c>
      <c r="K22" t="s">
        <v>35</v>
      </c>
      <c r="L22">
        <v>112480</v>
      </c>
      <c r="M22">
        <v>8</v>
      </c>
      <c r="N22">
        <v>193.11583518981931</v>
      </c>
      <c r="O22" t="s">
        <v>119</v>
      </c>
    </row>
    <row r="23" spans="1:15" x14ac:dyDescent="0.15">
      <c r="A23" t="s">
        <v>109</v>
      </c>
      <c r="B23">
        <v>18178.164047739188</v>
      </c>
      <c r="C23">
        <v>31.931667327880859</v>
      </c>
      <c r="D23" t="s">
        <v>109</v>
      </c>
      <c r="E23">
        <v>25600</v>
      </c>
      <c r="F23">
        <v>9.7421872615814209</v>
      </c>
      <c r="G23">
        <f t="shared" si="0"/>
        <v>0.40828303302631175</v>
      </c>
      <c r="H23">
        <f t="shared" si="1"/>
        <v>25600</v>
      </c>
      <c r="I23">
        <f t="shared" si="2"/>
        <v>0.40828303302631175</v>
      </c>
      <c r="J23">
        <f t="shared" si="3"/>
        <v>0</v>
      </c>
      <c r="K23" t="s">
        <v>79</v>
      </c>
      <c r="L23">
        <v>22120</v>
      </c>
      <c r="M23">
        <v>2</v>
      </c>
      <c r="N23">
        <v>31.006727457046509</v>
      </c>
      <c r="O23" t="s">
        <v>119</v>
      </c>
    </row>
    <row r="24" spans="1:15" x14ac:dyDescent="0.15">
      <c r="A24" t="s">
        <v>40</v>
      </c>
      <c r="B24">
        <v>91557.28633896375</v>
      </c>
      <c r="C24">
        <v>600.41140532493591</v>
      </c>
      <c r="D24" t="s">
        <v>40</v>
      </c>
      <c r="E24">
        <v>128240</v>
      </c>
      <c r="F24">
        <v>19.563029527664181</v>
      </c>
      <c r="G24">
        <f t="shared" si="0"/>
        <v>0.40065313344073306</v>
      </c>
      <c r="H24">
        <f t="shared" si="1"/>
        <v>123520</v>
      </c>
      <c r="I24">
        <f t="shared" si="2"/>
        <v>0.34910070993917147</v>
      </c>
      <c r="J24">
        <f t="shared" si="3"/>
        <v>5.1552423501561584E-2</v>
      </c>
      <c r="K24" t="s">
        <v>18</v>
      </c>
      <c r="L24">
        <v>3360</v>
      </c>
      <c r="M24">
        <v>2</v>
      </c>
      <c r="N24">
        <v>30.940038204193119</v>
      </c>
      <c r="O24" t="s">
        <v>119</v>
      </c>
    </row>
    <row r="25" spans="1:15" x14ac:dyDescent="0.15">
      <c r="A25" t="s">
        <v>69</v>
      </c>
      <c r="B25">
        <v>25816.673831661941</v>
      </c>
      <c r="C25">
        <v>46.83418083190918</v>
      </c>
      <c r="D25" t="s">
        <v>69</v>
      </c>
      <c r="E25">
        <v>36160</v>
      </c>
      <c r="F25">
        <v>10.64621472358704</v>
      </c>
      <c r="G25">
        <f t="shared" si="0"/>
        <v>0.40064518906586855</v>
      </c>
      <c r="H25">
        <f t="shared" si="1"/>
        <v>36160</v>
      </c>
      <c r="I25">
        <f t="shared" si="2"/>
        <v>0.40064518906586855</v>
      </c>
      <c r="J25">
        <f t="shared" si="3"/>
        <v>0</v>
      </c>
      <c r="K25" t="s">
        <v>86</v>
      </c>
      <c r="L25">
        <v>64080</v>
      </c>
      <c r="M25">
        <v>6</v>
      </c>
      <c r="N25">
        <v>141.89344048500061</v>
      </c>
      <c r="O25" t="s">
        <v>119</v>
      </c>
    </row>
    <row r="26" spans="1:15" x14ac:dyDescent="0.15">
      <c r="A26" t="s">
        <v>31</v>
      </c>
      <c r="B26">
        <v>51416.152399896928</v>
      </c>
      <c r="C26">
        <v>51.244798183441162</v>
      </c>
      <c r="D26" t="s">
        <v>31</v>
      </c>
      <c r="E26">
        <v>72000</v>
      </c>
      <c r="F26">
        <v>10.55648636817932</v>
      </c>
      <c r="G26">
        <f t="shared" si="0"/>
        <v>0.40033815521645949</v>
      </c>
      <c r="H26">
        <f t="shared" si="1"/>
        <v>71680</v>
      </c>
      <c r="I26">
        <f t="shared" si="2"/>
        <v>0.39411443008216412</v>
      </c>
      <c r="J26">
        <f t="shared" si="3"/>
        <v>6.2237251342953659E-3</v>
      </c>
      <c r="K26" t="s">
        <v>87</v>
      </c>
      <c r="L26">
        <v>67880</v>
      </c>
      <c r="M26">
        <v>5</v>
      </c>
      <c r="N26">
        <v>117.9715173244476</v>
      </c>
      <c r="O26" t="s">
        <v>119</v>
      </c>
    </row>
    <row r="27" spans="1:15" x14ac:dyDescent="0.15">
      <c r="A27" t="s">
        <v>46</v>
      </c>
      <c r="B27">
        <v>48669.777897158972</v>
      </c>
      <c r="C27">
        <v>14.04129195213318</v>
      </c>
      <c r="D27" t="s">
        <v>46</v>
      </c>
      <c r="E27">
        <v>68000</v>
      </c>
      <c r="F27">
        <v>8.1800520420074463</v>
      </c>
      <c r="G27">
        <f t="shared" si="0"/>
        <v>0.39717095368067012</v>
      </c>
      <c r="H27">
        <f t="shared" si="1"/>
        <v>69400</v>
      </c>
      <c r="I27">
        <f t="shared" si="2"/>
        <v>0.42593623802115449</v>
      </c>
      <c r="J27">
        <f t="shared" si="3"/>
        <v>-2.8765284340484365E-2</v>
      </c>
      <c r="K27" t="s">
        <v>73</v>
      </c>
      <c r="L27">
        <v>45840</v>
      </c>
      <c r="M27">
        <v>6</v>
      </c>
      <c r="N27">
        <v>142.00098776817319</v>
      </c>
      <c r="O27" t="s">
        <v>119</v>
      </c>
    </row>
    <row r="28" spans="1:15" x14ac:dyDescent="0.15">
      <c r="A28" t="s">
        <v>35</v>
      </c>
      <c r="B28">
        <v>80703.79295590418</v>
      </c>
      <c r="C28">
        <v>600.23871850967407</v>
      </c>
      <c r="D28" t="s">
        <v>35</v>
      </c>
      <c r="E28">
        <v>112480</v>
      </c>
      <c r="F28">
        <v>17.3178985118866</v>
      </c>
      <c r="G28">
        <f t="shared" si="0"/>
        <v>0.39373870645036535</v>
      </c>
      <c r="H28">
        <f t="shared" si="1"/>
        <v>112480</v>
      </c>
      <c r="I28">
        <f t="shared" si="2"/>
        <v>0.39373870645036535</v>
      </c>
      <c r="J28">
        <f t="shared" si="3"/>
        <v>0</v>
      </c>
      <c r="K28" t="s">
        <v>6</v>
      </c>
      <c r="L28">
        <v>2720</v>
      </c>
      <c r="M28">
        <v>2</v>
      </c>
      <c r="N28">
        <v>28.616244316101071</v>
      </c>
      <c r="O28" t="s">
        <v>119</v>
      </c>
    </row>
    <row r="29" spans="1:15" x14ac:dyDescent="0.15">
      <c r="A29" t="s">
        <v>83</v>
      </c>
      <c r="B29">
        <v>32054.129282070251</v>
      </c>
      <c r="C29">
        <v>58.066782474517822</v>
      </c>
      <c r="D29" t="s">
        <v>83</v>
      </c>
      <c r="E29">
        <v>44600</v>
      </c>
      <c r="F29">
        <v>8.5265297889709473</v>
      </c>
      <c r="G29">
        <f t="shared" si="0"/>
        <v>0.39139639724818193</v>
      </c>
      <c r="H29">
        <f t="shared" si="1"/>
        <v>44600</v>
      </c>
      <c r="I29">
        <f t="shared" si="2"/>
        <v>0.39139639724818193</v>
      </c>
      <c r="J29">
        <f t="shared" si="3"/>
        <v>0</v>
      </c>
      <c r="K29" t="s">
        <v>89</v>
      </c>
      <c r="L29">
        <v>79480</v>
      </c>
      <c r="M29">
        <v>7</v>
      </c>
      <c r="N29">
        <v>171.17074728012079</v>
      </c>
      <c r="O29" t="s">
        <v>119</v>
      </c>
    </row>
    <row r="30" spans="1:15" x14ac:dyDescent="0.15">
      <c r="A30" t="s">
        <v>87</v>
      </c>
      <c r="B30">
        <v>47256.911429065993</v>
      </c>
      <c r="C30">
        <v>600.37846255302429</v>
      </c>
      <c r="D30" t="s">
        <v>87</v>
      </c>
      <c r="E30">
        <v>65600</v>
      </c>
      <c r="F30">
        <v>11.1808648109436</v>
      </c>
      <c r="G30">
        <f t="shared" si="0"/>
        <v>0.38815673763334113</v>
      </c>
      <c r="H30">
        <f t="shared" si="1"/>
        <v>67880</v>
      </c>
      <c r="I30">
        <f t="shared" si="2"/>
        <v>0.43640364863645115</v>
      </c>
      <c r="J30">
        <f t="shared" si="3"/>
        <v>-4.8246911003110016E-2</v>
      </c>
      <c r="K30" t="s">
        <v>17</v>
      </c>
      <c r="L30">
        <v>4920</v>
      </c>
      <c r="M30">
        <v>3</v>
      </c>
      <c r="N30">
        <v>58.671165704727173</v>
      </c>
      <c r="O30" t="s">
        <v>119</v>
      </c>
    </row>
    <row r="31" spans="1:15" x14ac:dyDescent="0.15">
      <c r="A31" t="s">
        <v>37</v>
      </c>
      <c r="B31">
        <v>76454.786206553457</v>
      </c>
      <c r="C31">
        <v>600.32070541381836</v>
      </c>
      <c r="D31" t="s">
        <v>37</v>
      </c>
      <c r="E31">
        <v>105880</v>
      </c>
      <c r="F31">
        <v>17.912283182144169</v>
      </c>
      <c r="G31">
        <f t="shared" si="0"/>
        <v>0.38487078773525246</v>
      </c>
      <c r="H31">
        <f t="shared" si="1"/>
        <v>102640</v>
      </c>
      <c r="I31">
        <f t="shared" si="2"/>
        <v>0.34249279989749065</v>
      </c>
      <c r="J31">
        <f t="shared" si="3"/>
        <v>4.237798783776181E-2</v>
      </c>
      <c r="K31" t="s">
        <v>15</v>
      </c>
      <c r="L31">
        <v>2960</v>
      </c>
      <c r="M31">
        <v>2</v>
      </c>
      <c r="N31">
        <v>28.44300293922424</v>
      </c>
      <c r="O31" t="s">
        <v>119</v>
      </c>
    </row>
    <row r="32" spans="1:15" x14ac:dyDescent="0.15">
      <c r="A32" t="s">
        <v>68</v>
      </c>
      <c r="B32">
        <v>34091.188875541768</v>
      </c>
      <c r="C32">
        <v>600.97895789146423</v>
      </c>
      <c r="D32" t="s">
        <v>68</v>
      </c>
      <c r="E32">
        <v>47160</v>
      </c>
      <c r="F32">
        <v>12.94112944602966</v>
      </c>
      <c r="G32">
        <f t="shared" si="0"/>
        <v>0.38334864683567144</v>
      </c>
      <c r="H32">
        <f t="shared" si="1"/>
        <v>47120</v>
      </c>
      <c r="I32">
        <f t="shared" si="2"/>
        <v>0.3821753231318244</v>
      </c>
      <c r="J32">
        <f t="shared" si="3"/>
        <v>1.1733237038470401E-3</v>
      </c>
      <c r="K32" t="s">
        <v>22</v>
      </c>
      <c r="L32">
        <v>2920</v>
      </c>
      <c r="M32">
        <v>2</v>
      </c>
      <c r="N32">
        <v>29.087174415588379</v>
      </c>
      <c r="O32" t="s">
        <v>119</v>
      </c>
    </row>
    <row r="33" spans="1:15" x14ac:dyDescent="0.15">
      <c r="A33" t="s">
        <v>55</v>
      </c>
      <c r="B33">
        <v>93976.732996556821</v>
      </c>
      <c r="C33">
        <v>600.26213622093201</v>
      </c>
      <c r="D33" t="s">
        <v>55</v>
      </c>
      <c r="E33">
        <v>129760</v>
      </c>
      <c r="F33">
        <v>17.564810276031491</v>
      </c>
      <c r="G33">
        <f t="shared" si="0"/>
        <v>0.38076730125055774</v>
      </c>
      <c r="H33">
        <f t="shared" si="1"/>
        <v>129800</v>
      </c>
      <c r="I33">
        <f t="shared" si="2"/>
        <v>0.38119293851974717</v>
      </c>
      <c r="J33">
        <f t="shared" si="3"/>
        <v>-4.2563726918942724E-4</v>
      </c>
      <c r="K33" t="s">
        <v>9</v>
      </c>
      <c r="L33">
        <v>2560</v>
      </c>
      <c r="M33">
        <v>2</v>
      </c>
      <c r="N33">
        <v>28.68394660949707</v>
      </c>
      <c r="O33" t="s">
        <v>119</v>
      </c>
    </row>
    <row r="34" spans="1:15" x14ac:dyDescent="0.15">
      <c r="A34" t="s">
        <v>53</v>
      </c>
      <c r="B34">
        <v>105778.7231771978</v>
      </c>
      <c r="C34">
        <v>600.25375986099243</v>
      </c>
      <c r="D34" t="s">
        <v>53</v>
      </c>
      <c r="E34">
        <v>146000</v>
      </c>
      <c r="F34">
        <v>18.034803628921509</v>
      </c>
      <c r="G34">
        <f t="shared" ref="G34:G65" si="4">(E34-B34)/B34</f>
        <v>0.38023976481002286</v>
      </c>
      <c r="H34">
        <f t="shared" ref="H34:H65" si="5">VLOOKUP(A34,K:N,2,FALSE)</f>
        <v>146000</v>
      </c>
      <c r="I34">
        <f t="shared" ref="I34:I65" si="6">(H34-B34)/B34</f>
        <v>0.38023976481002286</v>
      </c>
      <c r="J34">
        <f t="shared" ref="J34:J65" si="7">G34-I34</f>
        <v>0</v>
      </c>
      <c r="K34" t="s">
        <v>7</v>
      </c>
      <c r="L34">
        <v>2920</v>
      </c>
      <c r="M34">
        <v>2</v>
      </c>
      <c r="N34">
        <v>28.639140844345089</v>
      </c>
      <c r="O34" t="s">
        <v>119</v>
      </c>
    </row>
    <row r="35" spans="1:15" x14ac:dyDescent="0.15">
      <c r="A35" t="s">
        <v>110</v>
      </c>
      <c r="B35">
        <v>17608.62040748966</v>
      </c>
      <c r="C35">
        <v>42.769041061401367</v>
      </c>
      <c r="D35" t="s">
        <v>110</v>
      </c>
      <c r="E35">
        <v>24280</v>
      </c>
      <c r="F35">
        <v>10.082688570022579</v>
      </c>
      <c r="G35">
        <f t="shared" si="4"/>
        <v>0.3788700896563556</v>
      </c>
      <c r="H35">
        <f t="shared" si="5"/>
        <v>24280</v>
      </c>
      <c r="I35">
        <f t="shared" si="6"/>
        <v>0.3788700896563556</v>
      </c>
      <c r="J35">
        <f t="shared" si="7"/>
        <v>0</v>
      </c>
      <c r="K35" t="s">
        <v>83</v>
      </c>
      <c r="L35">
        <v>44600</v>
      </c>
      <c r="M35">
        <v>4</v>
      </c>
      <c r="N35">
        <v>87.546264171600342</v>
      </c>
      <c r="O35" t="s">
        <v>119</v>
      </c>
    </row>
    <row r="36" spans="1:15" x14ac:dyDescent="0.15">
      <c r="A36" t="s">
        <v>44</v>
      </c>
      <c r="B36">
        <v>53304.106179287373</v>
      </c>
      <c r="C36">
        <v>9.9482791423797607</v>
      </c>
      <c r="D36" t="s">
        <v>44</v>
      </c>
      <c r="E36">
        <v>73240</v>
      </c>
      <c r="F36">
        <v>7.7499425411224374</v>
      </c>
      <c r="G36">
        <f t="shared" si="4"/>
        <v>0.37400296618160367</v>
      </c>
      <c r="H36">
        <f t="shared" si="5"/>
        <v>73240</v>
      </c>
      <c r="I36">
        <f t="shared" si="6"/>
        <v>0.37400296618160367</v>
      </c>
      <c r="J36">
        <f t="shared" si="7"/>
        <v>0</v>
      </c>
      <c r="K36" t="s">
        <v>71</v>
      </c>
      <c r="L36">
        <v>43000</v>
      </c>
      <c r="M36">
        <v>6</v>
      </c>
      <c r="N36">
        <v>142.17131638526919</v>
      </c>
      <c r="O36" t="s">
        <v>119</v>
      </c>
    </row>
    <row r="37" spans="1:15" x14ac:dyDescent="0.15">
      <c r="A37" t="s">
        <v>39</v>
      </c>
      <c r="B37">
        <v>100913.9138716446</v>
      </c>
      <c r="C37">
        <v>600.08700752258301</v>
      </c>
      <c r="D37" t="s">
        <v>39</v>
      </c>
      <c r="E37">
        <v>138480</v>
      </c>
      <c r="F37">
        <v>20.28585243225098</v>
      </c>
      <c r="G37">
        <f t="shared" si="4"/>
        <v>0.37225873704726997</v>
      </c>
      <c r="H37">
        <f t="shared" si="5"/>
        <v>138480</v>
      </c>
      <c r="I37">
        <f t="shared" si="6"/>
        <v>0.37225873704726997</v>
      </c>
      <c r="J37">
        <f t="shared" si="7"/>
        <v>0</v>
      </c>
      <c r="K37" t="s">
        <v>104</v>
      </c>
      <c r="L37">
        <v>17440</v>
      </c>
      <c r="M37">
        <v>4</v>
      </c>
      <c r="N37">
        <v>85.651599168777466</v>
      </c>
      <c r="O37" t="s">
        <v>119</v>
      </c>
    </row>
    <row r="38" spans="1:15" x14ac:dyDescent="0.15">
      <c r="A38" t="s">
        <v>29</v>
      </c>
      <c r="B38">
        <v>48044.566856180107</v>
      </c>
      <c r="C38">
        <v>216.98643803596499</v>
      </c>
      <c r="D38" t="s">
        <v>29</v>
      </c>
      <c r="E38">
        <v>65800</v>
      </c>
      <c r="F38">
        <v>10.40388870239258</v>
      </c>
      <c r="G38">
        <f t="shared" si="4"/>
        <v>0.36956172790505576</v>
      </c>
      <c r="H38">
        <f t="shared" si="5"/>
        <v>65800</v>
      </c>
      <c r="I38">
        <f t="shared" si="6"/>
        <v>0.36956172790505576</v>
      </c>
      <c r="J38">
        <f t="shared" si="7"/>
        <v>0</v>
      </c>
      <c r="K38" t="s">
        <v>98</v>
      </c>
      <c r="L38">
        <v>15080</v>
      </c>
      <c r="M38">
        <v>3</v>
      </c>
      <c r="N38">
        <v>56.766530513763428</v>
      </c>
      <c r="O38" t="s">
        <v>119</v>
      </c>
    </row>
    <row r="39" spans="1:15" x14ac:dyDescent="0.15">
      <c r="A39" t="s">
        <v>106</v>
      </c>
      <c r="B39">
        <v>18999.81004185677</v>
      </c>
      <c r="C39">
        <v>29.96231913566589</v>
      </c>
      <c r="D39" t="s">
        <v>106</v>
      </c>
      <c r="E39">
        <v>25960</v>
      </c>
      <c r="F39">
        <v>9.6953928470611572</v>
      </c>
      <c r="G39">
        <f t="shared" si="4"/>
        <v>0.36632944975817455</v>
      </c>
      <c r="H39">
        <f t="shared" si="5"/>
        <v>25960</v>
      </c>
      <c r="I39">
        <f t="shared" si="6"/>
        <v>0.36632944975817455</v>
      </c>
      <c r="J39">
        <f t="shared" si="7"/>
        <v>0</v>
      </c>
      <c r="K39" t="s">
        <v>78</v>
      </c>
      <c r="L39">
        <v>21760</v>
      </c>
      <c r="M39">
        <v>2</v>
      </c>
      <c r="N39">
        <v>31.083389759063721</v>
      </c>
      <c r="O39" t="s">
        <v>119</v>
      </c>
    </row>
    <row r="40" spans="1:15" x14ac:dyDescent="0.15">
      <c r="A40" t="s">
        <v>6</v>
      </c>
      <c r="B40">
        <v>1991.4554296112769</v>
      </c>
      <c r="C40">
        <v>4.5799493789672852E-2</v>
      </c>
      <c r="D40" t="s">
        <v>6</v>
      </c>
      <c r="E40">
        <v>2720</v>
      </c>
      <c r="F40">
        <v>2.52091383934021</v>
      </c>
      <c r="G40">
        <f t="shared" si="4"/>
        <v>0.36583523766380838</v>
      </c>
      <c r="H40">
        <f t="shared" si="5"/>
        <v>2720</v>
      </c>
      <c r="I40">
        <f t="shared" si="6"/>
        <v>0.36583523766380838</v>
      </c>
      <c r="J40">
        <f t="shared" si="7"/>
        <v>0</v>
      </c>
      <c r="K40" t="s">
        <v>27</v>
      </c>
      <c r="L40">
        <v>48320</v>
      </c>
      <c r="M40">
        <v>3</v>
      </c>
      <c r="N40">
        <v>62.382171392440803</v>
      </c>
      <c r="O40" t="s">
        <v>119</v>
      </c>
    </row>
    <row r="41" spans="1:15" x14ac:dyDescent="0.15">
      <c r="A41" t="s">
        <v>93</v>
      </c>
      <c r="B41">
        <v>59466.255471280609</v>
      </c>
      <c r="C41">
        <v>600.31413769721985</v>
      </c>
      <c r="D41" t="s">
        <v>93</v>
      </c>
      <c r="E41">
        <v>81120</v>
      </c>
      <c r="F41">
        <v>16.312314748764042</v>
      </c>
      <c r="G41">
        <f t="shared" si="4"/>
        <v>0.36413499315047887</v>
      </c>
      <c r="H41">
        <f t="shared" si="5"/>
        <v>81120</v>
      </c>
      <c r="I41">
        <f t="shared" si="6"/>
        <v>0.36413499315047887</v>
      </c>
      <c r="J41">
        <f t="shared" si="7"/>
        <v>0</v>
      </c>
      <c r="K41" t="s">
        <v>14</v>
      </c>
      <c r="L41">
        <v>2280</v>
      </c>
      <c r="M41">
        <v>2</v>
      </c>
      <c r="N41">
        <v>28.815371513366699</v>
      </c>
      <c r="O41" t="s">
        <v>119</v>
      </c>
    </row>
    <row r="42" spans="1:15" x14ac:dyDescent="0.15">
      <c r="A42" t="s">
        <v>58</v>
      </c>
      <c r="B42">
        <v>96529.411120525707</v>
      </c>
      <c r="C42">
        <v>600.09762406349182</v>
      </c>
      <c r="D42" t="s">
        <v>58</v>
      </c>
      <c r="E42">
        <v>131040</v>
      </c>
      <c r="F42">
        <v>22.332856893539429</v>
      </c>
      <c r="G42">
        <f t="shared" si="4"/>
        <v>0.35751372021098005</v>
      </c>
      <c r="H42">
        <f t="shared" si="5"/>
        <v>134760</v>
      </c>
      <c r="I42">
        <f t="shared" si="6"/>
        <v>0.39605119761623681</v>
      </c>
      <c r="J42">
        <f t="shared" si="7"/>
        <v>-3.8537477405256759E-2</v>
      </c>
      <c r="K42" t="s">
        <v>105</v>
      </c>
      <c r="L42">
        <v>21800</v>
      </c>
      <c r="M42">
        <v>4</v>
      </c>
      <c r="N42">
        <v>84.332396030426025</v>
      </c>
      <c r="O42" t="s">
        <v>119</v>
      </c>
    </row>
    <row r="43" spans="1:15" x14ac:dyDescent="0.15">
      <c r="A43" t="s">
        <v>95</v>
      </c>
      <c r="B43">
        <v>7522.8876647461684</v>
      </c>
      <c r="C43">
        <v>9.4582319259643555E-2</v>
      </c>
      <c r="D43" t="s">
        <v>95</v>
      </c>
      <c r="E43">
        <v>10200</v>
      </c>
      <c r="F43">
        <v>2.8962721824646001</v>
      </c>
      <c r="G43">
        <f t="shared" si="4"/>
        <v>0.3558623303388328</v>
      </c>
      <c r="H43">
        <f t="shared" si="5"/>
        <v>10200</v>
      </c>
      <c r="I43">
        <f t="shared" si="6"/>
        <v>0.3558623303388328</v>
      </c>
      <c r="J43">
        <f t="shared" si="7"/>
        <v>0</v>
      </c>
      <c r="K43" t="s">
        <v>33</v>
      </c>
      <c r="L43">
        <v>77400</v>
      </c>
      <c r="M43">
        <v>6</v>
      </c>
      <c r="N43">
        <v>141.761022567749</v>
      </c>
      <c r="O43" t="s">
        <v>119</v>
      </c>
    </row>
    <row r="44" spans="1:15" x14ac:dyDescent="0.15">
      <c r="A44" t="s">
        <v>112</v>
      </c>
      <c r="B44">
        <v>18765.83403687704</v>
      </c>
      <c r="C44">
        <v>35.677212476730347</v>
      </c>
      <c r="D44" t="s">
        <v>112</v>
      </c>
      <c r="E44">
        <v>25440</v>
      </c>
      <c r="F44">
        <v>9.7541346549987793</v>
      </c>
      <c r="G44">
        <f t="shared" si="4"/>
        <v>0.3556551736526844</v>
      </c>
      <c r="H44">
        <f t="shared" si="5"/>
        <v>25440</v>
      </c>
      <c r="I44">
        <f t="shared" si="6"/>
        <v>0.3556551736526844</v>
      </c>
      <c r="J44">
        <f t="shared" si="7"/>
        <v>0</v>
      </c>
      <c r="K44" t="s">
        <v>81</v>
      </c>
      <c r="L44">
        <v>30760</v>
      </c>
      <c r="M44">
        <v>2</v>
      </c>
      <c r="N44">
        <v>36.830140352249153</v>
      </c>
      <c r="O44" t="s">
        <v>119</v>
      </c>
    </row>
    <row r="45" spans="1:15" x14ac:dyDescent="0.15">
      <c r="A45" t="s">
        <v>73</v>
      </c>
      <c r="B45">
        <v>33910.395771170137</v>
      </c>
      <c r="C45">
        <v>434.87095642089838</v>
      </c>
      <c r="D45" t="s">
        <v>73</v>
      </c>
      <c r="E45">
        <v>45840</v>
      </c>
      <c r="F45">
        <v>12.474183559417719</v>
      </c>
      <c r="G45">
        <f t="shared" si="4"/>
        <v>0.35179784716556295</v>
      </c>
      <c r="H45">
        <f t="shared" si="5"/>
        <v>45840</v>
      </c>
      <c r="I45">
        <f t="shared" si="6"/>
        <v>0.35179784716556295</v>
      </c>
      <c r="J45">
        <f t="shared" si="7"/>
        <v>0</v>
      </c>
      <c r="K45" t="s">
        <v>102</v>
      </c>
      <c r="L45">
        <v>13320</v>
      </c>
      <c r="M45">
        <v>3</v>
      </c>
      <c r="N45">
        <v>61.02382755279541</v>
      </c>
      <c r="O45" t="s">
        <v>119</v>
      </c>
    </row>
    <row r="46" spans="1:15" x14ac:dyDescent="0.15">
      <c r="A46" t="s">
        <v>25</v>
      </c>
      <c r="B46">
        <v>20073.408164690871</v>
      </c>
      <c r="C46">
        <v>0.13440585136413569</v>
      </c>
      <c r="D46" t="s">
        <v>25</v>
      </c>
      <c r="E46">
        <v>27120</v>
      </c>
      <c r="F46">
        <v>3.1053531169891362</v>
      </c>
      <c r="G46">
        <f t="shared" si="4"/>
        <v>0.35104112752034233</v>
      </c>
      <c r="H46">
        <f t="shared" si="5"/>
        <v>27120</v>
      </c>
      <c r="I46">
        <f t="shared" si="6"/>
        <v>0.35104112752034233</v>
      </c>
      <c r="J46">
        <f t="shared" si="7"/>
        <v>0</v>
      </c>
      <c r="K46" t="s">
        <v>40</v>
      </c>
      <c r="L46">
        <v>123520</v>
      </c>
      <c r="M46">
        <v>9</v>
      </c>
      <c r="N46">
        <v>224.4416010379791</v>
      </c>
      <c r="O46" t="s">
        <v>119</v>
      </c>
    </row>
    <row r="47" spans="1:15" x14ac:dyDescent="0.15">
      <c r="A47" t="s">
        <v>84</v>
      </c>
      <c r="B47">
        <v>36419.585879712293</v>
      </c>
      <c r="C47">
        <v>57.051192045211792</v>
      </c>
      <c r="D47" t="s">
        <v>84</v>
      </c>
      <c r="E47">
        <v>49040</v>
      </c>
      <c r="F47">
        <v>9.7551300525665283</v>
      </c>
      <c r="G47">
        <f t="shared" si="4"/>
        <v>0.34652821594322331</v>
      </c>
      <c r="H47">
        <f t="shared" si="5"/>
        <v>49040</v>
      </c>
      <c r="I47">
        <f t="shared" si="6"/>
        <v>0.34652821594322331</v>
      </c>
      <c r="J47">
        <f t="shared" si="7"/>
        <v>0</v>
      </c>
      <c r="K47" t="s">
        <v>88</v>
      </c>
      <c r="L47">
        <v>70400</v>
      </c>
      <c r="M47">
        <v>6</v>
      </c>
      <c r="N47">
        <v>141.82966446876529</v>
      </c>
      <c r="O47" t="s">
        <v>119</v>
      </c>
    </row>
    <row r="48" spans="1:15" x14ac:dyDescent="0.15">
      <c r="A48" t="s">
        <v>17</v>
      </c>
      <c r="B48">
        <v>3660.645197188675</v>
      </c>
      <c r="C48">
        <v>2.8621561527252202</v>
      </c>
      <c r="D48" t="s">
        <v>17</v>
      </c>
      <c r="E48">
        <v>4920</v>
      </c>
      <c r="F48">
        <v>5.3634276390075684</v>
      </c>
      <c r="G48">
        <f t="shared" si="4"/>
        <v>0.34402536574112458</v>
      </c>
      <c r="H48">
        <f t="shared" si="5"/>
        <v>4920</v>
      </c>
      <c r="I48">
        <f t="shared" si="6"/>
        <v>0.34402536574112458</v>
      </c>
      <c r="J48">
        <f t="shared" si="7"/>
        <v>0</v>
      </c>
      <c r="K48" t="s">
        <v>59</v>
      </c>
      <c r="L48">
        <v>11800</v>
      </c>
      <c r="M48">
        <v>2</v>
      </c>
      <c r="N48">
        <v>31.104304075241089</v>
      </c>
      <c r="O48" t="s">
        <v>119</v>
      </c>
    </row>
    <row r="49" spans="1:15" x14ac:dyDescent="0.15">
      <c r="A49" t="s">
        <v>102</v>
      </c>
      <c r="B49">
        <v>9916.9290899188563</v>
      </c>
      <c r="C49">
        <v>5.6531517505645752</v>
      </c>
      <c r="D49" t="s">
        <v>102</v>
      </c>
      <c r="E49">
        <v>13320</v>
      </c>
      <c r="F49">
        <v>5.7457499504089364</v>
      </c>
      <c r="G49">
        <f t="shared" si="4"/>
        <v>0.34315773353069207</v>
      </c>
      <c r="H49">
        <f t="shared" si="5"/>
        <v>13320</v>
      </c>
      <c r="I49">
        <f t="shared" si="6"/>
        <v>0.34315773353069207</v>
      </c>
      <c r="J49">
        <f t="shared" si="7"/>
        <v>0</v>
      </c>
      <c r="K49" t="s">
        <v>64</v>
      </c>
      <c r="L49">
        <v>17120</v>
      </c>
      <c r="M49">
        <v>2</v>
      </c>
      <c r="N49">
        <v>36.105329275131233</v>
      </c>
      <c r="O49" t="s">
        <v>119</v>
      </c>
    </row>
    <row r="50" spans="1:15" x14ac:dyDescent="0.15">
      <c r="A50" t="s">
        <v>30</v>
      </c>
      <c r="B50">
        <v>53078.489468685228</v>
      </c>
      <c r="C50">
        <v>236.36758327484131</v>
      </c>
      <c r="D50" t="s">
        <v>30</v>
      </c>
      <c r="E50">
        <v>71160</v>
      </c>
      <c r="F50">
        <v>11.136275768280029</v>
      </c>
      <c r="G50">
        <f t="shared" si="4"/>
        <v>0.34065608709498674</v>
      </c>
      <c r="H50">
        <f t="shared" si="5"/>
        <v>73280</v>
      </c>
      <c r="I50">
        <f t="shared" si="6"/>
        <v>0.38059693735695094</v>
      </c>
      <c r="J50">
        <f t="shared" si="7"/>
        <v>-3.99408502619642E-2</v>
      </c>
      <c r="K50" t="s">
        <v>99</v>
      </c>
      <c r="L50">
        <v>10000</v>
      </c>
      <c r="M50">
        <v>2</v>
      </c>
      <c r="N50">
        <v>33.712843418121338</v>
      </c>
      <c r="O50" t="s">
        <v>119</v>
      </c>
    </row>
    <row r="51" spans="1:15" x14ac:dyDescent="0.15">
      <c r="A51" t="s">
        <v>26</v>
      </c>
      <c r="B51">
        <v>39616.154438149053</v>
      </c>
      <c r="C51">
        <v>6.2306158542633057</v>
      </c>
      <c r="D51" t="s">
        <v>26</v>
      </c>
      <c r="E51">
        <v>52840</v>
      </c>
      <c r="F51">
        <v>6.059687614440918</v>
      </c>
      <c r="G51">
        <f t="shared" si="4"/>
        <v>0.33379932377072974</v>
      </c>
      <c r="H51">
        <f t="shared" si="5"/>
        <v>52840</v>
      </c>
      <c r="I51">
        <f t="shared" si="6"/>
        <v>0.33379932377072974</v>
      </c>
      <c r="J51">
        <f t="shared" si="7"/>
        <v>0</v>
      </c>
      <c r="K51" t="s">
        <v>65</v>
      </c>
      <c r="L51">
        <v>38840</v>
      </c>
      <c r="M51">
        <v>4</v>
      </c>
      <c r="N51">
        <v>87.245584964752197</v>
      </c>
      <c r="O51" t="s">
        <v>119</v>
      </c>
    </row>
    <row r="52" spans="1:15" x14ac:dyDescent="0.15">
      <c r="A52" t="s">
        <v>71</v>
      </c>
      <c r="B52">
        <v>32256.269326190741</v>
      </c>
      <c r="C52">
        <v>116.67825174331669</v>
      </c>
      <c r="D52" t="s">
        <v>71</v>
      </c>
      <c r="E52">
        <v>43000</v>
      </c>
      <c r="F52">
        <v>12.60560202598572</v>
      </c>
      <c r="G52">
        <f t="shared" si="4"/>
        <v>0.33307418676237921</v>
      </c>
      <c r="H52">
        <f t="shared" si="5"/>
        <v>43000</v>
      </c>
      <c r="I52">
        <f t="shared" si="6"/>
        <v>0.33307418676237921</v>
      </c>
      <c r="J52">
        <f t="shared" si="7"/>
        <v>0</v>
      </c>
      <c r="K52" t="s">
        <v>94</v>
      </c>
      <c r="L52">
        <v>94720</v>
      </c>
      <c r="M52">
        <v>8</v>
      </c>
      <c r="N52">
        <v>202.39151430129999</v>
      </c>
      <c r="O52" t="s">
        <v>119</v>
      </c>
    </row>
    <row r="53" spans="1:15" x14ac:dyDescent="0.15">
      <c r="A53" t="s">
        <v>10</v>
      </c>
      <c r="B53">
        <v>2250.7387723745228</v>
      </c>
      <c r="C53">
        <v>4.5798778533935547E-2</v>
      </c>
      <c r="D53" t="s">
        <v>10</v>
      </c>
      <c r="E53">
        <v>3000</v>
      </c>
      <c r="F53">
        <v>2.5199263095855708</v>
      </c>
      <c r="G53">
        <f t="shared" si="4"/>
        <v>0.33289568599514052</v>
      </c>
      <c r="H53">
        <f t="shared" si="5"/>
        <v>3000</v>
      </c>
      <c r="I53">
        <f t="shared" si="6"/>
        <v>0.33289568599514052</v>
      </c>
      <c r="J53">
        <f t="shared" si="7"/>
        <v>0</v>
      </c>
      <c r="K53" t="s">
        <v>26</v>
      </c>
      <c r="L53">
        <v>52840</v>
      </c>
      <c r="M53">
        <v>3</v>
      </c>
      <c r="N53">
        <v>59.887793302536011</v>
      </c>
      <c r="O53" t="s">
        <v>119</v>
      </c>
    </row>
    <row r="54" spans="1:15" x14ac:dyDescent="0.15">
      <c r="A54" t="s">
        <v>96</v>
      </c>
      <c r="B54">
        <v>6887.1934137632707</v>
      </c>
      <c r="C54">
        <v>0.24093770980834961</v>
      </c>
      <c r="D54" t="s">
        <v>96</v>
      </c>
      <c r="E54">
        <v>9160</v>
      </c>
      <c r="F54">
        <v>3.1830117702484131</v>
      </c>
      <c r="G54">
        <f t="shared" si="4"/>
        <v>0.33000475661025935</v>
      </c>
      <c r="H54">
        <f t="shared" si="5"/>
        <v>9160</v>
      </c>
      <c r="I54">
        <f t="shared" si="6"/>
        <v>0.33000475661025935</v>
      </c>
      <c r="J54">
        <f t="shared" si="7"/>
        <v>0</v>
      </c>
      <c r="K54" t="s">
        <v>45</v>
      </c>
      <c r="L54">
        <v>69400</v>
      </c>
      <c r="M54">
        <v>4</v>
      </c>
      <c r="N54">
        <v>85.139845371246338</v>
      </c>
      <c r="O54" t="s">
        <v>119</v>
      </c>
    </row>
    <row r="55" spans="1:15" x14ac:dyDescent="0.15">
      <c r="A55" t="s">
        <v>59</v>
      </c>
      <c r="B55">
        <v>8874.4768984760613</v>
      </c>
      <c r="C55">
        <v>0.1363980770111084</v>
      </c>
      <c r="D55" t="s">
        <v>59</v>
      </c>
      <c r="E55">
        <v>11800</v>
      </c>
      <c r="F55">
        <v>3.184007883071899</v>
      </c>
      <c r="G55">
        <f t="shared" si="4"/>
        <v>0.32965583605567939</v>
      </c>
      <c r="H55">
        <f t="shared" si="5"/>
        <v>11800</v>
      </c>
      <c r="I55">
        <f t="shared" si="6"/>
        <v>0.32965583605567939</v>
      </c>
      <c r="J55">
        <f t="shared" si="7"/>
        <v>0</v>
      </c>
      <c r="K55" t="s">
        <v>41</v>
      </c>
      <c r="L55">
        <v>26880</v>
      </c>
      <c r="M55">
        <v>2</v>
      </c>
      <c r="N55">
        <v>31.534413814544681</v>
      </c>
      <c r="O55" t="s">
        <v>119</v>
      </c>
    </row>
    <row r="56" spans="1:15" x14ac:dyDescent="0.15">
      <c r="A56" t="s">
        <v>50</v>
      </c>
      <c r="B56">
        <v>68213.373671924084</v>
      </c>
      <c r="C56">
        <v>600.31274580955505</v>
      </c>
      <c r="D56" t="s">
        <v>50</v>
      </c>
      <c r="E56">
        <v>90640</v>
      </c>
      <c r="F56">
        <v>14.68944883346558</v>
      </c>
      <c r="G56">
        <f t="shared" si="4"/>
        <v>0.328771692717296</v>
      </c>
      <c r="H56">
        <f t="shared" si="5"/>
        <v>90080</v>
      </c>
      <c r="I56">
        <f t="shared" si="6"/>
        <v>0.32056215886996942</v>
      </c>
      <c r="J56">
        <f t="shared" si="7"/>
        <v>8.2095338473265889E-3</v>
      </c>
      <c r="K56" t="s">
        <v>13</v>
      </c>
      <c r="L56">
        <v>2880</v>
      </c>
      <c r="M56">
        <v>2</v>
      </c>
      <c r="N56">
        <v>28.63018274307251</v>
      </c>
      <c r="O56" t="s">
        <v>119</v>
      </c>
    </row>
    <row r="57" spans="1:15" x14ac:dyDescent="0.15">
      <c r="A57" t="s">
        <v>101</v>
      </c>
      <c r="B57">
        <v>11625.383164086959</v>
      </c>
      <c r="C57">
        <v>25.527805805206299</v>
      </c>
      <c r="D57" t="s">
        <v>101</v>
      </c>
      <c r="E57">
        <v>15440</v>
      </c>
      <c r="F57">
        <v>6.1280696392059326</v>
      </c>
      <c r="G57">
        <f t="shared" si="4"/>
        <v>0.32812826743613271</v>
      </c>
      <c r="H57">
        <f t="shared" si="5"/>
        <v>15440</v>
      </c>
      <c r="I57">
        <f t="shared" si="6"/>
        <v>0.32812826743613271</v>
      </c>
      <c r="J57">
        <f t="shared" si="7"/>
        <v>0</v>
      </c>
      <c r="K57" t="s">
        <v>76</v>
      </c>
      <c r="L57">
        <v>48440</v>
      </c>
      <c r="M57">
        <v>7</v>
      </c>
      <c r="N57">
        <v>169.77478766441351</v>
      </c>
      <c r="O57" t="s">
        <v>119</v>
      </c>
    </row>
    <row r="58" spans="1:15" x14ac:dyDescent="0.15">
      <c r="A58" t="s">
        <v>7</v>
      </c>
      <c r="B58">
        <v>2198.6952129857141</v>
      </c>
      <c r="C58">
        <v>4.6792984008789063E-2</v>
      </c>
      <c r="D58" t="s">
        <v>7</v>
      </c>
      <c r="E58">
        <v>2920</v>
      </c>
      <c r="F58">
        <v>2.5418295860290532</v>
      </c>
      <c r="G58">
        <f t="shared" si="4"/>
        <v>0.32806037997180676</v>
      </c>
      <c r="H58">
        <f t="shared" si="5"/>
        <v>2920</v>
      </c>
      <c r="I58">
        <f t="shared" si="6"/>
        <v>0.32806037997180676</v>
      </c>
      <c r="J58">
        <f t="shared" si="7"/>
        <v>0</v>
      </c>
      <c r="K58" t="s">
        <v>28</v>
      </c>
      <c r="L58">
        <v>30840</v>
      </c>
      <c r="M58">
        <v>2</v>
      </c>
      <c r="N58">
        <v>35.103725671768188</v>
      </c>
      <c r="O58" t="s">
        <v>119</v>
      </c>
    </row>
    <row r="59" spans="1:15" x14ac:dyDescent="0.15">
      <c r="A59" t="s">
        <v>34</v>
      </c>
      <c r="B59">
        <v>72504.01503206804</v>
      </c>
      <c r="C59">
        <v>600.14279890060425</v>
      </c>
      <c r="D59" t="s">
        <v>34</v>
      </c>
      <c r="E59">
        <v>96240</v>
      </c>
      <c r="F59">
        <v>14.93337440490723</v>
      </c>
      <c r="G59">
        <f t="shared" si="4"/>
        <v>0.32737476617582756</v>
      </c>
      <c r="H59">
        <f t="shared" si="5"/>
        <v>95600</v>
      </c>
      <c r="I59">
        <f t="shared" si="6"/>
        <v>0.31854766881139973</v>
      </c>
      <c r="J59">
        <f t="shared" si="7"/>
        <v>8.8270973644278272E-3</v>
      </c>
      <c r="K59" t="s">
        <v>107</v>
      </c>
      <c r="L59">
        <v>23280</v>
      </c>
      <c r="M59">
        <v>5</v>
      </c>
      <c r="N59">
        <v>111.44126439094541</v>
      </c>
      <c r="O59" t="s">
        <v>119</v>
      </c>
    </row>
    <row r="60" spans="1:15" x14ac:dyDescent="0.15">
      <c r="A60" t="s">
        <v>12</v>
      </c>
      <c r="B60">
        <v>3013.7219640315329</v>
      </c>
      <c r="C60">
        <v>5.8740139007568359E-2</v>
      </c>
      <c r="D60" t="s">
        <v>12</v>
      </c>
      <c r="E60">
        <v>4000</v>
      </c>
      <c r="F60">
        <v>2.4771139621734619</v>
      </c>
      <c r="G60">
        <f t="shared" si="4"/>
        <v>0.32726245079658833</v>
      </c>
      <c r="H60">
        <f t="shared" si="5"/>
        <v>4000</v>
      </c>
      <c r="I60">
        <f t="shared" si="6"/>
        <v>0.32726245079658833</v>
      </c>
      <c r="J60">
        <f t="shared" si="7"/>
        <v>0</v>
      </c>
      <c r="K60" t="s">
        <v>30</v>
      </c>
      <c r="L60">
        <v>73280</v>
      </c>
      <c r="M60">
        <v>5</v>
      </c>
      <c r="N60">
        <v>111.63938331604</v>
      </c>
      <c r="O60" t="s">
        <v>119</v>
      </c>
    </row>
    <row r="61" spans="1:15" x14ac:dyDescent="0.15">
      <c r="A61" t="s">
        <v>65</v>
      </c>
      <c r="B61">
        <v>29084.39126271303</v>
      </c>
      <c r="C61">
        <v>43.287768125534058</v>
      </c>
      <c r="D61" t="s">
        <v>65</v>
      </c>
      <c r="E61">
        <v>38600</v>
      </c>
      <c r="F61">
        <v>7.7658722400665283</v>
      </c>
      <c r="G61">
        <f t="shared" si="4"/>
        <v>0.32717235342264961</v>
      </c>
      <c r="H61">
        <f t="shared" si="5"/>
        <v>38840</v>
      </c>
      <c r="I61">
        <f t="shared" si="6"/>
        <v>0.33542420225222047</v>
      </c>
      <c r="J61">
        <f t="shared" si="7"/>
        <v>-8.2518488295708625E-3</v>
      </c>
      <c r="K61" t="s">
        <v>84</v>
      </c>
      <c r="L61">
        <v>49040</v>
      </c>
      <c r="M61">
        <v>5</v>
      </c>
      <c r="N61">
        <v>113.1218740940094</v>
      </c>
      <c r="O61" t="s">
        <v>119</v>
      </c>
    </row>
    <row r="62" spans="1:15" x14ac:dyDescent="0.15">
      <c r="A62" t="s">
        <v>33</v>
      </c>
      <c r="B62">
        <v>57952.420037168828</v>
      </c>
      <c r="C62">
        <v>425.40547323226929</v>
      </c>
      <c r="D62" t="s">
        <v>33</v>
      </c>
      <c r="E62">
        <v>76840</v>
      </c>
      <c r="F62">
        <v>13.036709308624269</v>
      </c>
      <c r="G62">
        <f t="shared" si="4"/>
        <v>0.32591529310971457</v>
      </c>
      <c r="H62">
        <f t="shared" si="5"/>
        <v>77400</v>
      </c>
      <c r="I62">
        <f t="shared" si="6"/>
        <v>0.33557839259099304</v>
      </c>
      <c r="J62">
        <f t="shared" si="7"/>
        <v>-9.6630994812784698E-3</v>
      </c>
      <c r="K62" t="s">
        <v>101</v>
      </c>
      <c r="L62">
        <v>15440</v>
      </c>
      <c r="M62">
        <v>3</v>
      </c>
      <c r="N62">
        <v>59.295422315597527</v>
      </c>
      <c r="O62" t="s">
        <v>119</v>
      </c>
    </row>
    <row r="63" spans="1:15" x14ac:dyDescent="0.15">
      <c r="A63" t="s">
        <v>13</v>
      </c>
      <c r="B63">
        <v>2186.6768115339828</v>
      </c>
      <c r="C63">
        <v>4.1813850402832031E-2</v>
      </c>
      <c r="D63" t="s">
        <v>13</v>
      </c>
      <c r="E63">
        <v>2880</v>
      </c>
      <c r="F63">
        <v>2.498022317886353</v>
      </c>
      <c r="G63">
        <f t="shared" si="4"/>
        <v>0.31706706030309151</v>
      </c>
      <c r="H63">
        <f t="shared" si="5"/>
        <v>2880</v>
      </c>
      <c r="I63">
        <f t="shared" si="6"/>
        <v>0.31706706030309151</v>
      </c>
      <c r="J63">
        <f t="shared" si="7"/>
        <v>0</v>
      </c>
      <c r="K63" t="s">
        <v>24</v>
      </c>
      <c r="L63">
        <v>28120</v>
      </c>
      <c r="M63">
        <v>2</v>
      </c>
      <c r="N63">
        <v>30.675177574157711</v>
      </c>
      <c r="O63" t="s">
        <v>119</v>
      </c>
    </row>
    <row r="64" spans="1:15" x14ac:dyDescent="0.15">
      <c r="A64" t="s">
        <v>81</v>
      </c>
      <c r="B64">
        <v>23022.702354305209</v>
      </c>
      <c r="C64">
        <v>0.70689129829406738</v>
      </c>
      <c r="D64" t="s">
        <v>81</v>
      </c>
      <c r="E64">
        <v>30240</v>
      </c>
      <c r="F64">
        <v>5.1404101848602286</v>
      </c>
      <c r="G64">
        <f t="shared" si="4"/>
        <v>0.31348612055287972</v>
      </c>
      <c r="H64">
        <f t="shared" si="5"/>
        <v>30760</v>
      </c>
      <c r="I64">
        <f t="shared" si="6"/>
        <v>0.33607252209677846</v>
      </c>
      <c r="J64">
        <f t="shared" si="7"/>
        <v>-2.2586401543898738E-2</v>
      </c>
      <c r="K64" t="s">
        <v>54</v>
      </c>
      <c r="L64">
        <v>116080</v>
      </c>
      <c r="M64">
        <v>7</v>
      </c>
      <c r="N64">
        <v>169.31988143920901</v>
      </c>
      <c r="O64" t="s">
        <v>119</v>
      </c>
    </row>
    <row r="65" spans="1:15" x14ac:dyDescent="0.15">
      <c r="A65" t="s">
        <v>90</v>
      </c>
      <c r="B65">
        <v>55888.999926701967</v>
      </c>
      <c r="C65">
        <v>600.22133755683899</v>
      </c>
      <c r="D65" t="s">
        <v>90</v>
      </c>
      <c r="E65">
        <v>73240</v>
      </c>
      <c r="F65">
        <v>15.40231370925903</v>
      </c>
      <c r="G65">
        <f t="shared" si="4"/>
        <v>0.31045465290224816</v>
      </c>
      <c r="H65">
        <f t="shared" si="5"/>
        <v>73240</v>
      </c>
      <c r="I65">
        <f t="shared" si="6"/>
        <v>0.31045465290224816</v>
      </c>
      <c r="J65">
        <f t="shared" si="7"/>
        <v>0</v>
      </c>
      <c r="K65" t="s">
        <v>111</v>
      </c>
      <c r="L65">
        <v>21920</v>
      </c>
      <c r="M65">
        <v>5</v>
      </c>
      <c r="N65">
        <v>114.24195694923399</v>
      </c>
      <c r="O65" t="s">
        <v>119</v>
      </c>
    </row>
    <row r="66" spans="1:15" x14ac:dyDescent="0.15">
      <c r="A66" t="s">
        <v>76</v>
      </c>
      <c r="B66">
        <v>37022.818939740522</v>
      </c>
      <c r="C66">
        <v>600.30641412734985</v>
      </c>
      <c r="D66" t="s">
        <v>76</v>
      </c>
      <c r="E66">
        <v>48440</v>
      </c>
      <c r="F66">
        <v>14.88359451293945</v>
      </c>
      <c r="G66">
        <f t="shared" ref="G66:G97" si="8">(E66-B66)/B66</f>
        <v>0.30838227307440941</v>
      </c>
      <c r="H66">
        <f t="shared" ref="H66:H97" si="9">VLOOKUP(A66,K:N,2,FALSE)</f>
        <v>48440</v>
      </c>
      <c r="I66">
        <f t="shared" ref="I66:I97" si="10">(H66-B66)/B66</f>
        <v>0.30838227307440941</v>
      </c>
      <c r="J66">
        <f t="shared" ref="J66:J97" si="11">G66-I66</f>
        <v>0</v>
      </c>
      <c r="K66" t="s">
        <v>12</v>
      </c>
      <c r="L66">
        <v>4000</v>
      </c>
      <c r="M66">
        <v>2</v>
      </c>
      <c r="N66">
        <v>28.484822034835819</v>
      </c>
      <c r="O66" t="s">
        <v>119</v>
      </c>
    </row>
    <row r="67" spans="1:15" x14ac:dyDescent="0.15">
      <c r="A67" t="s">
        <v>74</v>
      </c>
      <c r="B67">
        <v>43338.0711510076</v>
      </c>
      <c r="C67">
        <v>600.15660095214844</v>
      </c>
      <c r="D67" t="s">
        <v>74</v>
      </c>
      <c r="E67">
        <v>56520</v>
      </c>
      <c r="F67">
        <v>14.97120833396912</v>
      </c>
      <c r="G67">
        <f t="shared" si="8"/>
        <v>0.30416510238910166</v>
      </c>
      <c r="H67">
        <f t="shared" si="9"/>
        <v>56320</v>
      </c>
      <c r="I67">
        <f t="shared" si="10"/>
        <v>0.29955022233818485</v>
      </c>
      <c r="J67">
        <f t="shared" si="11"/>
        <v>4.6148800509168142E-3</v>
      </c>
      <c r="K67" t="s">
        <v>108</v>
      </c>
      <c r="L67">
        <v>21960</v>
      </c>
      <c r="M67">
        <v>5</v>
      </c>
      <c r="N67">
        <v>111.9042298793793</v>
      </c>
      <c r="O67" t="s">
        <v>119</v>
      </c>
    </row>
    <row r="68" spans="1:15" x14ac:dyDescent="0.15">
      <c r="A68" t="s">
        <v>60</v>
      </c>
      <c r="B68">
        <v>12210.39480298932</v>
      </c>
      <c r="C68">
        <v>9.8563909530639648E-2</v>
      </c>
      <c r="D68" t="s">
        <v>60</v>
      </c>
      <c r="E68">
        <v>15920</v>
      </c>
      <c r="F68">
        <v>3.040637731552124</v>
      </c>
      <c r="G68">
        <f t="shared" si="8"/>
        <v>0.30380714603122444</v>
      </c>
      <c r="H68">
        <f t="shared" si="9"/>
        <v>15920</v>
      </c>
      <c r="I68">
        <f t="shared" si="10"/>
        <v>0.30380714603122444</v>
      </c>
      <c r="J68">
        <f t="shared" si="11"/>
        <v>0</v>
      </c>
      <c r="K68" t="s">
        <v>36</v>
      </c>
      <c r="L68">
        <v>98880</v>
      </c>
      <c r="M68">
        <v>8</v>
      </c>
      <c r="N68">
        <v>198.91882395744321</v>
      </c>
      <c r="O68" t="s">
        <v>119</v>
      </c>
    </row>
    <row r="69" spans="1:15" x14ac:dyDescent="0.15">
      <c r="A69" t="s">
        <v>107</v>
      </c>
      <c r="B69">
        <v>17860.40864964942</v>
      </c>
      <c r="C69">
        <v>45.047028064727783</v>
      </c>
      <c r="D69" t="s">
        <v>107</v>
      </c>
      <c r="E69">
        <v>23280</v>
      </c>
      <c r="F69">
        <v>10.127494335174561</v>
      </c>
      <c r="G69">
        <f t="shared" si="8"/>
        <v>0.30344162088681886</v>
      </c>
      <c r="H69">
        <f t="shared" si="9"/>
        <v>23280</v>
      </c>
      <c r="I69">
        <f t="shared" si="10"/>
        <v>0.30344162088681886</v>
      </c>
      <c r="J69">
        <f t="shared" si="11"/>
        <v>0</v>
      </c>
      <c r="K69" t="s">
        <v>85</v>
      </c>
      <c r="L69">
        <v>47440</v>
      </c>
      <c r="M69">
        <v>4</v>
      </c>
      <c r="N69">
        <v>87.215724945068359</v>
      </c>
      <c r="O69" t="s">
        <v>119</v>
      </c>
    </row>
    <row r="70" spans="1:15" x14ac:dyDescent="0.15">
      <c r="A70" t="s">
        <v>8</v>
      </c>
      <c r="B70">
        <v>2590.8111718202231</v>
      </c>
      <c r="C70">
        <v>7.9646587371826172E-2</v>
      </c>
      <c r="D70" t="s">
        <v>8</v>
      </c>
      <c r="E70">
        <v>3360</v>
      </c>
      <c r="F70">
        <v>2.659313440322876</v>
      </c>
      <c r="G70">
        <f t="shared" si="8"/>
        <v>0.29689111910049731</v>
      </c>
      <c r="H70">
        <f t="shared" si="9"/>
        <v>3360</v>
      </c>
      <c r="I70">
        <f t="shared" si="10"/>
        <v>0.29689111910049731</v>
      </c>
      <c r="J70">
        <f t="shared" si="11"/>
        <v>0</v>
      </c>
      <c r="K70" t="s">
        <v>31</v>
      </c>
      <c r="L70">
        <v>71680</v>
      </c>
      <c r="M70">
        <v>5</v>
      </c>
      <c r="N70">
        <v>111.90323352813721</v>
      </c>
      <c r="O70" t="s">
        <v>119</v>
      </c>
    </row>
    <row r="71" spans="1:15" x14ac:dyDescent="0.15">
      <c r="A71" t="s">
        <v>48</v>
      </c>
      <c r="B71">
        <v>58416.031827501844</v>
      </c>
      <c r="C71">
        <v>110.57883501052861</v>
      </c>
      <c r="D71" t="s">
        <v>48</v>
      </c>
      <c r="E71">
        <v>75680</v>
      </c>
      <c r="F71">
        <v>10.24796724319458</v>
      </c>
      <c r="G71">
        <f t="shared" si="8"/>
        <v>0.29553476387231092</v>
      </c>
      <c r="H71">
        <f t="shared" si="9"/>
        <v>75480</v>
      </c>
      <c r="I71">
        <f t="shared" si="10"/>
        <v>0.29211104620880057</v>
      </c>
      <c r="J71">
        <f t="shared" si="11"/>
        <v>3.4237176635103506E-3</v>
      </c>
      <c r="K71" t="s">
        <v>92</v>
      </c>
      <c r="L71">
        <v>94840</v>
      </c>
      <c r="M71">
        <v>7</v>
      </c>
      <c r="N71">
        <v>175.54256725311279</v>
      </c>
      <c r="O71" t="s">
        <v>119</v>
      </c>
    </row>
    <row r="72" spans="1:15" x14ac:dyDescent="0.15">
      <c r="A72" t="s">
        <v>67</v>
      </c>
      <c r="B72">
        <v>25027.12710456226</v>
      </c>
      <c r="C72">
        <v>26.81814360618591</v>
      </c>
      <c r="D72" t="s">
        <v>67</v>
      </c>
      <c r="E72">
        <v>32400</v>
      </c>
      <c r="F72">
        <v>7.8076887130737296</v>
      </c>
      <c r="G72">
        <f t="shared" si="8"/>
        <v>0.29459525516589236</v>
      </c>
      <c r="H72">
        <f t="shared" si="9"/>
        <v>32400</v>
      </c>
      <c r="I72">
        <f t="shared" si="10"/>
        <v>0.29459525516589236</v>
      </c>
      <c r="J72">
        <f t="shared" si="11"/>
        <v>0</v>
      </c>
      <c r="K72" t="s">
        <v>77</v>
      </c>
      <c r="L72">
        <v>19320</v>
      </c>
      <c r="M72">
        <v>2</v>
      </c>
      <c r="N72">
        <v>31.04455661773682</v>
      </c>
      <c r="O72" t="s">
        <v>119</v>
      </c>
    </row>
    <row r="73" spans="1:15" x14ac:dyDescent="0.15">
      <c r="A73" t="s">
        <v>97</v>
      </c>
      <c r="B73">
        <v>6828.664483440607</v>
      </c>
      <c r="C73">
        <v>0.1035432815551758</v>
      </c>
      <c r="D73" t="s">
        <v>97</v>
      </c>
      <c r="E73">
        <v>8840</v>
      </c>
      <c r="F73">
        <v>2.9082200527191162</v>
      </c>
      <c r="G73">
        <f t="shared" si="8"/>
        <v>0.29454302835303253</v>
      </c>
      <c r="H73">
        <f t="shared" si="9"/>
        <v>8840</v>
      </c>
      <c r="I73">
        <f t="shared" si="10"/>
        <v>0.29454302835303253</v>
      </c>
      <c r="J73">
        <f t="shared" si="11"/>
        <v>0</v>
      </c>
      <c r="K73" t="s">
        <v>37</v>
      </c>
      <c r="L73">
        <v>102640</v>
      </c>
      <c r="M73">
        <v>8</v>
      </c>
      <c r="N73">
        <v>198.5315408706665</v>
      </c>
      <c r="O73" t="s">
        <v>119</v>
      </c>
    </row>
    <row r="74" spans="1:15" x14ac:dyDescent="0.15">
      <c r="A74" t="s">
        <v>108</v>
      </c>
      <c r="B74">
        <v>16965.673276787071</v>
      </c>
      <c r="C74">
        <v>21.272510766983029</v>
      </c>
      <c r="D74" t="s">
        <v>108</v>
      </c>
      <c r="E74">
        <v>21960</v>
      </c>
      <c r="F74">
        <v>10.155371427536011</v>
      </c>
      <c r="G74">
        <f t="shared" si="8"/>
        <v>0.29437833923433576</v>
      </c>
      <c r="H74">
        <f t="shared" si="9"/>
        <v>21960</v>
      </c>
      <c r="I74">
        <f t="shared" si="10"/>
        <v>0.29437833923433576</v>
      </c>
      <c r="J74">
        <f t="shared" si="11"/>
        <v>0</v>
      </c>
      <c r="K74" t="s">
        <v>74</v>
      </c>
      <c r="L74">
        <v>56320</v>
      </c>
      <c r="M74">
        <v>7</v>
      </c>
      <c r="N74">
        <v>170.95473146438599</v>
      </c>
      <c r="O74" t="s">
        <v>119</v>
      </c>
    </row>
    <row r="75" spans="1:15" x14ac:dyDescent="0.15">
      <c r="A75" t="s">
        <v>36</v>
      </c>
      <c r="B75">
        <v>76426.263418062488</v>
      </c>
      <c r="C75">
        <v>600.27199912071228</v>
      </c>
      <c r="D75" t="s">
        <v>36</v>
      </c>
      <c r="E75">
        <v>98880</v>
      </c>
      <c r="F75">
        <v>17.757958650588989</v>
      </c>
      <c r="G75">
        <f t="shared" si="8"/>
        <v>0.29379607974698946</v>
      </c>
      <c r="H75">
        <f t="shared" si="9"/>
        <v>98880</v>
      </c>
      <c r="I75">
        <f t="shared" si="10"/>
        <v>0.29379607974698946</v>
      </c>
      <c r="J75">
        <f t="shared" si="11"/>
        <v>0</v>
      </c>
      <c r="K75" t="s">
        <v>10</v>
      </c>
      <c r="L75">
        <v>3000</v>
      </c>
      <c r="M75">
        <v>2</v>
      </c>
      <c r="N75">
        <v>28.665029764175419</v>
      </c>
      <c r="O75" t="s">
        <v>119</v>
      </c>
    </row>
    <row r="76" spans="1:15" x14ac:dyDescent="0.15">
      <c r="A76" t="s">
        <v>56</v>
      </c>
      <c r="B76">
        <v>113176.9944416825</v>
      </c>
      <c r="C76">
        <v>600.08179068565369</v>
      </c>
      <c r="D76" t="s">
        <v>56</v>
      </c>
      <c r="E76">
        <v>146080</v>
      </c>
      <c r="F76">
        <v>20.49991154670715</v>
      </c>
      <c r="G76">
        <f t="shared" si="8"/>
        <v>0.29072167643815333</v>
      </c>
      <c r="H76">
        <f t="shared" si="9"/>
        <v>140800</v>
      </c>
      <c r="I76">
        <f t="shared" si="10"/>
        <v>0.24406908572352129</v>
      </c>
      <c r="J76">
        <f t="shared" si="11"/>
        <v>4.6652590714632042E-2</v>
      </c>
      <c r="K76" t="s">
        <v>103</v>
      </c>
      <c r="L76">
        <v>17240</v>
      </c>
      <c r="M76">
        <v>3</v>
      </c>
      <c r="N76">
        <v>58.85734748840332</v>
      </c>
      <c r="O76" t="s">
        <v>119</v>
      </c>
    </row>
    <row r="77" spans="1:15" x14ac:dyDescent="0.15">
      <c r="A77" t="s">
        <v>103</v>
      </c>
      <c r="B77">
        <v>13363.778805904351</v>
      </c>
      <c r="C77">
        <v>3.1431839466094971</v>
      </c>
      <c r="D77" t="s">
        <v>103</v>
      </c>
      <c r="E77">
        <v>17240</v>
      </c>
      <c r="F77">
        <v>7.2929503917694092</v>
      </c>
      <c r="G77">
        <f t="shared" si="8"/>
        <v>0.2900542765930148</v>
      </c>
      <c r="H77">
        <f t="shared" si="9"/>
        <v>17240</v>
      </c>
      <c r="I77">
        <f t="shared" si="10"/>
        <v>0.2900542765930148</v>
      </c>
      <c r="J77">
        <f t="shared" si="11"/>
        <v>0</v>
      </c>
      <c r="K77" t="s">
        <v>60</v>
      </c>
      <c r="L77">
        <v>15920</v>
      </c>
      <c r="M77">
        <v>2</v>
      </c>
      <c r="N77">
        <v>32.249273538589478</v>
      </c>
      <c r="O77" t="s">
        <v>119</v>
      </c>
    </row>
    <row r="78" spans="1:15" x14ac:dyDescent="0.15">
      <c r="A78" t="s">
        <v>100</v>
      </c>
      <c r="B78">
        <v>12064.913938727401</v>
      </c>
      <c r="C78">
        <v>4.1069469451904297</v>
      </c>
      <c r="D78" t="s">
        <v>100</v>
      </c>
      <c r="E78">
        <v>15520</v>
      </c>
      <c r="F78">
        <v>5.2748196125030518</v>
      </c>
      <c r="G78">
        <f t="shared" si="8"/>
        <v>0.28637469598370291</v>
      </c>
      <c r="H78">
        <f t="shared" si="9"/>
        <v>15520</v>
      </c>
      <c r="I78">
        <f t="shared" si="10"/>
        <v>0.28637469598370291</v>
      </c>
      <c r="J78">
        <f t="shared" si="11"/>
        <v>0</v>
      </c>
      <c r="K78" t="s">
        <v>62</v>
      </c>
      <c r="L78">
        <v>21240</v>
      </c>
      <c r="M78">
        <v>3</v>
      </c>
      <c r="N78">
        <v>60.377660751342773</v>
      </c>
      <c r="O78" t="s">
        <v>119</v>
      </c>
    </row>
    <row r="79" spans="1:15" x14ac:dyDescent="0.15">
      <c r="A79" t="s">
        <v>111</v>
      </c>
      <c r="B79">
        <v>16710.22886374014</v>
      </c>
      <c r="C79">
        <v>32.471300363540649</v>
      </c>
      <c r="D79" t="s">
        <v>111</v>
      </c>
      <c r="E79">
        <v>21480</v>
      </c>
      <c r="F79">
        <v>10.2967529296875</v>
      </c>
      <c r="G79">
        <f t="shared" si="8"/>
        <v>0.28544020403035186</v>
      </c>
      <c r="H79">
        <f t="shared" si="9"/>
        <v>21920</v>
      </c>
      <c r="I79">
        <f t="shared" si="10"/>
        <v>0.3117713813941021</v>
      </c>
      <c r="J79">
        <f t="shared" si="11"/>
        <v>-2.6331177363750236E-2</v>
      </c>
      <c r="K79" t="s">
        <v>80</v>
      </c>
      <c r="L79">
        <v>41240</v>
      </c>
      <c r="M79">
        <v>4</v>
      </c>
      <c r="N79">
        <v>84.336355686187744</v>
      </c>
      <c r="O79" t="s">
        <v>119</v>
      </c>
    </row>
    <row r="80" spans="1:15" x14ac:dyDescent="0.15">
      <c r="A80" t="s">
        <v>70</v>
      </c>
      <c r="B80">
        <v>29604.002111660811</v>
      </c>
      <c r="C80">
        <v>70.174610137939453</v>
      </c>
      <c r="D80" t="s">
        <v>70</v>
      </c>
      <c r="E80">
        <v>37800</v>
      </c>
      <c r="F80">
        <v>10.993687152862551</v>
      </c>
      <c r="G80">
        <f t="shared" si="8"/>
        <v>0.27685438804609602</v>
      </c>
      <c r="H80">
        <f t="shared" si="9"/>
        <v>37800</v>
      </c>
      <c r="I80">
        <f t="shared" si="10"/>
        <v>0.27685438804609602</v>
      </c>
      <c r="J80">
        <f t="shared" si="11"/>
        <v>0</v>
      </c>
      <c r="K80" t="s">
        <v>90</v>
      </c>
      <c r="L80">
        <v>73240</v>
      </c>
      <c r="M80">
        <v>7</v>
      </c>
      <c r="N80">
        <v>170.90194916725159</v>
      </c>
      <c r="O80" t="s">
        <v>119</v>
      </c>
    </row>
    <row r="81" spans="1:15" x14ac:dyDescent="0.15">
      <c r="A81" t="s">
        <v>47</v>
      </c>
      <c r="B81">
        <v>57294.768002428449</v>
      </c>
      <c r="C81">
        <v>120.00558352470399</v>
      </c>
      <c r="D81" t="s">
        <v>47</v>
      </c>
      <c r="E81">
        <v>71960</v>
      </c>
      <c r="F81">
        <v>10.024942398071291</v>
      </c>
      <c r="G81">
        <f t="shared" si="8"/>
        <v>0.25596110271272871</v>
      </c>
      <c r="H81">
        <f t="shared" si="9"/>
        <v>71960</v>
      </c>
      <c r="I81">
        <f t="shared" si="10"/>
        <v>0.25596110271272871</v>
      </c>
      <c r="J81">
        <f t="shared" si="11"/>
        <v>0</v>
      </c>
      <c r="K81" t="s">
        <v>95</v>
      </c>
      <c r="L81">
        <v>10200</v>
      </c>
      <c r="M81">
        <v>2</v>
      </c>
      <c r="N81">
        <v>29.63675332069397</v>
      </c>
      <c r="O81" t="s">
        <v>119</v>
      </c>
    </row>
    <row r="82" spans="1:15" x14ac:dyDescent="0.15">
      <c r="A82" t="s">
        <v>62</v>
      </c>
      <c r="B82">
        <v>17059.032634398842</v>
      </c>
      <c r="C82">
        <v>13.132287263870239</v>
      </c>
      <c r="D82" t="s">
        <v>62</v>
      </c>
      <c r="E82">
        <v>21240</v>
      </c>
      <c r="F82">
        <v>5.9757411479949951</v>
      </c>
      <c r="G82">
        <f t="shared" si="8"/>
        <v>0.2450881861360889</v>
      </c>
      <c r="H82">
        <f t="shared" si="9"/>
        <v>21240</v>
      </c>
      <c r="I82">
        <f t="shared" si="10"/>
        <v>0.2450881861360889</v>
      </c>
      <c r="J82">
        <f t="shared" si="11"/>
        <v>0</v>
      </c>
      <c r="K82" t="s">
        <v>72</v>
      </c>
      <c r="L82">
        <v>53480</v>
      </c>
      <c r="M82">
        <v>6</v>
      </c>
      <c r="N82">
        <v>141.40861845016479</v>
      </c>
      <c r="O82" t="s">
        <v>119</v>
      </c>
    </row>
    <row r="83" spans="1:15" x14ac:dyDescent="0.15">
      <c r="A83" t="s">
        <v>99</v>
      </c>
      <c r="B83">
        <v>8110.3398517650994</v>
      </c>
      <c r="C83">
        <v>0.61131143569946289</v>
      </c>
      <c r="D83" t="s">
        <v>99</v>
      </c>
      <c r="E83">
        <v>10080</v>
      </c>
      <c r="F83">
        <v>3.8620278835296631</v>
      </c>
      <c r="G83">
        <f t="shared" si="8"/>
        <v>0.24285790536955518</v>
      </c>
      <c r="H83">
        <f t="shared" si="9"/>
        <v>10000</v>
      </c>
      <c r="I83">
        <f t="shared" si="10"/>
        <v>0.23299395373963805</v>
      </c>
      <c r="J83">
        <f t="shared" si="11"/>
        <v>9.8639516299171281E-3</v>
      </c>
      <c r="K83" t="s">
        <v>53</v>
      </c>
      <c r="L83">
        <v>146000</v>
      </c>
      <c r="M83">
        <v>8</v>
      </c>
      <c r="N83">
        <v>198.61906599998471</v>
      </c>
      <c r="O83" t="s">
        <v>119</v>
      </c>
    </row>
    <row r="84" spans="1:15" x14ac:dyDescent="0.15">
      <c r="A84" t="s">
        <v>80</v>
      </c>
      <c r="B84">
        <v>32951.736235385782</v>
      </c>
      <c r="C84">
        <v>7.1436035633087158</v>
      </c>
      <c r="D84" t="s">
        <v>80</v>
      </c>
      <c r="E84">
        <v>40840</v>
      </c>
      <c r="F84">
        <v>7.3347275257110596</v>
      </c>
      <c r="G84">
        <f t="shared" si="8"/>
        <v>0.23938841062169194</v>
      </c>
      <c r="H84">
        <f t="shared" si="9"/>
        <v>41240</v>
      </c>
      <c r="I84">
        <f t="shared" si="10"/>
        <v>0.25152737644560669</v>
      </c>
      <c r="J84">
        <f t="shared" si="11"/>
        <v>-1.2138965823914744E-2</v>
      </c>
      <c r="K84" t="s">
        <v>67</v>
      </c>
      <c r="L84">
        <v>32400</v>
      </c>
      <c r="M84">
        <v>4</v>
      </c>
      <c r="N84">
        <v>87.684738159179688</v>
      </c>
      <c r="O84" t="s">
        <v>119</v>
      </c>
    </row>
    <row r="85" spans="1:15" x14ac:dyDescent="0.15">
      <c r="A85" t="s">
        <v>38</v>
      </c>
      <c r="B85">
        <v>102219.9958258611</v>
      </c>
      <c r="C85">
        <v>600.12670040130604</v>
      </c>
      <c r="D85" t="s">
        <v>38</v>
      </c>
      <c r="E85">
        <v>126560</v>
      </c>
      <c r="F85">
        <v>22.50609564781189</v>
      </c>
      <c r="G85">
        <f t="shared" si="8"/>
        <v>0.2381139225988993</v>
      </c>
      <c r="H85">
        <f t="shared" si="9"/>
        <v>128640</v>
      </c>
      <c r="I85">
        <f t="shared" si="10"/>
        <v>0.25846219187043623</v>
      </c>
      <c r="J85">
        <f t="shared" si="11"/>
        <v>-2.0348269271536934E-2</v>
      </c>
      <c r="K85" t="s">
        <v>106</v>
      </c>
      <c r="L85">
        <v>25960</v>
      </c>
      <c r="M85">
        <v>5</v>
      </c>
      <c r="N85">
        <v>113.32000827789309</v>
      </c>
      <c r="O85" t="s">
        <v>119</v>
      </c>
    </row>
    <row r="86" spans="1:15" x14ac:dyDescent="0.15">
      <c r="A86" t="s">
        <v>15</v>
      </c>
      <c r="B86">
        <v>2400.8293130967131</v>
      </c>
      <c r="C86">
        <v>4.8783779144287109E-2</v>
      </c>
      <c r="D86" t="s">
        <v>15</v>
      </c>
      <c r="E86">
        <v>2960</v>
      </c>
      <c r="F86">
        <v>2.4970264434814449</v>
      </c>
      <c r="G86">
        <f t="shared" si="8"/>
        <v>0.23290730576012494</v>
      </c>
      <c r="H86">
        <f t="shared" si="9"/>
        <v>2960</v>
      </c>
      <c r="I86">
        <f t="shared" si="10"/>
        <v>0.23290730576012494</v>
      </c>
      <c r="J86">
        <f t="shared" si="11"/>
        <v>0</v>
      </c>
      <c r="K86" t="s">
        <v>29</v>
      </c>
      <c r="L86">
        <v>65800</v>
      </c>
      <c r="M86">
        <v>5</v>
      </c>
      <c r="N86">
        <v>111.43825793266301</v>
      </c>
      <c r="O86" t="s">
        <v>119</v>
      </c>
    </row>
    <row r="87" spans="1:15" x14ac:dyDescent="0.15">
      <c r="A87" t="s">
        <v>104</v>
      </c>
      <c r="B87">
        <v>14388.12087588905</v>
      </c>
      <c r="C87">
        <v>40.516932249069207</v>
      </c>
      <c r="D87" t="s">
        <v>104</v>
      </c>
      <c r="E87">
        <v>17440</v>
      </c>
      <c r="F87">
        <v>8.0994067192077637</v>
      </c>
      <c r="G87">
        <f t="shared" si="8"/>
        <v>0.21211102898260667</v>
      </c>
      <c r="H87">
        <f t="shared" si="9"/>
        <v>17440</v>
      </c>
      <c r="I87">
        <f t="shared" si="10"/>
        <v>0.21211102898260667</v>
      </c>
      <c r="J87">
        <f t="shared" si="11"/>
        <v>0</v>
      </c>
      <c r="K87" t="s">
        <v>82</v>
      </c>
      <c r="L87">
        <v>37760</v>
      </c>
      <c r="M87">
        <v>3</v>
      </c>
      <c r="N87">
        <v>61.990568399429321</v>
      </c>
      <c r="O87" t="s">
        <v>119</v>
      </c>
    </row>
    <row r="88" spans="1:15" x14ac:dyDescent="0.15">
      <c r="A88" t="s">
        <v>79</v>
      </c>
      <c r="B88">
        <v>18269.636451351431</v>
      </c>
      <c r="C88">
        <v>0.58244109153747559</v>
      </c>
      <c r="D88" t="s">
        <v>79</v>
      </c>
      <c r="E88">
        <v>22120</v>
      </c>
      <c r="F88">
        <v>3.1900207996368408</v>
      </c>
      <c r="G88">
        <f t="shared" si="8"/>
        <v>0.21075206170091865</v>
      </c>
      <c r="H88">
        <f t="shared" si="9"/>
        <v>22120</v>
      </c>
      <c r="I88">
        <f t="shared" si="10"/>
        <v>0.21075206170091865</v>
      </c>
      <c r="J88">
        <f t="shared" si="11"/>
        <v>0</v>
      </c>
      <c r="K88" t="s">
        <v>52</v>
      </c>
      <c r="L88">
        <v>120920</v>
      </c>
      <c r="M88">
        <v>7</v>
      </c>
      <c r="N88">
        <v>170.17697811126709</v>
      </c>
      <c r="O88" t="s">
        <v>119</v>
      </c>
    </row>
    <row r="89" spans="1:15" x14ac:dyDescent="0.15">
      <c r="A89" t="s">
        <v>61</v>
      </c>
      <c r="B89">
        <v>13876.739993582691</v>
      </c>
      <c r="C89">
        <v>9.557795524597168E-2</v>
      </c>
      <c r="D89" t="s">
        <v>61</v>
      </c>
      <c r="E89">
        <v>16800</v>
      </c>
      <c r="F89">
        <v>3.4269380569458008</v>
      </c>
      <c r="G89">
        <f t="shared" si="8"/>
        <v>0.21065898818952961</v>
      </c>
      <c r="H89">
        <f t="shared" si="9"/>
        <v>16800</v>
      </c>
      <c r="I89">
        <f t="shared" si="10"/>
        <v>0.21065898818952961</v>
      </c>
      <c r="J89">
        <f t="shared" si="11"/>
        <v>0</v>
      </c>
      <c r="K89" t="s">
        <v>34</v>
      </c>
      <c r="L89">
        <v>95600</v>
      </c>
      <c r="M89">
        <v>7</v>
      </c>
      <c r="N89">
        <v>167.50787591934201</v>
      </c>
      <c r="O89" t="s">
        <v>119</v>
      </c>
    </row>
    <row r="90" spans="1:15" x14ac:dyDescent="0.15">
      <c r="A90" t="s">
        <v>28</v>
      </c>
      <c r="B90">
        <v>25143.15871692152</v>
      </c>
      <c r="C90">
        <v>3.1830098628997798</v>
      </c>
      <c r="D90" t="s">
        <v>28</v>
      </c>
      <c r="E90">
        <v>30320</v>
      </c>
      <c r="F90">
        <v>4.490267276763916</v>
      </c>
      <c r="G90">
        <f t="shared" si="8"/>
        <v>0.20589462689882437</v>
      </c>
      <c r="H90">
        <f t="shared" si="9"/>
        <v>30840</v>
      </c>
      <c r="I90">
        <f t="shared" si="10"/>
        <v>0.22657619701714193</v>
      </c>
      <c r="J90">
        <f t="shared" si="11"/>
        <v>-2.068157011831756E-2</v>
      </c>
      <c r="K90" t="s">
        <v>61</v>
      </c>
      <c r="L90">
        <v>16800</v>
      </c>
      <c r="M90">
        <v>2</v>
      </c>
      <c r="N90">
        <v>30.384470462799069</v>
      </c>
      <c r="O90" t="s">
        <v>119</v>
      </c>
    </row>
    <row r="91" spans="1:15" x14ac:dyDescent="0.15">
      <c r="A91" t="s">
        <v>24</v>
      </c>
      <c r="B91">
        <v>23411.636621544651</v>
      </c>
      <c r="C91">
        <v>0.1055340766906738</v>
      </c>
      <c r="D91" t="s">
        <v>24</v>
      </c>
      <c r="E91">
        <v>28120</v>
      </c>
      <c r="F91">
        <v>3.2640326023101811</v>
      </c>
      <c r="G91">
        <f t="shared" si="8"/>
        <v>0.20111209884927309</v>
      </c>
      <c r="H91">
        <f t="shared" si="9"/>
        <v>28120</v>
      </c>
      <c r="I91">
        <f t="shared" si="10"/>
        <v>0.20111209884927309</v>
      </c>
      <c r="J91">
        <f t="shared" si="11"/>
        <v>0</v>
      </c>
      <c r="K91" t="s">
        <v>38</v>
      </c>
      <c r="L91">
        <v>128640</v>
      </c>
      <c r="M91">
        <v>10</v>
      </c>
      <c r="N91">
        <v>252.93147706985471</v>
      </c>
      <c r="O91" t="s">
        <v>119</v>
      </c>
    </row>
    <row r="92" spans="1:15" x14ac:dyDescent="0.15">
      <c r="A92" t="s">
        <v>41</v>
      </c>
      <c r="B92">
        <v>22454.345338997049</v>
      </c>
      <c r="C92">
        <v>0.15830111503601069</v>
      </c>
      <c r="D92" t="s">
        <v>41</v>
      </c>
      <c r="E92">
        <v>26880</v>
      </c>
      <c r="F92">
        <v>3.0565671920776372</v>
      </c>
      <c r="G92">
        <f t="shared" si="8"/>
        <v>0.19709568879377662</v>
      </c>
      <c r="H92">
        <f t="shared" si="9"/>
        <v>26880</v>
      </c>
      <c r="I92">
        <f t="shared" si="10"/>
        <v>0.19709568879377662</v>
      </c>
      <c r="J92">
        <f t="shared" si="11"/>
        <v>0</v>
      </c>
      <c r="K92" t="s">
        <v>42</v>
      </c>
      <c r="L92">
        <v>35320</v>
      </c>
      <c r="M92">
        <v>2</v>
      </c>
      <c r="N92">
        <v>30.2829155921936</v>
      </c>
      <c r="O92" t="s">
        <v>119</v>
      </c>
    </row>
    <row r="93" spans="1:15" x14ac:dyDescent="0.15">
      <c r="A93" t="s">
        <v>23</v>
      </c>
      <c r="B93">
        <v>26061.717275956638</v>
      </c>
      <c r="C93">
        <v>9.2589855194091797E-2</v>
      </c>
      <c r="D93" t="s">
        <v>23</v>
      </c>
      <c r="E93">
        <v>30960</v>
      </c>
      <c r="F93">
        <v>3.4448971748352051</v>
      </c>
      <c r="G93">
        <f t="shared" si="8"/>
        <v>0.18794934624520296</v>
      </c>
      <c r="H93">
        <f t="shared" si="9"/>
        <v>30960</v>
      </c>
      <c r="I93">
        <f t="shared" si="10"/>
        <v>0.18794934624520296</v>
      </c>
      <c r="J93">
        <f t="shared" si="11"/>
        <v>0</v>
      </c>
      <c r="K93" t="s">
        <v>32</v>
      </c>
      <c r="L93">
        <v>37840</v>
      </c>
      <c r="M93">
        <v>3</v>
      </c>
      <c r="N93">
        <v>64.06745171546936</v>
      </c>
      <c r="O93" t="s">
        <v>119</v>
      </c>
    </row>
    <row r="94" spans="1:15" x14ac:dyDescent="0.15">
      <c r="A94" t="s">
        <v>43</v>
      </c>
      <c r="B94">
        <v>24581.56395485207</v>
      </c>
      <c r="C94">
        <v>0.25288510322570801</v>
      </c>
      <c r="D94" t="s">
        <v>43</v>
      </c>
      <c r="E94">
        <v>29200</v>
      </c>
      <c r="F94">
        <v>3.1825439929962158</v>
      </c>
      <c r="G94">
        <f t="shared" si="8"/>
        <v>0.18788210764906652</v>
      </c>
      <c r="H94">
        <f t="shared" si="9"/>
        <v>29200</v>
      </c>
      <c r="I94">
        <f t="shared" si="10"/>
        <v>0.18788210764906652</v>
      </c>
      <c r="J94">
        <f t="shared" si="11"/>
        <v>0</v>
      </c>
      <c r="K94" t="s">
        <v>46</v>
      </c>
      <c r="L94">
        <v>69400</v>
      </c>
      <c r="M94">
        <v>4</v>
      </c>
      <c r="N94">
        <v>85.868645429611206</v>
      </c>
      <c r="O94" t="s">
        <v>119</v>
      </c>
    </row>
    <row r="95" spans="1:15" x14ac:dyDescent="0.15">
      <c r="A95" t="s">
        <v>27</v>
      </c>
      <c r="B95">
        <v>40905.292164436411</v>
      </c>
      <c r="C95">
        <v>7.0320937633514404</v>
      </c>
      <c r="D95" t="s">
        <v>27</v>
      </c>
      <c r="E95">
        <v>48320</v>
      </c>
      <c r="F95">
        <v>6.3064558506011963</v>
      </c>
      <c r="G95">
        <f t="shared" si="8"/>
        <v>0.18126524572314465</v>
      </c>
      <c r="H95">
        <f t="shared" si="9"/>
        <v>48320</v>
      </c>
      <c r="I95">
        <f t="shared" si="10"/>
        <v>0.18126524572314465</v>
      </c>
      <c r="J95">
        <f t="shared" si="11"/>
        <v>0</v>
      </c>
      <c r="K95" t="s">
        <v>66</v>
      </c>
      <c r="L95">
        <v>46640</v>
      </c>
      <c r="M95">
        <v>5</v>
      </c>
      <c r="N95">
        <v>113.19753527641301</v>
      </c>
      <c r="O95" t="s">
        <v>119</v>
      </c>
    </row>
    <row r="96" spans="1:15" x14ac:dyDescent="0.15">
      <c r="A96" t="s">
        <v>9</v>
      </c>
      <c r="B96">
        <v>2167.9228317696538</v>
      </c>
      <c r="C96">
        <v>4.3806076049804688E-2</v>
      </c>
      <c r="D96" t="s">
        <v>9</v>
      </c>
      <c r="E96">
        <v>2560</v>
      </c>
      <c r="F96">
        <v>2.585637092590332</v>
      </c>
      <c r="G96">
        <f t="shared" si="8"/>
        <v>0.18085383966840621</v>
      </c>
      <c r="H96">
        <f t="shared" si="9"/>
        <v>2560</v>
      </c>
      <c r="I96">
        <f t="shared" si="10"/>
        <v>0.18085383966840621</v>
      </c>
      <c r="J96">
        <f t="shared" si="11"/>
        <v>0</v>
      </c>
      <c r="K96" t="s">
        <v>25</v>
      </c>
      <c r="L96">
        <v>27120</v>
      </c>
      <c r="M96">
        <v>2</v>
      </c>
      <c r="N96">
        <v>30.23113131523132</v>
      </c>
      <c r="O96" t="s">
        <v>119</v>
      </c>
    </row>
    <row r="97" spans="1:15" x14ac:dyDescent="0.15">
      <c r="A97" t="s">
        <v>77</v>
      </c>
      <c r="B97">
        <v>16426.615930306201</v>
      </c>
      <c r="C97">
        <v>0.1224584579467773</v>
      </c>
      <c r="D97" t="s">
        <v>77</v>
      </c>
      <c r="E97">
        <v>19320</v>
      </c>
      <c r="F97">
        <v>3.1949596405029301</v>
      </c>
      <c r="G97">
        <f t="shared" si="8"/>
        <v>0.17613999633093413</v>
      </c>
      <c r="H97">
        <f t="shared" si="9"/>
        <v>19320</v>
      </c>
      <c r="I97">
        <f t="shared" si="10"/>
        <v>0.17613999633093413</v>
      </c>
      <c r="J97">
        <f t="shared" si="11"/>
        <v>0</v>
      </c>
      <c r="K97" t="s">
        <v>39</v>
      </c>
      <c r="L97">
        <v>138480</v>
      </c>
      <c r="M97">
        <v>9</v>
      </c>
      <c r="N97">
        <v>226.52551627159119</v>
      </c>
      <c r="O97" t="s">
        <v>119</v>
      </c>
    </row>
    <row r="98" spans="1:15" x14ac:dyDescent="0.15">
      <c r="A98" t="s">
        <v>42</v>
      </c>
      <c r="B98">
        <v>30111.784857442071</v>
      </c>
      <c r="C98">
        <v>0.2160484790802002</v>
      </c>
      <c r="D98" t="s">
        <v>42</v>
      </c>
      <c r="E98">
        <v>35320</v>
      </c>
      <c r="F98">
        <v>3.0167429447174068</v>
      </c>
      <c r="G98">
        <f t="shared" ref="G98:G109" si="12">(E98-B98)/B98</f>
        <v>0.17296268445112539</v>
      </c>
      <c r="H98">
        <f t="shared" ref="H98:H109" si="13">VLOOKUP(A98,K:N,2,FALSE)</f>
        <v>35320</v>
      </c>
      <c r="I98">
        <f t="shared" ref="I98:I109" si="14">(H98-B98)/B98</f>
        <v>0.17296268445112539</v>
      </c>
      <c r="J98">
        <f t="shared" ref="J98:J109" si="15">G98-I98</f>
        <v>0</v>
      </c>
      <c r="K98" t="s">
        <v>44</v>
      </c>
      <c r="L98">
        <v>73240</v>
      </c>
      <c r="M98">
        <v>4</v>
      </c>
      <c r="N98">
        <v>84.470779418945313</v>
      </c>
      <c r="O98" t="s">
        <v>119</v>
      </c>
    </row>
    <row r="99" spans="1:15" x14ac:dyDescent="0.15">
      <c r="A99" t="s">
        <v>20</v>
      </c>
      <c r="B99">
        <v>4361.7613705562326</v>
      </c>
      <c r="C99">
        <v>1.520615816116333</v>
      </c>
      <c r="D99" t="s">
        <v>20</v>
      </c>
      <c r="E99">
        <v>5080</v>
      </c>
      <c r="F99">
        <v>5.5804762840270996</v>
      </c>
      <c r="G99">
        <f t="shared" si="12"/>
        <v>0.16466710771758111</v>
      </c>
      <c r="H99">
        <f t="shared" si="13"/>
        <v>5080</v>
      </c>
      <c r="I99">
        <f t="shared" si="14"/>
        <v>0.16466710771758111</v>
      </c>
      <c r="J99">
        <f t="shared" si="15"/>
        <v>0</v>
      </c>
      <c r="K99" t="s">
        <v>56</v>
      </c>
      <c r="L99">
        <v>140800</v>
      </c>
      <c r="M99">
        <v>9</v>
      </c>
      <c r="N99">
        <v>229.0184557437897</v>
      </c>
      <c r="O99" t="s">
        <v>119</v>
      </c>
    </row>
    <row r="100" spans="1:15" x14ac:dyDescent="0.15">
      <c r="A100" t="s">
        <v>32</v>
      </c>
      <c r="B100">
        <v>37872.525851986073</v>
      </c>
      <c r="C100">
        <v>600.23824000358582</v>
      </c>
      <c r="D100" t="s">
        <v>32</v>
      </c>
      <c r="E100">
        <v>43160</v>
      </c>
      <c r="F100">
        <v>7.4512550830841056</v>
      </c>
      <c r="G100">
        <f t="shared" si="12"/>
        <v>0.13961239788121096</v>
      </c>
      <c r="H100">
        <f t="shared" si="13"/>
        <v>37840</v>
      </c>
      <c r="I100">
        <f t="shared" si="14"/>
        <v>-8.5882447115332762E-4</v>
      </c>
      <c r="J100">
        <f t="shared" si="15"/>
        <v>0.14047122235236428</v>
      </c>
      <c r="K100" t="s">
        <v>5</v>
      </c>
      <c r="L100">
        <v>3240</v>
      </c>
      <c r="M100">
        <v>2</v>
      </c>
      <c r="N100">
        <v>28.562479972839359</v>
      </c>
      <c r="O100" t="s">
        <v>119</v>
      </c>
    </row>
    <row r="101" spans="1:15" x14ac:dyDescent="0.15">
      <c r="A101" t="s">
        <v>18</v>
      </c>
      <c r="B101">
        <v>3140.9658812027119</v>
      </c>
      <c r="C101">
        <v>0.41816139221191412</v>
      </c>
      <c r="D101" t="s">
        <v>18</v>
      </c>
      <c r="E101">
        <v>3360</v>
      </c>
      <c r="F101">
        <v>2.8176202774047852</v>
      </c>
      <c r="G101">
        <f t="shared" si="12"/>
        <v>6.9734638032240392E-2</v>
      </c>
      <c r="H101">
        <f t="shared" si="13"/>
        <v>3360</v>
      </c>
      <c r="I101">
        <f t="shared" si="14"/>
        <v>6.9734638032240392E-2</v>
      </c>
      <c r="J101">
        <f t="shared" si="15"/>
        <v>0</v>
      </c>
      <c r="K101" t="s">
        <v>51</v>
      </c>
      <c r="L101">
        <v>107360</v>
      </c>
      <c r="M101">
        <v>7</v>
      </c>
      <c r="N101">
        <v>169.83143019676211</v>
      </c>
      <c r="O101" t="s">
        <v>119</v>
      </c>
    </row>
    <row r="102" spans="1:15" x14ac:dyDescent="0.15">
      <c r="A102" t="s">
        <v>21</v>
      </c>
      <c r="B102">
        <v>3089.2635136330941</v>
      </c>
      <c r="C102">
        <v>0.19175052642822271</v>
      </c>
      <c r="D102" t="s">
        <v>21</v>
      </c>
      <c r="E102">
        <v>3000</v>
      </c>
      <c r="F102">
        <v>2.6493573188781738</v>
      </c>
      <c r="G102">
        <f t="shared" si="12"/>
        <v>-2.889475541311682E-2</v>
      </c>
      <c r="H102">
        <f t="shared" si="13"/>
        <v>3000</v>
      </c>
      <c r="I102">
        <f t="shared" si="14"/>
        <v>-2.889475541311682E-2</v>
      </c>
      <c r="J102">
        <f t="shared" si="15"/>
        <v>0</v>
      </c>
      <c r="K102" t="s">
        <v>43</v>
      </c>
      <c r="L102">
        <v>29200</v>
      </c>
      <c r="M102">
        <v>2</v>
      </c>
      <c r="N102">
        <v>30.491002559661869</v>
      </c>
      <c r="O102" t="s">
        <v>119</v>
      </c>
    </row>
    <row r="103" spans="1:15" x14ac:dyDescent="0.15">
      <c r="A103" t="s">
        <v>64</v>
      </c>
      <c r="B103">
        <v>17738.305730092488</v>
      </c>
      <c r="C103">
        <v>5.1662960052490234</v>
      </c>
      <c r="D103" t="s">
        <v>64</v>
      </c>
      <c r="E103">
        <v>17120</v>
      </c>
      <c r="F103">
        <v>4.8815479278564453</v>
      </c>
      <c r="G103">
        <f t="shared" si="12"/>
        <v>-3.4857090609479786E-2</v>
      </c>
      <c r="H103">
        <f t="shared" si="13"/>
        <v>17120</v>
      </c>
      <c r="I103">
        <f t="shared" si="14"/>
        <v>-3.4857090609479786E-2</v>
      </c>
      <c r="J103">
        <f t="shared" si="15"/>
        <v>0</v>
      </c>
      <c r="K103" t="s">
        <v>63</v>
      </c>
      <c r="L103">
        <v>23280</v>
      </c>
      <c r="M103">
        <v>3</v>
      </c>
      <c r="N103">
        <v>58.399354219436653</v>
      </c>
      <c r="O103" t="s">
        <v>119</v>
      </c>
    </row>
    <row r="104" spans="1:15" x14ac:dyDescent="0.15">
      <c r="A104" t="s">
        <v>14</v>
      </c>
      <c r="B104">
        <v>2404.712786043443</v>
      </c>
      <c r="C104">
        <v>0.38856220245361328</v>
      </c>
      <c r="D104" t="s">
        <v>14</v>
      </c>
      <c r="E104">
        <v>2280</v>
      </c>
      <c r="F104">
        <v>2.671261072158813</v>
      </c>
      <c r="G104">
        <f t="shared" si="12"/>
        <v>-5.1861821822238169E-2</v>
      </c>
      <c r="H104">
        <f t="shared" si="13"/>
        <v>2280</v>
      </c>
      <c r="I104">
        <f t="shared" si="14"/>
        <v>-5.1861821822238169E-2</v>
      </c>
      <c r="J104">
        <f t="shared" si="15"/>
        <v>0</v>
      </c>
      <c r="K104" t="s">
        <v>50</v>
      </c>
      <c r="L104">
        <v>90080</v>
      </c>
      <c r="M104">
        <v>6</v>
      </c>
      <c r="N104">
        <v>141.29805684089661</v>
      </c>
      <c r="O104" t="s">
        <v>119</v>
      </c>
    </row>
    <row r="105" spans="1:15" x14ac:dyDescent="0.15">
      <c r="A105" t="s">
        <v>19</v>
      </c>
      <c r="B105">
        <v>3222.640652025907</v>
      </c>
      <c r="C105">
        <v>0.77339911460876465</v>
      </c>
      <c r="D105" t="s">
        <v>19</v>
      </c>
      <c r="E105">
        <v>2880</v>
      </c>
      <c r="F105">
        <v>2.6991381645202641</v>
      </c>
      <c r="G105">
        <f t="shared" si="12"/>
        <v>-0.10632294724219611</v>
      </c>
      <c r="H105">
        <f t="shared" si="13"/>
        <v>2880</v>
      </c>
      <c r="I105">
        <f t="shared" si="14"/>
        <v>-0.10632294724219611</v>
      </c>
      <c r="J105">
        <f t="shared" si="15"/>
        <v>0</v>
      </c>
      <c r="K105" t="s">
        <v>55</v>
      </c>
      <c r="L105">
        <v>129800</v>
      </c>
      <c r="M105">
        <v>8</v>
      </c>
      <c r="N105">
        <v>198.12830138206479</v>
      </c>
      <c r="O105" t="s">
        <v>119</v>
      </c>
    </row>
    <row r="106" spans="1:15" x14ac:dyDescent="0.15">
      <c r="A106" t="s">
        <v>22</v>
      </c>
      <c r="B106">
        <v>3386.5962504114032</v>
      </c>
      <c r="C106">
        <v>0.26477241516113281</v>
      </c>
      <c r="D106" t="s">
        <v>22</v>
      </c>
      <c r="E106">
        <v>2920</v>
      </c>
      <c r="F106">
        <v>2.6652874946594238</v>
      </c>
      <c r="G106">
        <f t="shared" si="12"/>
        <v>-0.13777734808355768</v>
      </c>
      <c r="H106">
        <f t="shared" si="13"/>
        <v>2920</v>
      </c>
      <c r="I106">
        <f t="shared" si="14"/>
        <v>-0.13777734808355768</v>
      </c>
      <c r="J106">
        <f t="shared" si="15"/>
        <v>0</v>
      </c>
      <c r="K106" t="s">
        <v>47</v>
      </c>
      <c r="L106">
        <v>71960</v>
      </c>
      <c r="M106">
        <v>5</v>
      </c>
      <c r="N106">
        <v>115.2604808807373</v>
      </c>
      <c r="O106" t="s">
        <v>119</v>
      </c>
    </row>
    <row r="107" spans="1:15" x14ac:dyDescent="0.15">
      <c r="A107" t="s">
        <v>16</v>
      </c>
      <c r="B107">
        <v>3891.49009661727</v>
      </c>
      <c r="C107">
        <v>0.27479219436645508</v>
      </c>
      <c r="D107" t="s">
        <v>16</v>
      </c>
      <c r="E107">
        <v>3200</v>
      </c>
      <c r="F107">
        <v>2.6931650638580318</v>
      </c>
      <c r="G107">
        <f t="shared" si="12"/>
        <v>-0.1776928835610701</v>
      </c>
      <c r="H107">
        <f t="shared" si="13"/>
        <v>3200</v>
      </c>
      <c r="I107">
        <f t="shared" si="14"/>
        <v>-0.1776928835610701</v>
      </c>
      <c r="J107">
        <f t="shared" si="15"/>
        <v>0</v>
      </c>
      <c r="K107" t="s">
        <v>48</v>
      </c>
      <c r="L107">
        <v>75480</v>
      </c>
      <c r="M107">
        <v>5</v>
      </c>
      <c r="N107">
        <v>111.73796057701109</v>
      </c>
      <c r="O107" t="s">
        <v>119</v>
      </c>
    </row>
    <row r="108" spans="1:15" x14ac:dyDescent="0.15">
      <c r="A108" t="s">
        <v>49</v>
      </c>
      <c r="B108">
        <v>45061.314490096491</v>
      </c>
      <c r="C108">
        <v>140.12604212760931</v>
      </c>
      <c r="D108" t="s">
        <v>49</v>
      </c>
      <c r="E108">
        <v>36200</v>
      </c>
      <c r="F108">
        <v>5.029893159866333</v>
      </c>
      <c r="G108">
        <f t="shared" si="12"/>
        <v>-0.1966501552466699</v>
      </c>
      <c r="H108">
        <f t="shared" si="13"/>
        <v>34520</v>
      </c>
      <c r="I108">
        <f t="shared" si="14"/>
        <v>-0.23393268947831616</v>
      </c>
      <c r="J108">
        <f t="shared" si="15"/>
        <v>3.7282534231646264E-2</v>
      </c>
      <c r="K108" t="s">
        <v>96</v>
      </c>
      <c r="L108">
        <v>9160</v>
      </c>
      <c r="M108">
        <v>2</v>
      </c>
      <c r="N108">
        <v>30.96691012382507</v>
      </c>
      <c r="O108" t="s">
        <v>119</v>
      </c>
    </row>
    <row r="109" spans="1:15" x14ac:dyDescent="0.15">
      <c r="A109" t="s">
        <v>11</v>
      </c>
      <c r="B109">
        <v>3098.5674543735508</v>
      </c>
      <c r="C109">
        <v>0.35006546974182129</v>
      </c>
      <c r="D109" t="s">
        <v>11</v>
      </c>
      <c r="E109">
        <v>2400</v>
      </c>
      <c r="F109">
        <v>3.210889577865601</v>
      </c>
      <c r="G109">
        <f t="shared" si="12"/>
        <v>-0.22544852247368063</v>
      </c>
      <c r="H109">
        <f t="shared" si="13"/>
        <v>2400</v>
      </c>
      <c r="I109">
        <f t="shared" si="14"/>
        <v>-0.22544852247368063</v>
      </c>
      <c r="J109">
        <f t="shared" si="15"/>
        <v>0</v>
      </c>
      <c r="K109" t="s">
        <v>49</v>
      </c>
      <c r="L109">
        <v>34520</v>
      </c>
      <c r="M109">
        <v>2</v>
      </c>
      <c r="N109">
        <v>37.370771884918213</v>
      </c>
      <c r="O109" t="s">
        <v>119</v>
      </c>
    </row>
  </sheetData>
  <sortState xmlns:xlrd2="http://schemas.microsoft.com/office/spreadsheetml/2017/richdata2" ref="A2:O109">
    <sortCondition descending="1" ref="G2:G109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zoomScaleNormal="100" workbookViewId="0">
      <selection activeCell="A19" sqref="A19"/>
    </sheetView>
  </sheetViews>
  <sheetFormatPr defaultRowHeight="13.5" x14ac:dyDescent="0.15"/>
  <cols>
    <col min="1" max="1" width="21.75" bestFit="1" customWidth="1"/>
    <col min="5" max="5" width="22.7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22</v>
      </c>
      <c r="B2">
        <v>3386.5962504114032</v>
      </c>
      <c r="C2">
        <v>2</v>
      </c>
      <c r="D2">
        <v>0.26477241516113281</v>
      </c>
      <c r="E2" t="s">
        <v>113</v>
      </c>
    </row>
    <row r="3" spans="1:5" x14ac:dyDescent="0.15">
      <c r="A3" t="s">
        <v>22</v>
      </c>
      <c r="B3">
        <v>3386.5962504114032</v>
      </c>
      <c r="C3">
        <v>2</v>
      </c>
      <c r="D3">
        <v>0.26477241516113281</v>
      </c>
      <c r="E3" t="s">
        <v>113</v>
      </c>
    </row>
    <row r="4" spans="1:5" x14ac:dyDescent="0.15">
      <c r="A4" t="s">
        <v>21</v>
      </c>
      <c r="B4">
        <v>3089.2635136330941</v>
      </c>
      <c r="C4">
        <v>2</v>
      </c>
      <c r="D4">
        <v>0.19175052642822271</v>
      </c>
      <c r="E4" t="s">
        <v>113</v>
      </c>
    </row>
    <row r="5" spans="1:5" x14ac:dyDescent="0.15">
      <c r="A5" t="s">
        <v>21</v>
      </c>
      <c r="B5">
        <v>3089.2635136330941</v>
      </c>
      <c r="C5">
        <v>2</v>
      </c>
      <c r="D5">
        <v>0.19175052642822271</v>
      </c>
      <c r="E5" t="s">
        <v>113</v>
      </c>
    </row>
    <row r="6" spans="1:5" x14ac:dyDescent="0.15">
      <c r="A6" t="s">
        <v>20</v>
      </c>
      <c r="B6">
        <v>4361.7613705562326</v>
      </c>
      <c r="C6">
        <v>3</v>
      </c>
      <c r="D6">
        <v>1.520615816116333</v>
      </c>
      <c r="E6" t="s">
        <v>113</v>
      </c>
    </row>
    <row r="7" spans="1:5" x14ac:dyDescent="0.15">
      <c r="A7" t="s">
        <v>20</v>
      </c>
      <c r="B7">
        <v>4361.7613705562326</v>
      </c>
      <c r="C7">
        <v>3</v>
      </c>
      <c r="D7">
        <v>1.520615816116333</v>
      </c>
      <c r="E7" t="s">
        <v>113</v>
      </c>
    </row>
    <row r="8" spans="1:5" x14ac:dyDescent="0.15">
      <c r="A8" t="s">
        <v>19</v>
      </c>
      <c r="B8">
        <v>3222.640652025907</v>
      </c>
      <c r="C8">
        <v>2</v>
      </c>
      <c r="D8">
        <v>0.77339911460876465</v>
      </c>
      <c r="E8" t="s">
        <v>113</v>
      </c>
    </row>
    <row r="9" spans="1:5" x14ac:dyDescent="0.15">
      <c r="A9" t="s">
        <v>19</v>
      </c>
      <c r="B9">
        <v>3222.640652025907</v>
      </c>
      <c r="C9">
        <v>2</v>
      </c>
      <c r="D9">
        <v>0.77339911460876465</v>
      </c>
      <c r="E9" t="s">
        <v>113</v>
      </c>
    </row>
    <row r="10" spans="1:5" x14ac:dyDescent="0.15">
      <c r="A10" t="s">
        <v>18</v>
      </c>
      <c r="B10">
        <v>3140.9658812027119</v>
      </c>
      <c r="C10">
        <v>2</v>
      </c>
      <c r="D10">
        <v>0.41816139221191412</v>
      </c>
      <c r="E10" t="s">
        <v>113</v>
      </c>
    </row>
    <row r="11" spans="1:5" x14ac:dyDescent="0.15">
      <c r="A11" t="s">
        <v>18</v>
      </c>
      <c r="B11">
        <v>3140.9658812027119</v>
      </c>
      <c r="C11">
        <v>2</v>
      </c>
      <c r="D11">
        <v>0.41816139221191412</v>
      </c>
      <c r="E11" t="s">
        <v>113</v>
      </c>
    </row>
    <row r="12" spans="1:5" x14ac:dyDescent="0.15">
      <c r="A12" t="s">
        <v>17</v>
      </c>
      <c r="B12">
        <v>3660.645197188675</v>
      </c>
      <c r="C12">
        <v>2</v>
      </c>
      <c r="D12">
        <v>2.8621561527252202</v>
      </c>
      <c r="E12" t="s">
        <v>113</v>
      </c>
    </row>
    <row r="13" spans="1:5" x14ac:dyDescent="0.15">
      <c r="A13" t="s">
        <v>17</v>
      </c>
      <c r="B13">
        <v>3660.645197188675</v>
      </c>
      <c r="C13">
        <v>2</v>
      </c>
      <c r="D13">
        <v>2.8621561527252202</v>
      </c>
      <c r="E13" t="s">
        <v>113</v>
      </c>
    </row>
    <row r="14" spans="1:5" x14ac:dyDescent="0.15">
      <c r="A14" t="s">
        <v>16</v>
      </c>
      <c r="B14">
        <v>3891.49009661727</v>
      </c>
      <c r="C14">
        <v>2</v>
      </c>
      <c r="D14">
        <v>0.27479219436645508</v>
      </c>
      <c r="E14" t="s">
        <v>113</v>
      </c>
    </row>
    <row r="15" spans="1:5" x14ac:dyDescent="0.15">
      <c r="A15" t="s">
        <v>16</v>
      </c>
      <c r="B15">
        <v>3891.49009661727</v>
      </c>
      <c r="C15">
        <v>2</v>
      </c>
      <c r="D15">
        <v>0.27479219436645508</v>
      </c>
      <c r="E15" t="s">
        <v>113</v>
      </c>
    </row>
    <row r="16" spans="1:5" x14ac:dyDescent="0.15">
      <c r="A16" t="s">
        <v>15</v>
      </c>
      <c r="B16">
        <v>2400.8293130967131</v>
      </c>
      <c r="C16">
        <v>1</v>
      </c>
      <c r="D16">
        <v>4.8783779144287109E-2</v>
      </c>
      <c r="E16" t="s">
        <v>113</v>
      </c>
    </row>
    <row r="17" spans="1:5" x14ac:dyDescent="0.15">
      <c r="A17" t="s">
        <v>15</v>
      </c>
      <c r="B17">
        <v>2400.8293130967131</v>
      </c>
      <c r="C17">
        <v>1</v>
      </c>
      <c r="D17">
        <v>4.8783779144287109E-2</v>
      </c>
      <c r="E17" t="s">
        <v>113</v>
      </c>
    </row>
    <row r="18" spans="1:5" x14ac:dyDescent="0.15">
      <c r="A18" t="s">
        <v>14</v>
      </c>
      <c r="B18">
        <v>2404.712786043443</v>
      </c>
      <c r="C18">
        <v>2</v>
      </c>
      <c r="D18">
        <v>0.38856220245361328</v>
      </c>
      <c r="E18" t="s">
        <v>113</v>
      </c>
    </row>
    <row r="19" spans="1:5" x14ac:dyDescent="0.15">
      <c r="A19" t="s">
        <v>14</v>
      </c>
      <c r="B19">
        <v>2404.712786043443</v>
      </c>
      <c r="C19">
        <v>2</v>
      </c>
      <c r="D19">
        <v>0.38856220245361328</v>
      </c>
      <c r="E19" t="s">
        <v>113</v>
      </c>
    </row>
    <row r="20" spans="1:5" x14ac:dyDescent="0.15">
      <c r="A20" t="s">
        <v>13</v>
      </c>
      <c r="B20">
        <v>2186.6768115339828</v>
      </c>
      <c r="C20">
        <v>1</v>
      </c>
      <c r="D20">
        <v>4.1813850402832031E-2</v>
      </c>
      <c r="E20" t="s">
        <v>113</v>
      </c>
    </row>
    <row r="21" spans="1:5" x14ac:dyDescent="0.15">
      <c r="A21" t="s">
        <v>13</v>
      </c>
      <c r="B21">
        <v>2186.6768115339828</v>
      </c>
      <c r="C21">
        <v>1</v>
      </c>
      <c r="D21">
        <v>4.1813850402832031E-2</v>
      </c>
      <c r="E21" t="s">
        <v>113</v>
      </c>
    </row>
    <row r="22" spans="1:5" x14ac:dyDescent="0.15">
      <c r="A22" t="s">
        <v>12</v>
      </c>
      <c r="B22">
        <v>3013.7219640315329</v>
      </c>
      <c r="C22">
        <v>1</v>
      </c>
      <c r="D22">
        <v>5.8740139007568359E-2</v>
      </c>
      <c r="E22" t="s">
        <v>113</v>
      </c>
    </row>
    <row r="23" spans="1:5" x14ac:dyDescent="0.15">
      <c r="A23" t="s">
        <v>12</v>
      </c>
      <c r="B23">
        <v>3013.7219640315329</v>
      </c>
      <c r="C23">
        <v>1</v>
      </c>
      <c r="D23">
        <v>5.8740139007568359E-2</v>
      </c>
      <c r="E23" t="s">
        <v>113</v>
      </c>
    </row>
    <row r="24" spans="1:5" x14ac:dyDescent="0.15">
      <c r="A24" t="s">
        <v>11</v>
      </c>
      <c r="B24">
        <v>3098.5674543735508</v>
      </c>
      <c r="C24">
        <v>2</v>
      </c>
      <c r="D24">
        <v>0.35006546974182129</v>
      </c>
      <c r="E24" t="s">
        <v>113</v>
      </c>
    </row>
    <row r="25" spans="1:5" x14ac:dyDescent="0.15">
      <c r="A25" t="s">
        <v>11</v>
      </c>
      <c r="B25">
        <v>3098.5674543735508</v>
      </c>
      <c r="C25">
        <v>2</v>
      </c>
      <c r="D25">
        <v>0.35006546974182129</v>
      </c>
      <c r="E25" t="s">
        <v>113</v>
      </c>
    </row>
    <row r="26" spans="1:5" x14ac:dyDescent="0.15">
      <c r="A26" t="s">
        <v>10</v>
      </c>
      <c r="B26">
        <v>2250.7387723745228</v>
      </c>
      <c r="C26">
        <v>1</v>
      </c>
      <c r="D26">
        <v>4.5798778533935547E-2</v>
      </c>
      <c r="E26" t="s">
        <v>113</v>
      </c>
    </row>
    <row r="27" spans="1:5" x14ac:dyDescent="0.15">
      <c r="A27" t="s">
        <v>10</v>
      </c>
      <c r="B27">
        <v>2250.7387723745228</v>
      </c>
      <c r="C27">
        <v>1</v>
      </c>
      <c r="D27">
        <v>4.5798778533935547E-2</v>
      </c>
      <c r="E27" t="s">
        <v>113</v>
      </c>
    </row>
    <row r="28" spans="1:5" x14ac:dyDescent="0.15">
      <c r="A28" t="s">
        <v>9</v>
      </c>
      <c r="B28">
        <v>2167.9228317696538</v>
      </c>
      <c r="C28">
        <v>1</v>
      </c>
      <c r="D28">
        <v>4.3806076049804688E-2</v>
      </c>
      <c r="E28" t="s">
        <v>113</v>
      </c>
    </row>
    <row r="29" spans="1:5" x14ac:dyDescent="0.15">
      <c r="A29" t="s">
        <v>9</v>
      </c>
      <c r="B29">
        <v>2167.9228317696538</v>
      </c>
      <c r="C29">
        <v>1</v>
      </c>
      <c r="D29">
        <v>4.3806076049804688E-2</v>
      </c>
      <c r="E29" t="s">
        <v>113</v>
      </c>
    </row>
    <row r="30" spans="1:5" x14ac:dyDescent="0.15">
      <c r="A30" t="s">
        <v>8</v>
      </c>
      <c r="B30">
        <v>2590.8111718202231</v>
      </c>
      <c r="C30">
        <v>1</v>
      </c>
      <c r="D30">
        <v>7.9646587371826172E-2</v>
      </c>
      <c r="E30" t="s">
        <v>113</v>
      </c>
    </row>
    <row r="31" spans="1:5" x14ac:dyDescent="0.15">
      <c r="A31" t="s">
        <v>8</v>
      </c>
      <c r="B31">
        <v>2590.8111718202231</v>
      </c>
      <c r="C31">
        <v>1</v>
      </c>
      <c r="D31">
        <v>7.9646587371826172E-2</v>
      </c>
      <c r="E31" t="s">
        <v>113</v>
      </c>
    </row>
    <row r="32" spans="1:5" x14ac:dyDescent="0.15">
      <c r="A32" t="s">
        <v>7</v>
      </c>
      <c r="B32">
        <v>2198.6952129857141</v>
      </c>
      <c r="C32">
        <v>1</v>
      </c>
      <c r="D32">
        <v>4.6792984008789063E-2</v>
      </c>
      <c r="E32" t="s">
        <v>113</v>
      </c>
    </row>
    <row r="33" spans="1:5" x14ac:dyDescent="0.15">
      <c r="A33" t="s">
        <v>7</v>
      </c>
      <c r="B33">
        <v>2198.6952129857141</v>
      </c>
      <c r="C33">
        <v>1</v>
      </c>
      <c r="D33">
        <v>4.6792984008789063E-2</v>
      </c>
      <c r="E33" t="s">
        <v>113</v>
      </c>
    </row>
    <row r="34" spans="1:5" x14ac:dyDescent="0.15">
      <c r="A34" t="s">
        <v>6</v>
      </c>
      <c r="B34">
        <v>1991.4554296112769</v>
      </c>
      <c r="C34">
        <v>1</v>
      </c>
      <c r="D34">
        <v>4.5799493789672852E-2</v>
      </c>
      <c r="E34" t="s">
        <v>113</v>
      </c>
    </row>
    <row r="35" spans="1:5" x14ac:dyDescent="0.15">
      <c r="A35" t="s">
        <v>6</v>
      </c>
      <c r="B35">
        <v>1991.4554296112769</v>
      </c>
      <c r="C35">
        <v>1</v>
      </c>
      <c r="D35">
        <v>4.5799493789672852E-2</v>
      </c>
      <c r="E35" t="s">
        <v>113</v>
      </c>
    </row>
    <row r="36" spans="1:5" x14ac:dyDescent="0.15">
      <c r="A36" t="s">
        <v>5</v>
      </c>
      <c r="B36">
        <v>2184.2135002597088</v>
      </c>
      <c r="C36">
        <v>1</v>
      </c>
      <c r="D36">
        <v>3.4814834594726563E-2</v>
      </c>
      <c r="E36" t="s">
        <v>113</v>
      </c>
    </row>
    <row r="37" spans="1:5" x14ac:dyDescent="0.15">
      <c r="A37" t="s">
        <v>5</v>
      </c>
      <c r="B37">
        <v>2184.2135002597088</v>
      </c>
      <c r="C37">
        <v>1</v>
      </c>
      <c r="D37">
        <v>3.4814834594726563E-2</v>
      </c>
      <c r="E37" t="s">
        <v>113</v>
      </c>
    </row>
    <row r="38" spans="1:5" x14ac:dyDescent="0.15">
      <c r="A38" t="s">
        <v>112</v>
      </c>
      <c r="B38">
        <v>18765.83403687704</v>
      </c>
      <c r="C38">
        <v>4</v>
      </c>
      <c r="D38">
        <v>35.677212476730347</v>
      </c>
      <c r="E38" t="s">
        <v>113</v>
      </c>
    </row>
    <row r="39" spans="1:5" x14ac:dyDescent="0.15">
      <c r="A39" t="s">
        <v>112</v>
      </c>
      <c r="B39">
        <v>18765.83403687704</v>
      </c>
      <c r="C39">
        <v>4</v>
      </c>
      <c r="D39">
        <v>35.677212476730347</v>
      </c>
      <c r="E39" t="s">
        <v>113</v>
      </c>
    </row>
    <row r="40" spans="1:5" x14ac:dyDescent="0.15">
      <c r="A40" t="s">
        <v>111</v>
      </c>
      <c r="B40">
        <v>16710.22886374014</v>
      </c>
      <c r="C40">
        <v>4</v>
      </c>
      <c r="D40">
        <v>32.471300363540649</v>
      </c>
      <c r="E40" t="s">
        <v>113</v>
      </c>
    </row>
    <row r="41" spans="1:5" x14ac:dyDescent="0.15">
      <c r="A41" t="s">
        <v>111</v>
      </c>
      <c r="B41">
        <v>16710.22886374014</v>
      </c>
      <c r="C41">
        <v>4</v>
      </c>
      <c r="D41">
        <v>32.471300363540649</v>
      </c>
      <c r="E41" t="s">
        <v>113</v>
      </c>
    </row>
    <row r="42" spans="1:5" x14ac:dyDescent="0.15">
      <c r="A42" t="s">
        <v>110</v>
      </c>
      <c r="B42">
        <v>17608.62040748966</v>
      </c>
      <c r="C42">
        <v>4</v>
      </c>
      <c r="D42">
        <v>42.769041061401367</v>
      </c>
      <c r="E42" t="s">
        <v>113</v>
      </c>
    </row>
    <row r="43" spans="1:5" x14ac:dyDescent="0.15">
      <c r="A43" t="s">
        <v>110</v>
      </c>
      <c r="B43">
        <v>17608.62040748966</v>
      </c>
      <c r="C43">
        <v>4</v>
      </c>
      <c r="D43">
        <v>42.769041061401367</v>
      </c>
      <c r="E43" t="s">
        <v>113</v>
      </c>
    </row>
    <row r="44" spans="1:5" x14ac:dyDescent="0.15">
      <c r="A44" t="s">
        <v>109</v>
      </c>
      <c r="B44">
        <v>18178.164047739188</v>
      </c>
      <c r="C44">
        <v>4</v>
      </c>
      <c r="D44">
        <v>31.931667327880859</v>
      </c>
      <c r="E44" t="s">
        <v>113</v>
      </c>
    </row>
    <row r="45" spans="1:5" x14ac:dyDescent="0.15">
      <c r="A45" t="s">
        <v>109</v>
      </c>
      <c r="B45">
        <v>18178.164047739188</v>
      </c>
      <c r="C45">
        <v>4</v>
      </c>
      <c r="D45">
        <v>31.931667327880859</v>
      </c>
      <c r="E45" t="s">
        <v>113</v>
      </c>
    </row>
    <row r="46" spans="1:5" x14ac:dyDescent="0.15">
      <c r="A46" t="s">
        <v>108</v>
      </c>
      <c r="B46">
        <v>16965.673276787071</v>
      </c>
      <c r="C46">
        <v>4</v>
      </c>
      <c r="D46">
        <v>21.272510766983029</v>
      </c>
      <c r="E46" t="s">
        <v>113</v>
      </c>
    </row>
    <row r="47" spans="1:5" x14ac:dyDescent="0.15">
      <c r="A47" t="s">
        <v>108</v>
      </c>
      <c r="B47">
        <v>16965.673276787071</v>
      </c>
      <c r="C47">
        <v>4</v>
      </c>
      <c r="D47">
        <v>21.272510766983029</v>
      </c>
      <c r="E47" t="s">
        <v>113</v>
      </c>
    </row>
    <row r="48" spans="1:5" x14ac:dyDescent="0.15">
      <c r="A48" t="s">
        <v>107</v>
      </c>
      <c r="B48">
        <v>17860.40864964942</v>
      </c>
      <c r="C48">
        <v>4</v>
      </c>
      <c r="D48">
        <v>45.047028064727783</v>
      </c>
      <c r="E48" t="s">
        <v>113</v>
      </c>
    </row>
    <row r="49" spans="1:5" x14ac:dyDescent="0.15">
      <c r="A49" t="s">
        <v>107</v>
      </c>
      <c r="B49">
        <v>17860.40864964942</v>
      </c>
      <c r="C49">
        <v>4</v>
      </c>
      <c r="D49">
        <v>45.047028064727783</v>
      </c>
      <c r="E49" t="s">
        <v>113</v>
      </c>
    </row>
    <row r="50" spans="1:5" x14ac:dyDescent="0.15">
      <c r="A50" t="s">
        <v>106</v>
      </c>
      <c r="B50">
        <v>18999.81004185677</v>
      </c>
      <c r="C50">
        <v>4</v>
      </c>
      <c r="D50">
        <v>29.96231913566589</v>
      </c>
      <c r="E50" t="s">
        <v>113</v>
      </c>
    </row>
    <row r="51" spans="1:5" x14ac:dyDescent="0.15">
      <c r="A51" t="s">
        <v>106</v>
      </c>
      <c r="B51">
        <v>18999.81004185677</v>
      </c>
      <c r="C51">
        <v>4</v>
      </c>
      <c r="D51">
        <v>29.96231913566589</v>
      </c>
      <c r="E51" t="s">
        <v>113</v>
      </c>
    </row>
    <row r="52" spans="1:5" x14ac:dyDescent="0.15">
      <c r="A52" t="s">
        <v>105</v>
      </c>
      <c r="B52">
        <v>14959.67042405232</v>
      </c>
      <c r="C52">
        <v>3</v>
      </c>
      <c r="D52">
        <v>7.618516206741333</v>
      </c>
      <c r="E52" t="s">
        <v>113</v>
      </c>
    </row>
    <row r="53" spans="1:5" x14ac:dyDescent="0.15">
      <c r="A53" t="s">
        <v>105</v>
      </c>
      <c r="B53">
        <v>14959.67042405232</v>
      </c>
      <c r="C53">
        <v>3</v>
      </c>
      <c r="D53">
        <v>7.618516206741333</v>
      </c>
      <c r="E53" t="s">
        <v>113</v>
      </c>
    </row>
    <row r="54" spans="1:5" x14ac:dyDescent="0.15">
      <c r="A54" t="s">
        <v>104</v>
      </c>
      <c r="B54">
        <v>14388.12087588905</v>
      </c>
      <c r="C54">
        <v>3</v>
      </c>
      <c r="D54">
        <v>40.516932249069207</v>
      </c>
      <c r="E54" t="s">
        <v>113</v>
      </c>
    </row>
    <row r="55" spans="1:5" x14ac:dyDescent="0.15">
      <c r="A55" t="s">
        <v>104</v>
      </c>
      <c r="B55">
        <v>14388.12087588905</v>
      </c>
      <c r="C55">
        <v>3</v>
      </c>
      <c r="D55">
        <v>40.516932249069207</v>
      </c>
      <c r="E55" t="s">
        <v>113</v>
      </c>
    </row>
    <row r="56" spans="1:5" x14ac:dyDescent="0.15">
      <c r="A56" t="s">
        <v>103</v>
      </c>
      <c r="B56">
        <v>13363.778805904351</v>
      </c>
      <c r="C56">
        <v>2</v>
      </c>
      <c r="D56">
        <v>3.1431839466094971</v>
      </c>
      <c r="E56" t="s">
        <v>113</v>
      </c>
    </row>
    <row r="57" spans="1:5" x14ac:dyDescent="0.15">
      <c r="A57" t="s">
        <v>103</v>
      </c>
      <c r="B57">
        <v>13363.778805904351</v>
      </c>
      <c r="C57">
        <v>2</v>
      </c>
      <c r="D57">
        <v>3.1431839466094971</v>
      </c>
      <c r="E57" t="s">
        <v>113</v>
      </c>
    </row>
    <row r="58" spans="1:5" x14ac:dyDescent="0.15">
      <c r="A58" t="s">
        <v>102</v>
      </c>
      <c r="B58">
        <v>9916.9290899188563</v>
      </c>
      <c r="C58">
        <v>2</v>
      </c>
      <c r="D58">
        <v>5.6531517505645752</v>
      </c>
      <c r="E58" t="s">
        <v>113</v>
      </c>
    </row>
    <row r="59" spans="1:5" x14ac:dyDescent="0.15">
      <c r="A59" t="s">
        <v>102</v>
      </c>
      <c r="B59">
        <v>9916.9290899188563</v>
      </c>
      <c r="C59">
        <v>2</v>
      </c>
      <c r="D59">
        <v>5.6531517505645752</v>
      </c>
      <c r="E59" t="s">
        <v>113</v>
      </c>
    </row>
    <row r="60" spans="1:5" x14ac:dyDescent="0.15">
      <c r="A60" t="s">
        <v>101</v>
      </c>
      <c r="B60">
        <v>11625.383164086959</v>
      </c>
      <c r="C60">
        <v>2</v>
      </c>
      <c r="D60">
        <v>25.527805805206299</v>
      </c>
      <c r="E60" t="s">
        <v>113</v>
      </c>
    </row>
    <row r="61" spans="1:5" x14ac:dyDescent="0.15">
      <c r="A61" t="s">
        <v>101</v>
      </c>
      <c r="B61">
        <v>11625.383164086959</v>
      </c>
      <c r="C61">
        <v>2</v>
      </c>
      <c r="D61">
        <v>25.527805805206299</v>
      </c>
      <c r="E61" t="s">
        <v>113</v>
      </c>
    </row>
    <row r="62" spans="1:5" x14ac:dyDescent="0.15">
      <c r="A62" t="s">
        <v>100</v>
      </c>
      <c r="B62">
        <v>12064.913938727401</v>
      </c>
      <c r="C62">
        <v>2</v>
      </c>
      <c r="D62">
        <v>4.1069469451904297</v>
      </c>
      <c r="E62" t="s">
        <v>113</v>
      </c>
    </row>
    <row r="63" spans="1:5" x14ac:dyDescent="0.15">
      <c r="A63" t="s">
        <v>100</v>
      </c>
      <c r="B63">
        <v>12064.913938727401</v>
      </c>
      <c r="C63">
        <v>2</v>
      </c>
      <c r="D63">
        <v>4.1069469451904297</v>
      </c>
      <c r="E63" t="s">
        <v>113</v>
      </c>
    </row>
    <row r="64" spans="1:5" x14ac:dyDescent="0.15">
      <c r="A64" t="s">
        <v>99</v>
      </c>
      <c r="B64">
        <v>8110.3398517650994</v>
      </c>
      <c r="C64">
        <v>1</v>
      </c>
      <c r="D64">
        <v>0.61131143569946289</v>
      </c>
      <c r="E64" t="s">
        <v>113</v>
      </c>
    </row>
    <row r="65" spans="1:5" x14ac:dyDescent="0.15">
      <c r="A65" t="s">
        <v>99</v>
      </c>
      <c r="B65">
        <v>8110.3398517650994</v>
      </c>
      <c r="C65">
        <v>1</v>
      </c>
      <c r="D65">
        <v>0.61131143569946289</v>
      </c>
      <c r="E65" t="s">
        <v>113</v>
      </c>
    </row>
    <row r="66" spans="1:5" x14ac:dyDescent="0.15">
      <c r="A66" t="s">
        <v>98</v>
      </c>
      <c r="B66">
        <v>10183.745661900281</v>
      </c>
      <c r="C66">
        <v>2</v>
      </c>
      <c r="D66">
        <v>2.2949116230010991</v>
      </c>
      <c r="E66" t="s">
        <v>113</v>
      </c>
    </row>
    <row r="67" spans="1:5" x14ac:dyDescent="0.15">
      <c r="A67" t="s">
        <v>98</v>
      </c>
      <c r="B67">
        <v>10183.745661900281</v>
      </c>
      <c r="C67">
        <v>2</v>
      </c>
      <c r="D67">
        <v>2.2949116230010991</v>
      </c>
      <c r="E67" t="s">
        <v>113</v>
      </c>
    </row>
    <row r="68" spans="1:5" x14ac:dyDescent="0.15">
      <c r="A68" t="s">
        <v>97</v>
      </c>
      <c r="B68">
        <v>6828.664483440607</v>
      </c>
      <c r="C68">
        <v>1</v>
      </c>
      <c r="D68">
        <v>0.1035432815551758</v>
      </c>
      <c r="E68" t="s">
        <v>113</v>
      </c>
    </row>
    <row r="69" spans="1:5" x14ac:dyDescent="0.15">
      <c r="A69" t="s">
        <v>97</v>
      </c>
      <c r="B69">
        <v>6828.664483440607</v>
      </c>
      <c r="C69">
        <v>1</v>
      </c>
      <c r="D69">
        <v>0.1035432815551758</v>
      </c>
      <c r="E69" t="s">
        <v>113</v>
      </c>
    </row>
    <row r="70" spans="1:5" x14ac:dyDescent="0.15">
      <c r="A70" t="s">
        <v>96</v>
      </c>
      <c r="B70">
        <v>6887.1934137632707</v>
      </c>
      <c r="C70">
        <v>1</v>
      </c>
      <c r="D70">
        <v>0.24093770980834961</v>
      </c>
      <c r="E70" t="s">
        <v>113</v>
      </c>
    </row>
    <row r="71" spans="1:5" x14ac:dyDescent="0.15">
      <c r="A71" t="s">
        <v>96</v>
      </c>
      <c r="B71">
        <v>6887.1934137632707</v>
      </c>
      <c r="C71">
        <v>1</v>
      </c>
      <c r="D71">
        <v>0.24093770980834961</v>
      </c>
      <c r="E71" t="s">
        <v>113</v>
      </c>
    </row>
    <row r="72" spans="1:5" x14ac:dyDescent="0.15">
      <c r="A72" t="s">
        <v>95</v>
      </c>
      <c r="B72">
        <v>7522.8876647461684</v>
      </c>
      <c r="C72">
        <v>1</v>
      </c>
      <c r="D72">
        <v>9.4582319259643555E-2</v>
      </c>
      <c r="E72" t="s">
        <v>113</v>
      </c>
    </row>
    <row r="73" spans="1:5" x14ac:dyDescent="0.15">
      <c r="A73" t="s">
        <v>95</v>
      </c>
      <c r="B73">
        <v>7522.8876647461684</v>
      </c>
      <c r="C73">
        <v>1</v>
      </c>
      <c r="D73">
        <v>9.4582319259643555E-2</v>
      </c>
      <c r="E73" t="s">
        <v>113</v>
      </c>
    </row>
    <row r="74" spans="1:5" x14ac:dyDescent="0.15">
      <c r="A74" t="s">
        <v>94</v>
      </c>
      <c r="B74">
        <v>66223.278467379874</v>
      </c>
      <c r="C74">
        <v>7</v>
      </c>
      <c r="D74">
        <v>600.29886674880981</v>
      </c>
      <c r="E74" t="s">
        <v>113</v>
      </c>
    </row>
    <row r="75" spans="1:5" x14ac:dyDescent="0.15">
      <c r="A75" t="s">
        <v>94</v>
      </c>
      <c r="B75">
        <v>66223.278467379874</v>
      </c>
      <c r="C75">
        <v>7</v>
      </c>
      <c r="D75">
        <v>600.29886674880981</v>
      </c>
      <c r="E75" t="s">
        <v>113</v>
      </c>
    </row>
    <row r="76" spans="1:5" x14ac:dyDescent="0.15">
      <c r="A76" t="s">
        <v>93</v>
      </c>
      <c r="B76">
        <v>59466.255471280609</v>
      </c>
      <c r="C76">
        <v>6</v>
      </c>
      <c r="D76">
        <v>600.31413769721985</v>
      </c>
      <c r="E76" t="s">
        <v>113</v>
      </c>
    </row>
    <row r="77" spans="1:5" x14ac:dyDescent="0.15">
      <c r="A77" t="s">
        <v>93</v>
      </c>
      <c r="B77">
        <v>59466.255471280609</v>
      </c>
      <c r="C77">
        <v>6</v>
      </c>
      <c r="D77">
        <v>600.31413769721985</v>
      </c>
      <c r="E77" t="s">
        <v>113</v>
      </c>
    </row>
    <row r="78" spans="1:5" x14ac:dyDescent="0.15">
      <c r="A78" t="s">
        <v>92</v>
      </c>
      <c r="B78">
        <v>64211.82835840201</v>
      </c>
      <c r="C78">
        <v>6</v>
      </c>
      <c r="D78">
        <v>600.25986170768738</v>
      </c>
      <c r="E78" t="s">
        <v>113</v>
      </c>
    </row>
    <row r="79" spans="1:5" x14ac:dyDescent="0.15">
      <c r="A79" t="s">
        <v>92</v>
      </c>
      <c r="B79">
        <v>64211.82835840201</v>
      </c>
      <c r="C79">
        <v>6</v>
      </c>
      <c r="D79">
        <v>600.25986170768738</v>
      </c>
      <c r="E79" t="s">
        <v>113</v>
      </c>
    </row>
    <row r="80" spans="1:5" x14ac:dyDescent="0.15">
      <c r="A80" t="s">
        <v>91</v>
      </c>
      <c r="B80">
        <v>52654.184021466172</v>
      </c>
      <c r="C80">
        <v>6</v>
      </c>
      <c r="D80">
        <v>600.22326231002808</v>
      </c>
      <c r="E80" t="s">
        <v>113</v>
      </c>
    </row>
    <row r="81" spans="1:5" x14ac:dyDescent="0.15">
      <c r="A81" t="s">
        <v>91</v>
      </c>
      <c r="B81">
        <v>52654.184021466172</v>
      </c>
      <c r="C81">
        <v>6</v>
      </c>
      <c r="D81">
        <v>600.22326231002808</v>
      </c>
      <c r="E81" t="s">
        <v>113</v>
      </c>
    </row>
    <row r="82" spans="1:5" x14ac:dyDescent="0.15">
      <c r="A82" t="s">
        <v>90</v>
      </c>
      <c r="B82">
        <v>55888.999926701967</v>
      </c>
      <c r="C82">
        <v>6</v>
      </c>
      <c r="D82">
        <v>600.22133755683899</v>
      </c>
      <c r="E82" t="s">
        <v>113</v>
      </c>
    </row>
    <row r="83" spans="1:5" x14ac:dyDescent="0.15">
      <c r="A83" t="s">
        <v>90</v>
      </c>
      <c r="B83">
        <v>55888.999926701967</v>
      </c>
      <c r="C83">
        <v>6</v>
      </c>
      <c r="D83">
        <v>600.22133755683899</v>
      </c>
      <c r="E83" t="s">
        <v>113</v>
      </c>
    </row>
    <row r="84" spans="1:5" x14ac:dyDescent="0.15">
      <c r="A84" t="s">
        <v>89</v>
      </c>
      <c r="B84">
        <v>54988.228706139613</v>
      </c>
      <c r="C84">
        <v>6</v>
      </c>
      <c r="D84">
        <v>600.42758679389954</v>
      </c>
      <c r="E84" t="s">
        <v>113</v>
      </c>
    </row>
    <row r="85" spans="1:5" x14ac:dyDescent="0.15">
      <c r="A85" t="s">
        <v>89</v>
      </c>
      <c r="B85">
        <v>54988.228706139613</v>
      </c>
      <c r="C85">
        <v>6</v>
      </c>
      <c r="D85">
        <v>600.42758679389954</v>
      </c>
      <c r="E85" t="s">
        <v>113</v>
      </c>
    </row>
    <row r="86" spans="1:5" x14ac:dyDescent="0.15">
      <c r="A86" t="s">
        <v>88</v>
      </c>
      <c r="B86">
        <v>47997.308731973048</v>
      </c>
      <c r="C86">
        <v>5</v>
      </c>
      <c r="D86">
        <v>175.58353161811829</v>
      </c>
      <c r="E86" t="s">
        <v>113</v>
      </c>
    </row>
    <row r="87" spans="1:5" x14ac:dyDescent="0.15">
      <c r="A87" t="s">
        <v>88</v>
      </c>
      <c r="B87">
        <v>47997.308731973048</v>
      </c>
      <c r="C87">
        <v>5</v>
      </c>
      <c r="D87">
        <v>175.58353161811829</v>
      </c>
      <c r="E87" t="s">
        <v>113</v>
      </c>
    </row>
    <row r="88" spans="1:5" x14ac:dyDescent="0.15">
      <c r="A88" t="s">
        <v>87</v>
      </c>
      <c r="B88">
        <v>47256.911429065993</v>
      </c>
      <c r="C88">
        <v>4</v>
      </c>
      <c r="D88">
        <v>600.37846255302429</v>
      </c>
      <c r="E88" t="s">
        <v>113</v>
      </c>
    </row>
    <row r="89" spans="1:5" x14ac:dyDescent="0.15">
      <c r="A89" t="s">
        <v>87</v>
      </c>
      <c r="B89">
        <v>47256.911429065993</v>
      </c>
      <c r="C89">
        <v>4</v>
      </c>
      <c r="D89">
        <v>600.37846255302429</v>
      </c>
      <c r="E89" t="s">
        <v>113</v>
      </c>
    </row>
    <row r="90" spans="1:5" x14ac:dyDescent="0.15">
      <c r="A90" t="s">
        <v>86</v>
      </c>
      <c r="B90">
        <v>44042.626345759258</v>
      </c>
      <c r="C90">
        <v>5</v>
      </c>
      <c r="D90">
        <v>114.06959843635561</v>
      </c>
      <c r="E90" t="s">
        <v>113</v>
      </c>
    </row>
    <row r="91" spans="1:5" x14ac:dyDescent="0.15">
      <c r="A91" t="s">
        <v>86</v>
      </c>
      <c r="B91">
        <v>44042.626345759258</v>
      </c>
      <c r="C91">
        <v>5</v>
      </c>
      <c r="D91">
        <v>114.06959843635561</v>
      </c>
      <c r="E91" t="s">
        <v>113</v>
      </c>
    </row>
    <row r="92" spans="1:5" x14ac:dyDescent="0.15">
      <c r="A92" t="s">
        <v>85</v>
      </c>
      <c r="B92">
        <v>33379.659657950768</v>
      </c>
      <c r="C92">
        <v>3</v>
      </c>
      <c r="D92">
        <v>21.70458555221558</v>
      </c>
      <c r="E92" t="s">
        <v>113</v>
      </c>
    </row>
    <row r="93" spans="1:5" x14ac:dyDescent="0.15">
      <c r="A93" t="s">
        <v>85</v>
      </c>
      <c r="B93">
        <v>33379.659657950768</v>
      </c>
      <c r="C93">
        <v>3</v>
      </c>
      <c r="D93">
        <v>21.70458555221558</v>
      </c>
      <c r="E93" t="s">
        <v>113</v>
      </c>
    </row>
    <row r="94" spans="1:5" x14ac:dyDescent="0.15">
      <c r="A94" t="s">
        <v>84</v>
      </c>
      <c r="B94">
        <v>36419.585879712293</v>
      </c>
      <c r="C94">
        <v>4</v>
      </c>
      <c r="D94">
        <v>57.051192045211792</v>
      </c>
      <c r="E94" t="s">
        <v>113</v>
      </c>
    </row>
    <row r="95" spans="1:5" x14ac:dyDescent="0.15">
      <c r="A95" t="s">
        <v>84</v>
      </c>
      <c r="B95">
        <v>36419.585879712293</v>
      </c>
      <c r="C95">
        <v>4</v>
      </c>
      <c r="D95">
        <v>57.051192045211792</v>
      </c>
      <c r="E95" t="s">
        <v>113</v>
      </c>
    </row>
    <row r="96" spans="1:5" x14ac:dyDescent="0.15">
      <c r="A96" t="s">
        <v>83</v>
      </c>
      <c r="B96">
        <v>32054.129282070251</v>
      </c>
      <c r="C96">
        <v>3</v>
      </c>
      <c r="D96">
        <v>58.066782474517822</v>
      </c>
      <c r="E96" t="s">
        <v>113</v>
      </c>
    </row>
    <row r="97" spans="1:5" x14ac:dyDescent="0.15">
      <c r="A97" t="s">
        <v>83</v>
      </c>
      <c r="B97">
        <v>32054.129282070251</v>
      </c>
      <c r="C97">
        <v>3</v>
      </c>
      <c r="D97">
        <v>58.066782474517822</v>
      </c>
      <c r="E97" t="s">
        <v>113</v>
      </c>
    </row>
    <row r="98" spans="1:5" x14ac:dyDescent="0.15">
      <c r="A98" t="s">
        <v>82</v>
      </c>
      <c r="B98">
        <v>26078.907195484779</v>
      </c>
      <c r="C98">
        <v>2</v>
      </c>
      <c r="D98">
        <v>8.0506198406219482</v>
      </c>
      <c r="E98" t="s">
        <v>113</v>
      </c>
    </row>
    <row r="99" spans="1:5" x14ac:dyDescent="0.15">
      <c r="A99" t="s">
        <v>82</v>
      </c>
      <c r="B99">
        <v>26078.907195484779</v>
      </c>
      <c r="C99">
        <v>2</v>
      </c>
      <c r="D99">
        <v>8.0506198406219482</v>
      </c>
      <c r="E99" t="s">
        <v>113</v>
      </c>
    </row>
    <row r="100" spans="1:5" x14ac:dyDescent="0.15">
      <c r="A100" t="s">
        <v>81</v>
      </c>
      <c r="B100">
        <v>23022.702354305209</v>
      </c>
      <c r="C100">
        <v>1</v>
      </c>
      <c r="D100">
        <v>0.70689129829406738</v>
      </c>
      <c r="E100" t="s">
        <v>113</v>
      </c>
    </row>
    <row r="101" spans="1:5" x14ac:dyDescent="0.15">
      <c r="A101" t="s">
        <v>81</v>
      </c>
      <c r="B101">
        <v>23022.702354305209</v>
      </c>
      <c r="C101">
        <v>1</v>
      </c>
      <c r="D101">
        <v>0.70689129829406738</v>
      </c>
      <c r="E101" t="s">
        <v>113</v>
      </c>
    </row>
    <row r="102" spans="1:5" x14ac:dyDescent="0.15">
      <c r="A102" t="s">
        <v>80</v>
      </c>
      <c r="B102">
        <v>32951.736235385782</v>
      </c>
      <c r="C102">
        <v>3</v>
      </c>
      <c r="D102">
        <v>7.1436035633087158</v>
      </c>
      <c r="E102" t="s">
        <v>113</v>
      </c>
    </row>
    <row r="103" spans="1:5" x14ac:dyDescent="0.15">
      <c r="A103" t="s">
        <v>80</v>
      </c>
      <c r="B103">
        <v>32951.736235385782</v>
      </c>
      <c r="C103">
        <v>3</v>
      </c>
      <c r="D103">
        <v>7.1436035633087158</v>
      </c>
      <c r="E103" t="s">
        <v>113</v>
      </c>
    </row>
    <row r="104" spans="1:5" x14ac:dyDescent="0.15">
      <c r="A104" t="s">
        <v>79</v>
      </c>
      <c r="B104">
        <v>18269.636451351431</v>
      </c>
      <c r="C104">
        <v>1</v>
      </c>
      <c r="D104">
        <v>0.58244109153747559</v>
      </c>
      <c r="E104" t="s">
        <v>113</v>
      </c>
    </row>
    <row r="105" spans="1:5" x14ac:dyDescent="0.15">
      <c r="A105" t="s">
        <v>79</v>
      </c>
      <c r="B105">
        <v>18269.636451351431</v>
      </c>
      <c r="C105">
        <v>1</v>
      </c>
      <c r="D105">
        <v>0.58244109153747559</v>
      </c>
      <c r="E105" t="s">
        <v>113</v>
      </c>
    </row>
    <row r="106" spans="1:5" x14ac:dyDescent="0.15">
      <c r="A106" t="s">
        <v>78</v>
      </c>
      <c r="B106">
        <v>15417.252749647399</v>
      </c>
      <c r="C106">
        <v>1</v>
      </c>
      <c r="D106">
        <v>9.6572160720825195E-2</v>
      </c>
      <c r="E106" t="s">
        <v>113</v>
      </c>
    </row>
    <row r="107" spans="1:5" x14ac:dyDescent="0.15">
      <c r="A107" t="s">
        <v>78</v>
      </c>
      <c r="B107">
        <v>15417.252749647399</v>
      </c>
      <c r="C107">
        <v>1</v>
      </c>
      <c r="D107">
        <v>9.6572160720825195E-2</v>
      </c>
      <c r="E107" t="s">
        <v>113</v>
      </c>
    </row>
    <row r="108" spans="1:5" x14ac:dyDescent="0.15">
      <c r="A108" t="s">
        <v>77</v>
      </c>
      <c r="B108">
        <v>16426.615930306201</v>
      </c>
      <c r="C108">
        <v>1</v>
      </c>
      <c r="D108">
        <v>0.1224584579467773</v>
      </c>
      <c r="E108" t="s">
        <v>113</v>
      </c>
    </row>
    <row r="109" spans="1:5" x14ac:dyDescent="0.15">
      <c r="A109" t="s">
        <v>77</v>
      </c>
      <c r="B109">
        <v>16426.615930306201</v>
      </c>
      <c r="C109">
        <v>1</v>
      </c>
      <c r="D109">
        <v>0.1224584579467773</v>
      </c>
      <c r="E109" t="s">
        <v>113</v>
      </c>
    </row>
    <row r="110" spans="1:5" x14ac:dyDescent="0.15">
      <c r="A110" t="s">
        <v>76</v>
      </c>
      <c r="B110">
        <v>37022.818939740522</v>
      </c>
      <c r="C110">
        <v>6</v>
      </c>
      <c r="D110">
        <v>600.30641412734985</v>
      </c>
      <c r="E110" t="s">
        <v>113</v>
      </c>
    </row>
    <row r="111" spans="1:5" x14ac:dyDescent="0.15">
      <c r="A111" t="s">
        <v>76</v>
      </c>
      <c r="B111">
        <v>37022.818939740522</v>
      </c>
      <c r="C111">
        <v>6</v>
      </c>
      <c r="D111">
        <v>600.30641412734985</v>
      </c>
      <c r="E111" t="s">
        <v>113</v>
      </c>
    </row>
    <row r="112" spans="1:5" x14ac:dyDescent="0.15">
      <c r="A112" t="s">
        <v>75</v>
      </c>
      <c r="B112">
        <v>34708.9526897959</v>
      </c>
      <c r="C112">
        <v>5</v>
      </c>
      <c r="D112">
        <v>600.79578328132629</v>
      </c>
      <c r="E112" t="s">
        <v>113</v>
      </c>
    </row>
    <row r="113" spans="1:5" x14ac:dyDescent="0.15">
      <c r="A113" t="s">
        <v>75</v>
      </c>
      <c r="B113">
        <v>34708.9526897959</v>
      </c>
      <c r="C113">
        <v>5</v>
      </c>
      <c r="D113">
        <v>600.79578328132629</v>
      </c>
      <c r="E113" t="s">
        <v>113</v>
      </c>
    </row>
    <row r="114" spans="1:5" x14ac:dyDescent="0.15">
      <c r="A114" t="s">
        <v>74</v>
      </c>
      <c r="B114">
        <v>43338.0711510076</v>
      </c>
      <c r="C114">
        <v>6</v>
      </c>
      <c r="D114">
        <v>600.15660095214844</v>
      </c>
      <c r="E114" t="s">
        <v>113</v>
      </c>
    </row>
    <row r="115" spans="1:5" x14ac:dyDescent="0.15">
      <c r="A115" t="s">
        <v>74</v>
      </c>
      <c r="B115">
        <v>43338.0711510076</v>
      </c>
      <c r="C115">
        <v>6</v>
      </c>
      <c r="D115">
        <v>600.15660095214844</v>
      </c>
      <c r="E115" t="s">
        <v>113</v>
      </c>
    </row>
    <row r="116" spans="1:5" x14ac:dyDescent="0.15">
      <c r="A116" t="s">
        <v>73</v>
      </c>
      <c r="B116">
        <v>33910.395771170137</v>
      </c>
      <c r="C116">
        <v>5</v>
      </c>
      <c r="D116">
        <v>434.87095642089838</v>
      </c>
      <c r="E116" t="s">
        <v>113</v>
      </c>
    </row>
    <row r="117" spans="1:5" x14ac:dyDescent="0.15">
      <c r="A117" t="s">
        <v>73</v>
      </c>
      <c r="B117">
        <v>33910.395771170137</v>
      </c>
      <c r="C117">
        <v>5</v>
      </c>
      <c r="D117">
        <v>434.87095642089838</v>
      </c>
      <c r="E117" t="s">
        <v>113</v>
      </c>
    </row>
    <row r="118" spans="1:5" x14ac:dyDescent="0.15">
      <c r="A118" t="s">
        <v>72</v>
      </c>
      <c r="B118">
        <v>39009.638669925364</v>
      </c>
      <c r="C118">
        <v>5</v>
      </c>
      <c r="D118">
        <v>329.80664110183722</v>
      </c>
      <c r="E118" t="s">
        <v>113</v>
      </c>
    </row>
    <row r="119" spans="1:5" x14ac:dyDescent="0.15">
      <c r="A119" t="s">
        <v>72</v>
      </c>
      <c r="B119">
        <v>39009.638669925364</v>
      </c>
      <c r="C119">
        <v>5</v>
      </c>
      <c r="D119">
        <v>329.80664110183722</v>
      </c>
      <c r="E119" t="s">
        <v>113</v>
      </c>
    </row>
    <row r="120" spans="1:5" x14ac:dyDescent="0.15">
      <c r="A120" t="s">
        <v>71</v>
      </c>
      <c r="B120">
        <v>32256.269326190741</v>
      </c>
      <c r="C120">
        <v>5</v>
      </c>
      <c r="D120">
        <v>116.67825174331669</v>
      </c>
      <c r="E120" t="s">
        <v>113</v>
      </c>
    </row>
    <row r="121" spans="1:5" x14ac:dyDescent="0.15">
      <c r="A121" t="s">
        <v>71</v>
      </c>
      <c r="B121">
        <v>32256.269326190741</v>
      </c>
      <c r="C121">
        <v>5</v>
      </c>
      <c r="D121">
        <v>116.67825174331669</v>
      </c>
      <c r="E121" t="s">
        <v>113</v>
      </c>
    </row>
    <row r="122" spans="1:5" x14ac:dyDescent="0.15">
      <c r="A122" t="s">
        <v>70</v>
      </c>
      <c r="B122">
        <v>29604.002111660811</v>
      </c>
      <c r="C122">
        <v>4</v>
      </c>
      <c r="D122">
        <v>70.174610137939453</v>
      </c>
      <c r="E122" t="s">
        <v>113</v>
      </c>
    </row>
    <row r="123" spans="1:5" x14ac:dyDescent="0.15">
      <c r="A123" t="s">
        <v>70</v>
      </c>
      <c r="B123">
        <v>29604.002111660811</v>
      </c>
      <c r="C123">
        <v>4</v>
      </c>
      <c r="D123">
        <v>70.174610137939453</v>
      </c>
      <c r="E123" t="s">
        <v>113</v>
      </c>
    </row>
    <row r="124" spans="1:5" x14ac:dyDescent="0.15">
      <c r="A124" t="s">
        <v>69</v>
      </c>
      <c r="B124">
        <v>25816.673831661941</v>
      </c>
      <c r="C124">
        <v>4</v>
      </c>
      <c r="D124">
        <v>46.83418083190918</v>
      </c>
      <c r="E124" t="s">
        <v>113</v>
      </c>
    </row>
    <row r="125" spans="1:5" x14ac:dyDescent="0.15">
      <c r="A125" t="s">
        <v>69</v>
      </c>
      <c r="B125">
        <v>25816.673831661941</v>
      </c>
      <c r="C125">
        <v>4</v>
      </c>
      <c r="D125">
        <v>46.83418083190918</v>
      </c>
      <c r="E125" t="s">
        <v>113</v>
      </c>
    </row>
    <row r="126" spans="1:5" x14ac:dyDescent="0.15">
      <c r="A126" t="s">
        <v>68</v>
      </c>
      <c r="B126">
        <v>34091.188875541768</v>
      </c>
      <c r="C126">
        <v>5</v>
      </c>
      <c r="D126">
        <v>600.97895789146423</v>
      </c>
      <c r="E126" t="s">
        <v>113</v>
      </c>
    </row>
    <row r="127" spans="1:5" x14ac:dyDescent="0.15">
      <c r="A127" t="s">
        <v>68</v>
      </c>
      <c r="B127">
        <v>34091.188875541768</v>
      </c>
      <c r="C127">
        <v>5</v>
      </c>
      <c r="D127">
        <v>600.97895789146423</v>
      </c>
      <c r="E127" t="s">
        <v>113</v>
      </c>
    </row>
    <row r="128" spans="1:5" x14ac:dyDescent="0.15">
      <c r="A128" t="s">
        <v>67</v>
      </c>
      <c r="B128">
        <v>25027.12710456226</v>
      </c>
      <c r="C128">
        <v>3</v>
      </c>
      <c r="D128">
        <v>26.81814360618591</v>
      </c>
      <c r="E128" t="s">
        <v>113</v>
      </c>
    </row>
    <row r="129" spans="1:5" x14ac:dyDescent="0.15">
      <c r="A129" t="s">
        <v>67</v>
      </c>
      <c r="B129">
        <v>25027.12710456226</v>
      </c>
      <c r="C129">
        <v>3</v>
      </c>
      <c r="D129">
        <v>26.81814360618591</v>
      </c>
      <c r="E129" t="s">
        <v>113</v>
      </c>
    </row>
    <row r="130" spans="1:5" x14ac:dyDescent="0.15">
      <c r="A130" t="s">
        <v>66</v>
      </c>
      <c r="B130">
        <v>32561.136172397819</v>
      </c>
      <c r="C130">
        <v>4</v>
      </c>
      <c r="D130">
        <v>98.85855770111084</v>
      </c>
      <c r="E130" t="s">
        <v>113</v>
      </c>
    </row>
    <row r="131" spans="1:5" x14ac:dyDescent="0.15">
      <c r="A131" t="s">
        <v>66</v>
      </c>
      <c r="B131">
        <v>32561.136172397819</v>
      </c>
      <c r="C131">
        <v>4</v>
      </c>
      <c r="D131">
        <v>98.85855770111084</v>
      </c>
      <c r="E131" t="s">
        <v>113</v>
      </c>
    </row>
    <row r="132" spans="1:5" x14ac:dyDescent="0.15">
      <c r="A132" t="s">
        <v>65</v>
      </c>
      <c r="B132">
        <v>29084.39126271303</v>
      </c>
      <c r="C132">
        <v>3</v>
      </c>
      <c r="D132">
        <v>43.287768125534058</v>
      </c>
      <c r="E132" t="s">
        <v>113</v>
      </c>
    </row>
    <row r="133" spans="1:5" x14ac:dyDescent="0.15">
      <c r="A133" t="s">
        <v>65</v>
      </c>
      <c r="B133">
        <v>29084.39126271303</v>
      </c>
      <c r="C133">
        <v>3</v>
      </c>
      <c r="D133">
        <v>43.287768125534058</v>
      </c>
      <c r="E133" t="s">
        <v>113</v>
      </c>
    </row>
    <row r="134" spans="1:5" x14ac:dyDescent="0.15">
      <c r="A134" t="s">
        <v>64</v>
      </c>
      <c r="B134">
        <v>17738.305730092488</v>
      </c>
      <c r="C134">
        <v>2</v>
      </c>
      <c r="D134">
        <v>5.1662960052490234</v>
      </c>
      <c r="E134" t="s">
        <v>113</v>
      </c>
    </row>
    <row r="135" spans="1:5" x14ac:dyDescent="0.15">
      <c r="A135" t="s">
        <v>64</v>
      </c>
      <c r="B135">
        <v>17738.305730092488</v>
      </c>
      <c r="C135">
        <v>2</v>
      </c>
      <c r="D135">
        <v>5.1662960052490234</v>
      </c>
      <c r="E135" t="s">
        <v>113</v>
      </c>
    </row>
    <row r="136" spans="1:5" x14ac:dyDescent="0.15">
      <c r="A136" t="s">
        <v>63</v>
      </c>
      <c r="B136">
        <v>16476.451549452231</v>
      </c>
      <c r="C136">
        <v>2</v>
      </c>
      <c r="D136">
        <v>2.388500452041626</v>
      </c>
      <c r="E136" t="s">
        <v>113</v>
      </c>
    </row>
    <row r="137" spans="1:5" x14ac:dyDescent="0.15">
      <c r="A137" t="s">
        <v>63</v>
      </c>
      <c r="B137">
        <v>16476.451549452231</v>
      </c>
      <c r="C137">
        <v>2</v>
      </c>
      <c r="D137">
        <v>2.388500452041626</v>
      </c>
      <c r="E137" t="s">
        <v>113</v>
      </c>
    </row>
    <row r="138" spans="1:5" x14ac:dyDescent="0.15">
      <c r="A138" t="s">
        <v>62</v>
      </c>
      <c r="B138">
        <v>17059.032634398842</v>
      </c>
      <c r="C138">
        <v>2</v>
      </c>
      <c r="D138">
        <v>13.132287263870239</v>
      </c>
      <c r="E138" t="s">
        <v>113</v>
      </c>
    </row>
    <row r="139" spans="1:5" x14ac:dyDescent="0.15">
      <c r="A139" t="s">
        <v>62</v>
      </c>
      <c r="B139">
        <v>17059.032634398842</v>
      </c>
      <c r="C139">
        <v>2</v>
      </c>
      <c r="D139">
        <v>13.132287263870239</v>
      </c>
      <c r="E139" t="s">
        <v>113</v>
      </c>
    </row>
    <row r="140" spans="1:5" x14ac:dyDescent="0.15">
      <c r="A140" t="s">
        <v>61</v>
      </c>
      <c r="B140">
        <v>13876.739993582691</v>
      </c>
      <c r="C140">
        <v>1</v>
      </c>
      <c r="D140">
        <v>9.557795524597168E-2</v>
      </c>
      <c r="E140" t="s">
        <v>113</v>
      </c>
    </row>
    <row r="141" spans="1:5" x14ac:dyDescent="0.15">
      <c r="A141" t="s">
        <v>61</v>
      </c>
      <c r="B141">
        <v>13876.739993582691</v>
      </c>
      <c r="C141">
        <v>1</v>
      </c>
      <c r="D141">
        <v>9.557795524597168E-2</v>
      </c>
      <c r="E141" t="s">
        <v>113</v>
      </c>
    </row>
    <row r="142" spans="1:5" x14ac:dyDescent="0.15">
      <c r="A142" t="s">
        <v>60</v>
      </c>
      <c r="B142">
        <v>12210.39480298932</v>
      </c>
      <c r="C142">
        <v>1</v>
      </c>
      <c r="D142">
        <v>9.8563909530639648E-2</v>
      </c>
      <c r="E142" t="s">
        <v>113</v>
      </c>
    </row>
    <row r="143" spans="1:5" x14ac:dyDescent="0.15">
      <c r="A143" t="s">
        <v>60</v>
      </c>
      <c r="B143">
        <v>12210.39480298932</v>
      </c>
      <c r="C143">
        <v>1</v>
      </c>
      <c r="D143">
        <v>9.8563909530639648E-2</v>
      </c>
      <c r="E143" t="s">
        <v>113</v>
      </c>
    </row>
    <row r="144" spans="1:5" x14ac:dyDescent="0.15">
      <c r="A144" t="s">
        <v>59</v>
      </c>
      <c r="B144">
        <v>8874.4768984760613</v>
      </c>
      <c r="C144">
        <v>1</v>
      </c>
      <c r="D144">
        <v>0.1363980770111084</v>
      </c>
      <c r="E144" t="s">
        <v>113</v>
      </c>
    </row>
    <row r="145" spans="1:5" x14ac:dyDescent="0.15">
      <c r="A145" t="s">
        <v>59</v>
      </c>
      <c r="B145">
        <v>8874.4768984760613</v>
      </c>
      <c r="C145">
        <v>1</v>
      </c>
      <c r="D145">
        <v>0.1363980770111084</v>
      </c>
      <c r="E145" t="s">
        <v>113</v>
      </c>
    </row>
    <row r="146" spans="1:5" x14ac:dyDescent="0.15">
      <c r="A146" t="s">
        <v>58</v>
      </c>
      <c r="B146">
        <v>96529.411120525707</v>
      </c>
      <c r="C146">
        <v>9</v>
      </c>
      <c r="D146">
        <v>600.09762406349182</v>
      </c>
      <c r="E146" t="s">
        <v>113</v>
      </c>
    </row>
    <row r="147" spans="1:5" x14ac:dyDescent="0.15">
      <c r="A147" t="s">
        <v>58</v>
      </c>
      <c r="B147">
        <v>96529.411120525707</v>
      </c>
      <c r="C147">
        <v>9</v>
      </c>
      <c r="D147">
        <v>600.09762406349182</v>
      </c>
      <c r="E147" t="s">
        <v>113</v>
      </c>
    </row>
    <row r="148" spans="1:5" x14ac:dyDescent="0.15">
      <c r="A148" t="s">
        <v>57</v>
      </c>
      <c r="B148">
        <v>102543.99992370659</v>
      </c>
      <c r="C148">
        <v>6</v>
      </c>
      <c r="D148">
        <v>600.78488397598267</v>
      </c>
      <c r="E148" t="s">
        <v>113</v>
      </c>
    </row>
    <row r="149" spans="1:5" x14ac:dyDescent="0.15">
      <c r="A149" t="s">
        <v>57</v>
      </c>
      <c r="B149">
        <v>102543.99992370659</v>
      </c>
      <c r="C149">
        <v>6</v>
      </c>
      <c r="D149">
        <v>600.78488397598267</v>
      </c>
      <c r="E149" t="s">
        <v>113</v>
      </c>
    </row>
    <row r="150" spans="1:5" x14ac:dyDescent="0.15">
      <c r="A150" t="s">
        <v>56</v>
      </c>
      <c r="B150">
        <v>113176.9944416825</v>
      </c>
      <c r="C150">
        <v>8</v>
      </c>
      <c r="D150">
        <v>600.08179068565369</v>
      </c>
      <c r="E150" t="s">
        <v>113</v>
      </c>
    </row>
    <row r="151" spans="1:5" x14ac:dyDescent="0.15">
      <c r="A151" t="s">
        <v>56</v>
      </c>
      <c r="B151">
        <v>113176.9944416825</v>
      </c>
      <c r="C151">
        <v>8</v>
      </c>
      <c r="D151">
        <v>600.08179068565369</v>
      </c>
      <c r="E151" t="s">
        <v>113</v>
      </c>
    </row>
    <row r="152" spans="1:5" x14ac:dyDescent="0.15">
      <c r="A152" t="s">
        <v>55</v>
      </c>
      <c r="B152">
        <v>93976.732996556821</v>
      </c>
      <c r="C152">
        <v>7</v>
      </c>
      <c r="D152">
        <v>600.26213622093201</v>
      </c>
      <c r="E152" t="s">
        <v>113</v>
      </c>
    </row>
    <row r="153" spans="1:5" x14ac:dyDescent="0.15">
      <c r="A153" t="s">
        <v>55</v>
      </c>
      <c r="B153">
        <v>93976.732996556821</v>
      </c>
      <c r="C153">
        <v>7</v>
      </c>
      <c r="D153">
        <v>600.26213622093201</v>
      </c>
      <c r="E153" t="s">
        <v>113</v>
      </c>
    </row>
    <row r="154" spans="1:5" x14ac:dyDescent="0.15">
      <c r="A154" t="s">
        <v>54</v>
      </c>
      <c r="B154">
        <v>82047.254940489685</v>
      </c>
      <c r="C154">
        <v>6</v>
      </c>
      <c r="D154">
        <v>600.34869694709778</v>
      </c>
      <c r="E154" t="s">
        <v>113</v>
      </c>
    </row>
    <row r="155" spans="1:5" x14ac:dyDescent="0.15">
      <c r="A155" t="s">
        <v>54</v>
      </c>
      <c r="B155">
        <v>82047.254940489685</v>
      </c>
      <c r="C155">
        <v>6</v>
      </c>
      <c r="D155">
        <v>600.34869694709778</v>
      </c>
      <c r="E155" t="s">
        <v>113</v>
      </c>
    </row>
    <row r="156" spans="1:5" x14ac:dyDescent="0.15">
      <c r="A156" t="s">
        <v>53</v>
      </c>
      <c r="B156">
        <v>105778.7231771978</v>
      </c>
      <c r="C156">
        <v>7</v>
      </c>
      <c r="D156">
        <v>600.25375986099243</v>
      </c>
      <c r="E156" t="s">
        <v>113</v>
      </c>
    </row>
    <row r="157" spans="1:5" x14ac:dyDescent="0.15">
      <c r="A157" t="s">
        <v>53</v>
      </c>
      <c r="B157">
        <v>105778.7231771978</v>
      </c>
      <c r="C157">
        <v>7</v>
      </c>
      <c r="D157">
        <v>600.25375986099243</v>
      </c>
      <c r="E157" t="s">
        <v>113</v>
      </c>
    </row>
    <row r="158" spans="1:5" x14ac:dyDescent="0.15">
      <c r="A158" t="s">
        <v>52</v>
      </c>
      <c r="B158">
        <v>83778.762551409018</v>
      </c>
      <c r="C158">
        <v>6</v>
      </c>
      <c r="D158">
        <v>600.15705251693726</v>
      </c>
      <c r="E158" t="s">
        <v>113</v>
      </c>
    </row>
    <row r="159" spans="1:5" x14ac:dyDescent="0.15">
      <c r="A159" t="s">
        <v>52</v>
      </c>
      <c r="B159">
        <v>83778.762551409018</v>
      </c>
      <c r="C159">
        <v>6</v>
      </c>
      <c r="D159">
        <v>600.15705251693726</v>
      </c>
      <c r="E159" t="s">
        <v>113</v>
      </c>
    </row>
    <row r="160" spans="1:5" x14ac:dyDescent="0.15">
      <c r="A160" t="s">
        <v>51</v>
      </c>
      <c r="B160">
        <v>72922.362621176217</v>
      </c>
      <c r="C160">
        <v>6</v>
      </c>
      <c r="D160">
        <v>600.21362590789795</v>
      </c>
      <c r="E160" t="s">
        <v>113</v>
      </c>
    </row>
    <row r="161" spans="1:5" x14ac:dyDescent="0.15">
      <c r="A161" t="s">
        <v>51</v>
      </c>
      <c r="B161">
        <v>72922.362621176217</v>
      </c>
      <c r="C161">
        <v>6</v>
      </c>
      <c r="D161">
        <v>600.21362590789795</v>
      </c>
      <c r="E161" t="s">
        <v>113</v>
      </c>
    </row>
    <row r="162" spans="1:5" x14ac:dyDescent="0.15">
      <c r="A162" t="s">
        <v>50</v>
      </c>
      <c r="B162">
        <v>68213.373671924084</v>
      </c>
      <c r="C162">
        <v>5</v>
      </c>
      <c r="D162">
        <v>600.31274580955505</v>
      </c>
      <c r="E162" t="s">
        <v>113</v>
      </c>
    </row>
    <row r="163" spans="1:5" x14ac:dyDescent="0.15">
      <c r="A163" t="s">
        <v>50</v>
      </c>
      <c r="B163">
        <v>68213.373671924084</v>
      </c>
      <c r="C163">
        <v>5</v>
      </c>
      <c r="D163">
        <v>600.31274580955505</v>
      </c>
      <c r="E163" t="s">
        <v>113</v>
      </c>
    </row>
    <row r="164" spans="1:5" x14ac:dyDescent="0.15">
      <c r="A164" t="s">
        <v>49</v>
      </c>
      <c r="B164">
        <v>45061.314490096491</v>
      </c>
      <c r="C164">
        <v>2</v>
      </c>
      <c r="D164">
        <v>140.12604212760931</v>
      </c>
      <c r="E164" t="s">
        <v>113</v>
      </c>
    </row>
    <row r="165" spans="1:5" x14ac:dyDescent="0.15">
      <c r="A165" t="s">
        <v>49</v>
      </c>
      <c r="B165">
        <v>45061.314490096491</v>
      </c>
      <c r="C165">
        <v>2</v>
      </c>
      <c r="D165">
        <v>140.12604212760931</v>
      </c>
      <c r="E165" t="s">
        <v>113</v>
      </c>
    </row>
    <row r="166" spans="1:5" x14ac:dyDescent="0.15">
      <c r="A166" t="s">
        <v>48</v>
      </c>
      <c r="B166">
        <v>58416.031827501844</v>
      </c>
      <c r="C166">
        <v>4</v>
      </c>
      <c r="D166">
        <v>110.57883501052861</v>
      </c>
      <c r="E166" t="s">
        <v>113</v>
      </c>
    </row>
    <row r="167" spans="1:5" x14ac:dyDescent="0.15">
      <c r="A167" t="s">
        <v>48</v>
      </c>
      <c r="B167">
        <v>58416.031827501844</v>
      </c>
      <c r="C167">
        <v>4</v>
      </c>
      <c r="D167">
        <v>110.57883501052861</v>
      </c>
      <c r="E167" t="s">
        <v>113</v>
      </c>
    </row>
    <row r="168" spans="1:5" x14ac:dyDescent="0.15">
      <c r="A168" t="s">
        <v>47</v>
      </c>
      <c r="B168">
        <v>57294.768002428449</v>
      </c>
      <c r="C168">
        <v>4</v>
      </c>
      <c r="D168">
        <v>120.00558352470399</v>
      </c>
      <c r="E168" t="s">
        <v>113</v>
      </c>
    </row>
    <row r="169" spans="1:5" x14ac:dyDescent="0.15">
      <c r="A169" t="s">
        <v>47</v>
      </c>
      <c r="B169">
        <v>57294.768002428449</v>
      </c>
      <c r="C169">
        <v>4</v>
      </c>
      <c r="D169">
        <v>120.00558352470399</v>
      </c>
      <c r="E169" t="s">
        <v>113</v>
      </c>
    </row>
    <row r="170" spans="1:5" x14ac:dyDescent="0.15">
      <c r="A170" t="s">
        <v>46</v>
      </c>
      <c r="B170">
        <v>48669.777897158972</v>
      </c>
      <c r="C170">
        <v>3</v>
      </c>
      <c r="D170">
        <v>14.04129195213318</v>
      </c>
      <c r="E170" t="s">
        <v>113</v>
      </c>
    </row>
    <row r="171" spans="1:5" x14ac:dyDescent="0.15">
      <c r="A171" t="s">
        <v>46</v>
      </c>
      <c r="B171">
        <v>48669.777897158972</v>
      </c>
      <c r="C171">
        <v>3</v>
      </c>
      <c r="D171">
        <v>14.04129195213318</v>
      </c>
      <c r="E171" t="s">
        <v>113</v>
      </c>
    </row>
    <row r="172" spans="1:5" x14ac:dyDescent="0.15">
      <c r="A172" t="s">
        <v>45</v>
      </c>
      <c r="B172">
        <v>45790.134989099271</v>
      </c>
      <c r="C172">
        <v>3</v>
      </c>
      <c r="D172">
        <v>9.8039126396179199</v>
      </c>
      <c r="E172" t="s">
        <v>113</v>
      </c>
    </row>
    <row r="173" spans="1:5" x14ac:dyDescent="0.15">
      <c r="A173" t="s">
        <v>45</v>
      </c>
      <c r="B173">
        <v>45790.134989099271</v>
      </c>
      <c r="C173">
        <v>3</v>
      </c>
      <c r="D173">
        <v>9.8039126396179199</v>
      </c>
      <c r="E173" t="s">
        <v>113</v>
      </c>
    </row>
    <row r="174" spans="1:5" x14ac:dyDescent="0.15">
      <c r="A174" t="s">
        <v>44</v>
      </c>
      <c r="B174">
        <v>53304.106179287373</v>
      </c>
      <c r="C174">
        <v>3</v>
      </c>
      <c r="D174">
        <v>9.9482791423797607</v>
      </c>
      <c r="E174" t="s">
        <v>113</v>
      </c>
    </row>
    <row r="175" spans="1:5" x14ac:dyDescent="0.15">
      <c r="A175" t="s">
        <v>44</v>
      </c>
      <c r="B175">
        <v>53304.106179287373</v>
      </c>
      <c r="C175">
        <v>3</v>
      </c>
      <c r="D175">
        <v>9.9482791423797607</v>
      </c>
      <c r="E175" t="s">
        <v>113</v>
      </c>
    </row>
    <row r="176" spans="1:5" x14ac:dyDescent="0.15">
      <c r="A176" t="s">
        <v>43</v>
      </c>
      <c r="B176">
        <v>24581.56395485207</v>
      </c>
      <c r="C176">
        <v>1</v>
      </c>
      <c r="D176">
        <v>0.25288510322570801</v>
      </c>
      <c r="E176" t="s">
        <v>113</v>
      </c>
    </row>
    <row r="177" spans="1:5" x14ac:dyDescent="0.15">
      <c r="A177" t="s">
        <v>43</v>
      </c>
      <c r="B177">
        <v>24581.56395485207</v>
      </c>
      <c r="C177">
        <v>1</v>
      </c>
      <c r="D177">
        <v>0.25288510322570801</v>
      </c>
      <c r="E177" t="s">
        <v>113</v>
      </c>
    </row>
    <row r="178" spans="1:5" x14ac:dyDescent="0.15">
      <c r="A178" t="s">
        <v>42</v>
      </c>
      <c r="B178">
        <v>30111.784857442071</v>
      </c>
      <c r="C178">
        <v>1</v>
      </c>
      <c r="D178">
        <v>0.2160484790802002</v>
      </c>
      <c r="E178" t="s">
        <v>113</v>
      </c>
    </row>
    <row r="179" spans="1:5" x14ac:dyDescent="0.15">
      <c r="A179" t="s">
        <v>42</v>
      </c>
      <c r="B179">
        <v>30111.784857442071</v>
      </c>
      <c r="C179">
        <v>1</v>
      </c>
      <c r="D179">
        <v>0.2160484790802002</v>
      </c>
      <c r="E179" t="s">
        <v>113</v>
      </c>
    </row>
    <row r="180" spans="1:5" x14ac:dyDescent="0.15">
      <c r="A180" t="s">
        <v>41</v>
      </c>
      <c r="B180">
        <v>22454.345338997049</v>
      </c>
      <c r="C180">
        <v>1</v>
      </c>
      <c r="D180">
        <v>0.15830111503601069</v>
      </c>
      <c r="E180" t="s">
        <v>113</v>
      </c>
    </row>
    <row r="181" spans="1:5" x14ac:dyDescent="0.15">
      <c r="A181" t="s">
        <v>41</v>
      </c>
      <c r="B181">
        <v>22454.345338997049</v>
      </c>
      <c r="C181">
        <v>1</v>
      </c>
      <c r="D181">
        <v>0.15830111503601069</v>
      </c>
      <c r="E181" t="s">
        <v>113</v>
      </c>
    </row>
    <row r="182" spans="1:5" x14ac:dyDescent="0.15">
      <c r="A182" t="s">
        <v>40</v>
      </c>
      <c r="B182">
        <v>91557.28633896375</v>
      </c>
      <c r="C182">
        <v>8</v>
      </c>
      <c r="D182">
        <v>600.41140532493591</v>
      </c>
      <c r="E182" t="s">
        <v>113</v>
      </c>
    </row>
    <row r="183" spans="1:5" x14ac:dyDescent="0.15">
      <c r="A183" t="s">
        <v>40</v>
      </c>
      <c r="B183">
        <v>91557.28633896375</v>
      </c>
      <c r="C183">
        <v>8</v>
      </c>
      <c r="D183">
        <v>600.41140532493591</v>
      </c>
      <c r="E183" t="s">
        <v>113</v>
      </c>
    </row>
    <row r="184" spans="1:5" x14ac:dyDescent="0.15">
      <c r="A184" t="s">
        <v>39</v>
      </c>
      <c r="B184">
        <v>100913.9138716446</v>
      </c>
      <c r="C184">
        <v>8</v>
      </c>
      <c r="D184">
        <v>600.08700752258301</v>
      </c>
      <c r="E184" t="s">
        <v>113</v>
      </c>
    </row>
    <row r="185" spans="1:5" x14ac:dyDescent="0.15">
      <c r="A185" t="s">
        <v>39</v>
      </c>
      <c r="B185">
        <v>100913.9138716446</v>
      </c>
      <c r="C185">
        <v>8</v>
      </c>
      <c r="D185">
        <v>600.08700752258301</v>
      </c>
      <c r="E185" t="s">
        <v>113</v>
      </c>
    </row>
    <row r="186" spans="1:5" x14ac:dyDescent="0.15">
      <c r="A186" t="s">
        <v>38</v>
      </c>
      <c r="B186">
        <v>102219.9958258611</v>
      </c>
      <c r="C186">
        <v>9</v>
      </c>
      <c r="D186">
        <v>600.12670040130615</v>
      </c>
      <c r="E186" t="s">
        <v>113</v>
      </c>
    </row>
    <row r="187" spans="1:5" x14ac:dyDescent="0.15">
      <c r="A187" t="s">
        <v>38</v>
      </c>
      <c r="B187">
        <v>102219.9958258611</v>
      </c>
      <c r="C187">
        <v>9</v>
      </c>
      <c r="D187">
        <v>600.12670040130615</v>
      </c>
      <c r="E187" t="s">
        <v>113</v>
      </c>
    </row>
    <row r="188" spans="1:5" x14ac:dyDescent="0.15">
      <c r="A188" t="s">
        <v>37</v>
      </c>
      <c r="B188">
        <v>76454.786206553457</v>
      </c>
      <c r="C188">
        <v>7</v>
      </c>
      <c r="D188">
        <v>600.32070541381836</v>
      </c>
      <c r="E188" t="s">
        <v>113</v>
      </c>
    </row>
    <row r="189" spans="1:5" x14ac:dyDescent="0.15">
      <c r="A189" t="s">
        <v>37</v>
      </c>
      <c r="B189">
        <v>76454.786206553457</v>
      </c>
      <c r="C189">
        <v>7</v>
      </c>
      <c r="D189">
        <v>600.32070541381836</v>
      </c>
      <c r="E189" t="s">
        <v>113</v>
      </c>
    </row>
    <row r="190" spans="1:5" x14ac:dyDescent="0.15">
      <c r="A190" t="s">
        <v>36</v>
      </c>
      <c r="B190">
        <v>76426.263418062488</v>
      </c>
      <c r="C190">
        <v>7</v>
      </c>
      <c r="D190">
        <v>600.27199912071228</v>
      </c>
      <c r="E190" t="s">
        <v>113</v>
      </c>
    </row>
    <row r="191" spans="1:5" x14ac:dyDescent="0.15">
      <c r="A191" t="s">
        <v>36</v>
      </c>
      <c r="B191">
        <v>76426.263418062488</v>
      </c>
      <c r="C191">
        <v>7</v>
      </c>
      <c r="D191">
        <v>600.27199912071228</v>
      </c>
      <c r="E191" t="s">
        <v>113</v>
      </c>
    </row>
    <row r="192" spans="1:5" x14ac:dyDescent="0.15">
      <c r="A192" t="s">
        <v>35</v>
      </c>
      <c r="B192">
        <v>80703.79295590418</v>
      </c>
      <c r="C192">
        <v>7</v>
      </c>
      <c r="D192">
        <v>600.23871850967407</v>
      </c>
      <c r="E192" t="s">
        <v>113</v>
      </c>
    </row>
    <row r="193" spans="1:5" x14ac:dyDescent="0.15">
      <c r="A193" t="s">
        <v>35</v>
      </c>
      <c r="B193">
        <v>80703.79295590418</v>
      </c>
      <c r="C193">
        <v>7</v>
      </c>
      <c r="D193">
        <v>600.23871850967407</v>
      </c>
      <c r="E193" t="s">
        <v>113</v>
      </c>
    </row>
    <row r="194" spans="1:5" x14ac:dyDescent="0.15">
      <c r="A194" t="s">
        <v>34</v>
      </c>
      <c r="B194">
        <v>72504.01503206804</v>
      </c>
      <c r="C194">
        <v>6</v>
      </c>
      <c r="D194">
        <v>600.14279890060425</v>
      </c>
      <c r="E194" t="s">
        <v>113</v>
      </c>
    </row>
    <row r="195" spans="1:5" x14ac:dyDescent="0.15">
      <c r="A195" t="s">
        <v>34</v>
      </c>
      <c r="B195">
        <v>72504.01503206804</v>
      </c>
      <c r="C195">
        <v>6</v>
      </c>
      <c r="D195">
        <v>600.14279890060425</v>
      </c>
      <c r="E195" t="s">
        <v>113</v>
      </c>
    </row>
    <row r="196" spans="1:5" x14ac:dyDescent="0.15">
      <c r="A196" t="s">
        <v>33</v>
      </c>
      <c r="B196">
        <v>57952.420037168828</v>
      </c>
      <c r="C196">
        <v>5</v>
      </c>
      <c r="D196">
        <v>425.40547323226929</v>
      </c>
      <c r="E196" t="s">
        <v>113</v>
      </c>
    </row>
    <row r="197" spans="1:5" x14ac:dyDescent="0.15">
      <c r="A197" t="s">
        <v>33</v>
      </c>
      <c r="B197">
        <v>57952.420037168828</v>
      </c>
      <c r="C197">
        <v>5</v>
      </c>
      <c r="D197">
        <v>425.40547323226929</v>
      </c>
      <c r="E197" t="s">
        <v>113</v>
      </c>
    </row>
    <row r="198" spans="1:5" x14ac:dyDescent="0.15">
      <c r="A198" t="s">
        <v>32</v>
      </c>
      <c r="B198">
        <v>37872.525851986073</v>
      </c>
      <c r="C198">
        <v>3</v>
      </c>
      <c r="D198">
        <v>600.23824000358582</v>
      </c>
      <c r="E198" t="s">
        <v>113</v>
      </c>
    </row>
    <row r="199" spans="1:5" x14ac:dyDescent="0.15">
      <c r="A199" t="s">
        <v>32</v>
      </c>
      <c r="B199">
        <v>37872.525851986073</v>
      </c>
      <c r="C199">
        <v>3</v>
      </c>
      <c r="D199">
        <v>600.23824000358582</v>
      </c>
      <c r="E199" t="s">
        <v>113</v>
      </c>
    </row>
    <row r="200" spans="1:5" x14ac:dyDescent="0.15">
      <c r="A200" t="s">
        <v>31</v>
      </c>
      <c r="B200">
        <v>51416.152399896928</v>
      </c>
      <c r="C200">
        <v>4</v>
      </c>
      <c r="D200">
        <v>51.244798183441162</v>
      </c>
      <c r="E200" t="s">
        <v>113</v>
      </c>
    </row>
    <row r="201" spans="1:5" x14ac:dyDescent="0.15">
      <c r="A201" t="s">
        <v>31</v>
      </c>
      <c r="B201">
        <v>51416.152399896928</v>
      </c>
      <c r="C201">
        <v>4</v>
      </c>
      <c r="D201">
        <v>51.244798183441162</v>
      </c>
      <c r="E201" t="s">
        <v>113</v>
      </c>
    </row>
    <row r="202" spans="1:5" x14ac:dyDescent="0.15">
      <c r="A202" t="s">
        <v>30</v>
      </c>
      <c r="B202">
        <v>53078.489468685228</v>
      </c>
      <c r="C202">
        <v>4</v>
      </c>
      <c r="D202">
        <v>236.36758327484131</v>
      </c>
      <c r="E202" t="s">
        <v>113</v>
      </c>
    </row>
    <row r="203" spans="1:5" x14ac:dyDescent="0.15">
      <c r="A203" t="s">
        <v>30</v>
      </c>
      <c r="B203">
        <v>53078.489468685228</v>
      </c>
      <c r="C203">
        <v>4</v>
      </c>
      <c r="D203">
        <v>236.36758327484131</v>
      </c>
      <c r="E203" t="s">
        <v>113</v>
      </c>
    </row>
    <row r="204" spans="1:5" x14ac:dyDescent="0.15">
      <c r="A204" t="s">
        <v>29</v>
      </c>
      <c r="B204">
        <v>48044.566856180107</v>
      </c>
      <c r="C204">
        <v>4</v>
      </c>
      <c r="D204">
        <v>216.98643803596499</v>
      </c>
      <c r="E204" t="s">
        <v>113</v>
      </c>
    </row>
    <row r="205" spans="1:5" x14ac:dyDescent="0.15">
      <c r="A205" t="s">
        <v>29</v>
      </c>
      <c r="B205">
        <v>48044.566856180107</v>
      </c>
      <c r="C205">
        <v>4</v>
      </c>
      <c r="D205">
        <v>216.98643803596499</v>
      </c>
      <c r="E205" t="s">
        <v>113</v>
      </c>
    </row>
    <row r="206" spans="1:5" x14ac:dyDescent="0.15">
      <c r="A206" t="s">
        <v>28</v>
      </c>
      <c r="B206">
        <v>25143.15871692152</v>
      </c>
      <c r="C206">
        <v>2</v>
      </c>
      <c r="D206">
        <v>3.1830098628997798</v>
      </c>
      <c r="E206" t="s">
        <v>113</v>
      </c>
    </row>
    <row r="207" spans="1:5" x14ac:dyDescent="0.15">
      <c r="A207" t="s">
        <v>28</v>
      </c>
      <c r="B207">
        <v>25143.15871692152</v>
      </c>
      <c r="C207">
        <v>2</v>
      </c>
      <c r="D207">
        <v>3.1830098628997798</v>
      </c>
      <c r="E207" t="s">
        <v>113</v>
      </c>
    </row>
    <row r="208" spans="1:5" x14ac:dyDescent="0.15">
      <c r="A208" t="s">
        <v>27</v>
      </c>
      <c r="B208">
        <v>40905.292164436411</v>
      </c>
      <c r="C208">
        <v>2</v>
      </c>
      <c r="D208">
        <v>7.0320937633514404</v>
      </c>
      <c r="E208" t="s">
        <v>113</v>
      </c>
    </row>
    <row r="209" spans="1:5" x14ac:dyDescent="0.15">
      <c r="A209" t="s">
        <v>27</v>
      </c>
      <c r="B209">
        <v>40905.292164436411</v>
      </c>
      <c r="C209">
        <v>2</v>
      </c>
      <c r="D209">
        <v>7.0320937633514404</v>
      </c>
      <c r="E209" t="s">
        <v>113</v>
      </c>
    </row>
    <row r="210" spans="1:5" x14ac:dyDescent="0.15">
      <c r="A210" t="s">
        <v>26</v>
      </c>
      <c r="B210">
        <v>39616.154438149053</v>
      </c>
      <c r="C210">
        <v>2</v>
      </c>
      <c r="D210">
        <v>6.2306158542633057</v>
      </c>
      <c r="E210" t="s">
        <v>113</v>
      </c>
    </row>
    <row r="211" spans="1:5" x14ac:dyDescent="0.15">
      <c r="A211" t="s">
        <v>26</v>
      </c>
      <c r="B211">
        <v>39616.154438149053</v>
      </c>
      <c r="C211">
        <v>2</v>
      </c>
      <c r="D211">
        <v>6.2306158542633057</v>
      </c>
      <c r="E211" t="s">
        <v>113</v>
      </c>
    </row>
    <row r="212" spans="1:5" x14ac:dyDescent="0.15">
      <c r="A212" t="s">
        <v>25</v>
      </c>
      <c r="B212">
        <v>20073.408164690871</v>
      </c>
      <c r="C212">
        <v>1</v>
      </c>
      <c r="D212">
        <v>0.13440585136413569</v>
      </c>
      <c r="E212" t="s">
        <v>113</v>
      </c>
    </row>
    <row r="213" spans="1:5" x14ac:dyDescent="0.15">
      <c r="A213" t="s">
        <v>25</v>
      </c>
      <c r="B213">
        <v>20073.408164690871</v>
      </c>
      <c r="C213">
        <v>1</v>
      </c>
      <c r="D213">
        <v>0.13440585136413569</v>
      </c>
      <c r="E213" t="s">
        <v>113</v>
      </c>
    </row>
    <row r="214" spans="1:5" x14ac:dyDescent="0.15">
      <c r="A214" t="s">
        <v>24</v>
      </c>
      <c r="B214">
        <v>23411.636621544651</v>
      </c>
      <c r="C214">
        <v>1</v>
      </c>
      <c r="D214">
        <v>0.1055340766906738</v>
      </c>
      <c r="E214" t="s">
        <v>113</v>
      </c>
    </row>
    <row r="215" spans="1:5" x14ac:dyDescent="0.15">
      <c r="A215" t="s">
        <v>24</v>
      </c>
      <c r="B215">
        <v>23411.636621544651</v>
      </c>
      <c r="C215">
        <v>1</v>
      </c>
      <c r="D215">
        <v>0.1055340766906738</v>
      </c>
      <c r="E215" t="s">
        <v>113</v>
      </c>
    </row>
    <row r="216" spans="1:5" x14ac:dyDescent="0.15">
      <c r="A216" t="s">
        <v>23</v>
      </c>
      <c r="B216">
        <v>26061.717275956638</v>
      </c>
      <c r="C216">
        <v>1</v>
      </c>
      <c r="D216">
        <v>9.2589855194091797E-2</v>
      </c>
      <c r="E216" t="s">
        <v>113</v>
      </c>
    </row>
    <row r="217" spans="1:5" x14ac:dyDescent="0.15">
      <c r="A217" t="s">
        <v>23</v>
      </c>
      <c r="B217">
        <v>26061.717275956638</v>
      </c>
      <c r="C217">
        <v>1</v>
      </c>
      <c r="D217">
        <v>9.2589855194091797E-2</v>
      </c>
      <c r="E217" t="s">
        <v>113</v>
      </c>
    </row>
  </sheetData>
  <autoFilter ref="A1:E217" xr:uid="{00000000-0001-0000-0000-000000000000}"/>
  <sortState xmlns:xlrd2="http://schemas.microsoft.com/office/spreadsheetml/2017/richdata2" ref="A2:E217">
    <sortCondition descending="1" ref="A1:A21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洪杰 李</cp:lastModifiedBy>
  <dcterms:created xsi:type="dcterms:W3CDTF">2025-02-09T12:37:53Z</dcterms:created>
  <dcterms:modified xsi:type="dcterms:W3CDTF">2025-07-13T16:21:45Z</dcterms:modified>
</cp:coreProperties>
</file>