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yan\Downloads\"/>
    </mc:Choice>
  </mc:AlternateContent>
  <xr:revisionPtr revIDLastSave="0" documentId="8_{D833BBF3-61FE-407D-A55C-BB35602F70DF}" xr6:coauthVersionLast="47" xr6:coauthVersionMax="47" xr10:uidLastSave="{00000000-0000-0000-0000-000000000000}"/>
  <bookViews>
    <workbookView xWindow="-120" yWindow="-120" windowWidth="29040" windowHeight="16440" activeTab="2" xr2:uid="{00000000-000D-0000-FFFF-FFFF00000000}"/>
  </bookViews>
  <sheets>
    <sheet name="Supplemental table legends" sheetId="5" r:id="rId1"/>
    <sheet name="S1" sheetId="1" r:id="rId2"/>
    <sheet name="S2" sheetId="2" r:id="rId3"/>
    <sheet name="S3" sheetId="8" r:id="rId4"/>
    <sheet name="S4" sheetId="6" r:id="rId5"/>
    <sheet name="S5" sheetId="3" r:id="rId6"/>
    <sheet name="S6" sheetId="11" r:id="rId7"/>
    <sheet name="S7" sheetId="10" r:id="rId8"/>
    <sheet name="S8" sheetId="7" r:id="rId9"/>
    <sheet name="S9" sheetId="9" r:id="rId10"/>
    <sheet name="Sheet1" sheetId="12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2" l="1"/>
  <c r="N3" i="2"/>
  <c r="O42" i="2" l="1"/>
  <c r="O54" i="2"/>
  <c r="O58" i="2"/>
  <c r="N5" i="2"/>
  <c r="O5" i="2" s="1"/>
  <c r="N4" i="2"/>
  <c r="O4" i="2" s="1"/>
  <c r="N6" i="2"/>
  <c r="O6" i="2" s="1"/>
  <c r="N7" i="2"/>
  <c r="O7" i="2" s="1"/>
  <c r="N8" i="2"/>
  <c r="O8" i="2" s="1"/>
  <c r="N9" i="2"/>
  <c r="O9" i="2" s="1"/>
  <c r="N10" i="2"/>
  <c r="O10" i="2" s="1"/>
  <c r="N11" i="2"/>
  <c r="O11" i="2" s="1"/>
  <c r="N12" i="2"/>
  <c r="O12" i="2" s="1"/>
  <c r="N13" i="2"/>
  <c r="O13" i="2" s="1"/>
  <c r="N14" i="2"/>
  <c r="O14" i="2" s="1"/>
  <c r="N15" i="2"/>
  <c r="O15" i="2" s="1"/>
  <c r="N16" i="2"/>
  <c r="O16" i="2" s="1"/>
  <c r="N17" i="2"/>
  <c r="O17" i="2" s="1"/>
  <c r="N18" i="2"/>
  <c r="O18" i="2" s="1"/>
  <c r="N19" i="2"/>
  <c r="O19" i="2" s="1"/>
  <c r="N20" i="2"/>
  <c r="O20" i="2" s="1"/>
  <c r="N21" i="2"/>
  <c r="O21" i="2" s="1"/>
  <c r="N22" i="2"/>
  <c r="O22" i="2" s="1"/>
  <c r="N23" i="2"/>
  <c r="O23" i="2" s="1"/>
  <c r="N24" i="2"/>
  <c r="O24" i="2" s="1"/>
  <c r="N25" i="2"/>
  <c r="O25" i="2" s="1"/>
  <c r="N26" i="2"/>
  <c r="O26" i="2" s="1"/>
  <c r="N27" i="2"/>
  <c r="O27" i="2" s="1"/>
  <c r="N28" i="2"/>
  <c r="O28" i="2" s="1"/>
  <c r="N29" i="2"/>
  <c r="O29" i="2" s="1"/>
  <c r="N30" i="2"/>
  <c r="O30" i="2" s="1"/>
  <c r="N31" i="2"/>
  <c r="O31" i="2" s="1"/>
  <c r="N32" i="2"/>
  <c r="O32" i="2" s="1"/>
  <c r="N33" i="2"/>
  <c r="O33" i="2" s="1"/>
  <c r="N34" i="2"/>
  <c r="O34" i="2" s="1"/>
  <c r="N35" i="2"/>
  <c r="O35" i="2" s="1"/>
  <c r="N36" i="2"/>
  <c r="O36" i="2" s="1"/>
  <c r="N37" i="2"/>
  <c r="O37" i="2" s="1"/>
  <c r="N38" i="2"/>
  <c r="O38" i="2" s="1"/>
  <c r="N39" i="2"/>
  <c r="O39" i="2" s="1"/>
  <c r="N40" i="2"/>
  <c r="O40" i="2" s="1"/>
  <c r="N41" i="2"/>
  <c r="O41" i="2" s="1"/>
  <c r="N42" i="2"/>
  <c r="N43" i="2"/>
  <c r="O43" i="2" s="1"/>
  <c r="N44" i="2"/>
  <c r="O44" i="2" s="1"/>
  <c r="N45" i="2"/>
  <c r="O45" i="2" s="1"/>
  <c r="N46" i="2"/>
  <c r="O46" i="2" s="1"/>
  <c r="N47" i="2"/>
  <c r="O47" i="2" s="1"/>
  <c r="N48" i="2"/>
  <c r="O48" i="2" s="1"/>
  <c r="N49" i="2"/>
  <c r="O49" i="2" s="1"/>
  <c r="N50" i="2"/>
  <c r="O50" i="2" s="1"/>
  <c r="N51" i="2"/>
  <c r="O51" i="2" s="1"/>
  <c r="N52" i="2"/>
  <c r="O52" i="2" s="1"/>
  <c r="N53" i="2"/>
  <c r="O53" i="2" s="1"/>
  <c r="N54" i="2"/>
  <c r="N55" i="2"/>
  <c r="O55" i="2" s="1"/>
  <c r="N56" i="2"/>
  <c r="O56" i="2" s="1"/>
  <c r="N57" i="2"/>
  <c r="O57" i="2" s="1"/>
  <c r="N58" i="2"/>
  <c r="N59" i="2"/>
  <c r="O59" i="2" s="1"/>
  <c r="N60" i="2"/>
  <c r="O60" i="2" s="1"/>
  <c r="B14" i="6" l="1"/>
</calcChain>
</file>

<file path=xl/sharedStrings.xml><?xml version="1.0" encoding="utf-8"?>
<sst xmlns="http://schemas.openxmlformats.org/spreadsheetml/2006/main" count="1196" uniqueCount="276">
  <si>
    <t>Cohort</t>
  </si>
  <si>
    <t>NTR</t>
  </si>
  <si>
    <t>LLS</t>
  </si>
  <si>
    <t>RS</t>
  </si>
  <si>
    <t>LLD</t>
  </si>
  <si>
    <t>Meta-analysis</t>
  </si>
  <si>
    <t>N samples</t>
  </si>
  <si>
    <t>Primary analysis (model 1)</t>
  </si>
  <si>
    <t>Adjustment for smoking status (model 2)</t>
  </si>
  <si>
    <t>Adjustment for smoking status and BMI (model 3)</t>
  </si>
  <si>
    <t>CHR</t>
  </si>
  <si>
    <t>Position</t>
  </si>
  <si>
    <t>nearest_gene</t>
  </si>
  <si>
    <t>Meta-analysis, without smoking adjustment</t>
  </si>
  <si>
    <t>Meta-analysis, adjusted for smoking status</t>
  </si>
  <si>
    <t>Meta-analysis, adjusted for smoking status and BMI</t>
  </si>
  <si>
    <t>Meta-analysis in never-smokers</t>
  </si>
  <si>
    <t>eff.size</t>
  </si>
  <si>
    <t>std.err</t>
  </si>
  <si>
    <t>pval</t>
  </si>
  <si>
    <t>cg05575921</t>
  </si>
  <si>
    <t>AHRR</t>
  </si>
  <si>
    <t>yes</t>
  </si>
  <si>
    <t>cg21566642</t>
  </si>
  <si>
    <t>ALPPL2</t>
  </si>
  <si>
    <t>no</t>
  </si>
  <si>
    <t>cg05951221</t>
  </si>
  <si>
    <t>cg01940273</t>
  </si>
  <si>
    <t>cg21161138</t>
  </si>
  <si>
    <t>cg06126421</t>
  </si>
  <si>
    <t>HLA-DRB5</t>
  </si>
  <si>
    <t>cg23126342</t>
  </si>
  <si>
    <t>PCDH9</t>
  </si>
  <si>
    <t>cg23916896</t>
  </si>
  <si>
    <t>cg00310412</t>
  </si>
  <si>
    <t>SEMA7A</t>
  </si>
  <si>
    <t>cg25189904</t>
  </si>
  <si>
    <t>GNG12</t>
  </si>
  <si>
    <t>GNG12-AS1</t>
  </si>
  <si>
    <t>cg19572487</t>
  </si>
  <si>
    <t>RARA</t>
  </si>
  <si>
    <t>cg21611682</t>
  </si>
  <si>
    <t>LRP5</t>
  </si>
  <si>
    <t>cg11902777</t>
  </si>
  <si>
    <t>cg19859270</t>
  </si>
  <si>
    <t>GPR15</t>
  </si>
  <si>
    <t>cg04180046</t>
  </si>
  <si>
    <t>MYO1G</t>
  </si>
  <si>
    <t>cg25648203</t>
  </si>
  <si>
    <t>cg22132788</t>
  </si>
  <si>
    <t>cg24859433</t>
  </si>
  <si>
    <t>cg12803068</t>
  </si>
  <si>
    <t>cg17924476</t>
  </si>
  <si>
    <t>cg01899089</t>
  </si>
  <si>
    <t>cg03991871</t>
  </si>
  <si>
    <t>cg02610360</t>
  </si>
  <si>
    <t>TMEM136</t>
  </si>
  <si>
    <t>cg19089201</t>
  </si>
  <si>
    <t>cg14753356</t>
  </si>
  <si>
    <t>cg23067299</t>
  </si>
  <si>
    <t>cg23161492</t>
  </si>
  <si>
    <t>ANPEP</t>
  </si>
  <si>
    <t>cg19719391</t>
  </si>
  <si>
    <t>TBC1D19</t>
  </si>
  <si>
    <t>cg09935388</t>
  </si>
  <si>
    <t>GFI1</t>
  </si>
  <si>
    <t>cg16983588</t>
  </si>
  <si>
    <t>PRDM10</t>
  </si>
  <si>
    <t>cg25949550</t>
  </si>
  <si>
    <t>CNTNAP2</t>
  </si>
  <si>
    <t>cg03329539</t>
  </si>
  <si>
    <t>cg10874644</t>
  </si>
  <si>
    <t>EDIL3</t>
  </si>
  <si>
    <t>cg21091547</t>
  </si>
  <si>
    <t>CDKN1A</t>
  </si>
  <si>
    <t>cg07339236</t>
  </si>
  <si>
    <t>ATP9A</t>
  </si>
  <si>
    <t>cg08035323</t>
  </si>
  <si>
    <t>YWHAQ</t>
  </si>
  <si>
    <t>cg03707168</t>
  </si>
  <si>
    <t>PPP1R15A</t>
  </si>
  <si>
    <t>cg20438687</t>
  </si>
  <si>
    <t>MINK1</t>
  </si>
  <si>
    <t>cg04551776</t>
  </si>
  <si>
    <t>cg13038618</t>
  </si>
  <si>
    <t>IRF2BPL</t>
  </si>
  <si>
    <t>cg15342087</t>
  </si>
  <si>
    <t>cg03450842</t>
  </si>
  <si>
    <t>ZMIZ1</t>
  </si>
  <si>
    <t>cg04907244</t>
  </si>
  <si>
    <t>SNORD93</t>
  </si>
  <si>
    <t>cg18826637</t>
  </si>
  <si>
    <t>ZEB2</t>
  </si>
  <si>
    <t>cg06695691</t>
  </si>
  <si>
    <t>SPATA5</t>
  </si>
  <si>
    <t>cg27537125</t>
  </si>
  <si>
    <t>RUNX3</t>
  </si>
  <si>
    <t>cg24090911</t>
  </si>
  <si>
    <t>cg14580211</t>
  </si>
  <si>
    <t>C5orf62</t>
  </si>
  <si>
    <t>SMIM3</t>
  </si>
  <si>
    <t>cg25491122</t>
  </si>
  <si>
    <t>cg08549335</t>
  </si>
  <si>
    <t>ZNRF2</t>
  </si>
  <si>
    <t>cg21322436</t>
  </si>
  <si>
    <t>cg24807889</t>
  </si>
  <si>
    <t>TTLL10</t>
  </si>
  <si>
    <t>cg05673882</t>
  </si>
  <si>
    <t>POLK</t>
  </si>
  <si>
    <t>cg22407942</t>
  </si>
  <si>
    <t>cg12806681</t>
  </si>
  <si>
    <t>cg18181703</t>
  </si>
  <si>
    <t>SOCS3</t>
  </si>
  <si>
    <t>cg11827514</t>
  </si>
  <si>
    <t>MIR4472-1</t>
  </si>
  <si>
    <t>cg15857661</t>
  </si>
  <si>
    <t>MIR146B</t>
  </si>
  <si>
    <t>Unadjusted for smoking</t>
  </si>
  <si>
    <t>Adjusted for smoking status</t>
  </si>
  <si>
    <t>Adjusted for methylation-based smoking score</t>
  </si>
  <si>
    <t>Adjusted for smoking status and pack-years</t>
  </si>
  <si>
    <t>Adjusted for smoking status and maternal smoking</t>
  </si>
  <si>
    <t>beta</t>
  </si>
  <si>
    <t>se</t>
  </si>
  <si>
    <t>cgid</t>
  </si>
  <si>
    <r>
      <t>Adjusted for methylation level at cg05575921 (</t>
    </r>
    <r>
      <rPr>
        <b/>
        <i/>
        <sz val="11"/>
        <color indexed="8"/>
        <rFont val="Calibri"/>
        <family val="2"/>
      </rPr>
      <t>AHRR</t>
    </r>
    <r>
      <rPr>
        <b/>
        <sz val="11"/>
        <color indexed="8"/>
        <rFont val="Calibri"/>
        <family val="2"/>
      </rPr>
      <t>)</t>
    </r>
  </si>
  <si>
    <t xml:space="preserve">Analysis in never-smokers </t>
  </si>
  <si>
    <t>Analysis in never-smokers, adjusted for maternal smoking</t>
  </si>
  <si>
    <t>Adjustment for smoking status</t>
  </si>
  <si>
    <t xml:space="preserve">Adjustment for smoking status and BMI </t>
  </si>
  <si>
    <t>Primary analysis (no adjustment for smoking)</t>
  </si>
  <si>
    <t>Birth cohort</t>
  </si>
  <si>
    <t>1935_1939</t>
  </si>
  <si>
    <t>1940_1944</t>
  </si>
  <si>
    <t>1945_1949</t>
  </si>
  <si>
    <t>1950_1954</t>
  </si>
  <si>
    <t>1955_1959</t>
  </si>
  <si>
    <t>1960_1964</t>
  </si>
  <si>
    <t>1965_1969</t>
  </si>
  <si>
    <t>1970_1974</t>
  </si>
  <si>
    <t>1975_1979</t>
  </si>
  <si>
    <t>1980_1984</t>
  </si>
  <si>
    <t>1985_1989</t>
  </si>
  <si>
    <r>
      <t>Pearson</t>
    </r>
    <r>
      <rPr>
        <b/>
        <i/>
        <sz val="11"/>
        <color indexed="8"/>
        <rFont val="Calibri"/>
        <family val="2"/>
      </rPr>
      <t xml:space="preserve"> r</t>
    </r>
  </si>
  <si>
    <t>P-value</t>
  </si>
  <si>
    <t>Nearest gene</t>
  </si>
  <si>
    <t>r_PFC</t>
  </si>
  <si>
    <t>p_PFC</t>
  </si>
  <si>
    <t>r_EC</t>
  </si>
  <si>
    <t>p_EC</t>
  </si>
  <si>
    <t>r_STG</t>
  </si>
  <si>
    <t>p_STG</t>
  </si>
  <si>
    <t>r_CER</t>
  </si>
  <si>
    <t>p_CER</t>
  </si>
  <si>
    <t>p=p-value</t>
  </si>
  <si>
    <t>PFC= prefrontal cortex</t>
  </si>
  <si>
    <t>EC= entorhinal cortex</t>
  </si>
  <si>
    <t>STG=superior temporal gyrus</t>
  </si>
  <si>
    <t>CER= cerebellum</t>
  </si>
  <si>
    <t>References</t>
  </si>
  <si>
    <r>
      <rPr>
        <vertAlign val="superscript"/>
        <sz val="10"/>
        <color indexed="8"/>
        <rFont val="Calibri"/>
        <family val="2"/>
      </rPr>
      <t>2</t>
    </r>
    <r>
      <rPr>
        <sz val="10"/>
        <color indexed="8"/>
        <rFont val="Calibri"/>
        <family val="2"/>
      </rPr>
      <t>Hannon,E., Lunnon,K., Schalkwyk,L., &amp; Mill,J. Interindividual methylomic variation across blood, cortex, and cerebellum: implications for epigenetic studies of neurological and neuropsychiatric phenotypes. Epigenetics 10, 1024-1032 (2015)</t>
    </r>
  </si>
  <si>
    <r>
      <rPr>
        <vertAlign val="superscript"/>
        <sz val="10"/>
        <color indexed="8"/>
        <rFont val="Calibri"/>
        <family val="2"/>
      </rPr>
      <t>1</t>
    </r>
    <r>
      <rPr>
        <sz val="10"/>
        <color indexed="8"/>
        <rFont val="Calibri"/>
        <family val="2"/>
      </rPr>
      <t>Spiers,H. et al. Methylomic trajectories across human fetal brain development. Genome Res. 25, 338-352 (2015).</t>
    </r>
  </si>
  <si>
    <r>
      <rPr>
        <b/>
        <sz val="11"/>
        <color indexed="8"/>
        <rFont val="Calibri"/>
        <family val="2"/>
      </rPr>
      <t xml:space="preserve">Supplemental table 2 </t>
    </r>
    <r>
      <rPr>
        <sz val="11"/>
        <color theme="1"/>
        <rFont val="Calibri"/>
        <family val="2"/>
        <scheme val="minor"/>
      </rPr>
      <t>Meta-analysis summary statistics for 58 CpG sites significantly associated with educational attainment.</t>
    </r>
  </si>
  <si>
    <r>
      <rPr>
        <b/>
        <sz val="11"/>
        <color indexed="8"/>
        <rFont val="Calibri"/>
        <family val="2"/>
      </rPr>
      <t xml:space="preserve">Supplemental table 3 </t>
    </r>
    <r>
      <rPr>
        <sz val="11"/>
        <color theme="1"/>
        <rFont val="Calibri"/>
        <family val="2"/>
        <scheme val="minor"/>
      </rPr>
      <t>Number of methylation sites significantly associated with educational attainment level in each analysis.</t>
    </r>
  </si>
  <si>
    <t>NTR=Netherlands Twin Register</t>
  </si>
  <si>
    <t>LLS=Leiden Longevity Study</t>
  </si>
  <si>
    <t>RS=Rotterdam Study</t>
  </si>
  <si>
    <t>LLD=Lifelines-Deep</t>
  </si>
  <si>
    <t>cgid= Illumina CpG identifier</t>
  </si>
  <si>
    <t>CHR=chromosome</t>
  </si>
  <si>
    <t>Gene</t>
  </si>
  <si>
    <t>eff.size= effect size (beta)</t>
  </si>
  <si>
    <t>pval=p-value</t>
  </si>
  <si>
    <t>std.err=standard error</t>
  </si>
  <si>
    <r>
      <t>r</t>
    </r>
    <r>
      <rPr>
        <sz val="11"/>
        <color theme="1"/>
        <rFont val="Calibri"/>
        <family val="2"/>
        <scheme val="minor"/>
      </rPr>
      <t>=correlation</t>
    </r>
  </si>
  <si>
    <t>se=standard error</t>
  </si>
  <si>
    <r>
      <t>r</t>
    </r>
    <r>
      <rPr>
        <sz val="11"/>
        <color theme="1"/>
        <rFont val="Calibri"/>
        <family val="2"/>
        <scheme val="minor"/>
      </rPr>
      <t>= correlation</t>
    </r>
  </si>
  <si>
    <r>
      <t>r</t>
    </r>
    <r>
      <rPr>
        <sz val="10"/>
        <color indexed="8"/>
        <rFont val="Calibri"/>
        <family val="2"/>
      </rPr>
      <t>= correlation</t>
    </r>
  </si>
  <si>
    <t>1925_1934</t>
  </si>
  <si>
    <r>
      <t xml:space="preserve">Pearson </t>
    </r>
    <r>
      <rPr>
        <b/>
        <i/>
        <sz val="11"/>
        <color indexed="8"/>
        <rFont val="Calibri"/>
        <family val="2"/>
      </rPr>
      <t>r</t>
    </r>
    <r>
      <rPr>
        <b/>
        <sz val="11"/>
        <color indexed="8"/>
        <rFont val="Calibri"/>
        <family val="2"/>
      </rPr>
      <t xml:space="preserve"> current smoking</t>
    </r>
  </si>
  <si>
    <r>
      <t xml:space="preserve">Pearson </t>
    </r>
    <r>
      <rPr>
        <b/>
        <i/>
        <sz val="11"/>
        <color indexed="8"/>
        <rFont val="Calibri"/>
        <family val="2"/>
      </rPr>
      <t>r</t>
    </r>
    <r>
      <rPr>
        <b/>
        <sz val="11"/>
        <color indexed="8"/>
        <rFont val="Calibri"/>
        <family val="2"/>
      </rPr>
      <t xml:space="preserve"> ever smoking</t>
    </r>
  </si>
  <si>
    <t>All</t>
  </si>
  <si>
    <t>N</t>
  </si>
  <si>
    <r>
      <t xml:space="preserve">Supplemental table 4 </t>
    </r>
    <r>
      <rPr>
        <sz val="11"/>
        <color theme="1"/>
        <rFont val="Calibri"/>
        <family val="2"/>
        <scheme val="minor"/>
      </rPr>
      <t>Correlation between smoking status and educational attainment.</t>
    </r>
  </si>
  <si>
    <t>Pval ever smoking</t>
  </si>
  <si>
    <t>Pval current smoking</t>
  </si>
  <si>
    <t>CpG information</t>
  </si>
  <si>
    <t>Meta-analysis results</t>
  </si>
  <si>
    <t>Position_CpG</t>
  </si>
  <si>
    <t>Gene_CpG</t>
  </si>
  <si>
    <t>Nearest_Gene_CpG</t>
  </si>
  <si>
    <t>Transcript_ID</t>
  </si>
  <si>
    <r>
      <t>Estimate (logCPM/β)</t>
    </r>
    <r>
      <rPr>
        <b/>
        <vertAlign val="superscript"/>
        <sz val="11"/>
        <color theme="1"/>
        <rFont val="Calibri"/>
        <family val="2"/>
        <scheme val="minor"/>
      </rPr>
      <t>a</t>
    </r>
  </si>
  <si>
    <t>SE</t>
  </si>
  <si>
    <t>P</t>
  </si>
  <si>
    <t>ENSG00000063438</t>
  </si>
  <si>
    <t>ENSG00000250645</t>
  </si>
  <si>
    <t>ENSG00000137312</t>
  </si>
  <si>
    <t>FLOT1</t>
  </si>
  <si>
    <t>ENSG00000171067</t>
  </si>
  <si>
    <t>C11orf24</t>
  </si>
  <si>
    <t>ENSG00000154165</t>
  </si>
  <si>
    <t>ENSG00000080822</t>
  </si>
  <si>
    <t>CLDND1</t>
  </si>
  <si>
    <t>ENSG00000080819,ENSG00000080822</t>
  </si>
  <si>
    <t>ENSG00000248839,ENSG00000250562</t>
  </si>
  <si>
    <t>ENSG00000080819</t>
  </si>
  <si>
    <t>CPOX</t>
  </si>
  <si>
    <t>ENSG00000260997</t>
  </si>
  <si>
    <t>ENSG00000180104</t>
  </si>
  <si>
    <t>EXOC3</t>
  </si>
  <si>
    <t>ENSG00000136286</t>
  </si>
  <si>
    <t>ENSG00000166825</t>
  </si>
  <si>
    <t>ENSG00000188095</t>
  </si>
  <si>
    <t>MESP2</t>
  </si>
  <si>
    <t>ENSG00000054793</t>
  </si>
  <si>
    <t>ENSG00000243491</t>
  </si>
  <si>
    <t>ENSG00000087074</t>
  </si>
  <si>
    <t>ENSG00000137404</t>
  </si>
  <si>
    <t>NRM</t>
  </si>
  <si>
    <t>ENSG00000228649</t>
  </si>
  <si>
    <t>ENSG00000196683</t>
  </si>
  <si>
    <t>TOMM7</t>
  </si>
  <si>
    <t>ENSG00000226329</t>
  </si>
  <si>
    <t>ENSG00000121964</t>
  </si>
  <si>
    <t>GTDC1</t>
  </si>
  <si>
    <t>ENSG00000184557</t>
  </si>
  <si>
    <t>ENSG00000087157,ENSG00000187775</t>
  </si>
  <si>
    <t>ENSG00000187775</t>
  </si>
  <si>
    <t>DNAH17</t>
  </si>
  <si>
    <r>
      <rPr>
        <vertAlign val="superscript"/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>log counts per million per beta</t>
    </r>
  </si>
  <si>
    <t>SE=standard error</t>
  </si>
  <si>
    <t>P=p-value</t>
  </si>
  <si>
    <t>Transcript information</t>
  </si>
  <si>
    <t>Name_Transcript</t>
  </si>
  <si>
    <t>RP11-227H4.5, RPL38P4</t>
  </si>
  <si>
    <t> RP4-647J21.1</t>
  </si>
  <si>
    <t>CTD-2228K2.1</t>
  </si>
  <si>
    <t>RP4-647J21.1</t>
  </si>
  <si>
    <t>NTR (N=2199)</t>
  </si>
  <si>
    <t>LLS (N=668)</t>
  </si>
  <si>
    <t>RS (608)</t>
  </si>
  <si>
    <t>LLD (704)</t>
  </si>
  <si>
    <t>Meta-analysis (N=4179)</t>
  </si>
  <si>
    <t>inflation</t>
  </si>
  <si>
    <t>bias</t>
  </si>
  <si>
    <t>Estimate</t>
  </si>
  <si>
    <r>
      <rPr>
        <b/>
        <sz val="11"/>
        <color indexed="8"/>
        <rFont val="Calibri"/>
        <family val="2"/>
      </rPr>
      <t xml:space="preserve">Supplemental table 1 </t>
    </r>
    <r>
      <rPr>
        <sz val="11"/>
        <color indexed="8"/>
        <rFont val="Calibri"/>
        <family val="2"/>
      </rPr>
      <t>Bayesian estimates of bias and inflation from the EWAS analyses.</t>
    </r>
  </si>
  <si>
    <t>RP11-521D12.5</t>
  </si>
  <si>
    <t> AC005682.5 </t>
  </si>
  <si>
    <t>AC005682.6</t>
  </si>
  <si>
    <t>SOCS3,DNAH17</t>
  </si>
  <si>
    <t>DNAH17,AC061992.1</t>
  </si>
  <si>
    <t>ENSG00000187775,ENSG00000268965</t>
  </si>
  <si>
    <t>RAB44</t>
  </si>
  <si>
    <t>ENSG00000255587</t>
  </si>
  <si>
    <t>TMEM45B</t>
  </si>
  <si>
    <t>ENSG00000151715</t>
  </si>
  <si>
    <t>ENSG00000131759</t>
  </si>
  <si>
    <t>EXOC3-AS1</t>
  </si>
  <si>
    <t>ENSG00000221990</t>
  </si>
  <si>
    <r>
      <rPr>
        <b/>
        <sz val="11"/>
        <color indexed="8"/>
        <rFont val="Calibri"/>
        <family val="2"/>
      </rPr>
      <t xml:space="preserve">Supplemental table 5 </t>
    </r>
    <r>
      <rPr>
        <sz val="11"/>
        <color theme="1"/>
        <rFont val="Calibri"/>
        <family val="2"/>
        <scheme val="minor"/>
      </rPr>
      <t xml:space="preserve">Summary statistics based on analysis in the Netherlands Twin Register adjusting for additional smoking phenotypes. </t>
    </r>
  </si>
  <si>
    <t>Maternal smoking (Joubert et al 2016)</t>
  </si>
  <si>
    <t>Association with maternal smoking in NTR</t>
  </si>
  <si>
    <r>
      <rPr>
        <b/>
        <sz val="11"/>
        <color indexed="8"/>
        <rFont val="Calibri"/>
        <family val="2"/>
      </rPr>
      <t>Supplemental table 9</t>
    </r>
    <r>
      <rPr>
        <sz val="11"/>
        <color theme="1"/>
        <rFont val="Calibri"/>
        <family val="2"/>
        <scheme val="minor"/>
      </rPr>
      <t xml:space="preserve"> Correlation between DNA methylation level in blood and DNA methylation in 4 brain regions from Hannon</t>
    </r>
    <r>
      <rPr>
        <i/>
        <sz val="11"/>
        <color indexed="8"/>
        <rFont val="Calibri"/>
        <family val="2"/>
      </rPr>
      <t xml:space="preserve"> et al </t>
    </r>
    <r>
      <rPr>
        <sz val="11"/>
        <color theme="1"/>
        <rFont val="Calibri"/>
        <family val="2"/>
        <scheme val="minor"/>
      </rPr>
      <t>(2015)</t>
    </r>
    <r>
      <rPr>
        <vertAlign val="superscript"/>
        <sz val="11"/>
        <color indexed="8"/>
        <rFont val="Calibri"/>
        <family val="2"/>
      </rPr>
      <t>2</t>
    </r>
    <r>
      <rPr>
        <sz val="11"/>
        <color theme="1"/>
        <rFont val="Calibri"/>
        <family val="2"/>
        <scheme val="minor"/>
      </rPr>
      <t xml:space="preserve"> for CpG sites significantly associated with educational attainment and significantly correlated across blood and brain. </t>
    </r>
  </si>
  <si>
    <r>
      <rPr>
        <b/>
        <sz val="11"/>
        <color indexed="8"/>
        <rFont val="Calibri"/>
        <family val="2"/>
      </rPr>
      <t xml:space="preserve">Supplemental table 8 </t>
    </r>
    <r>
      <rPr>
        <sz val="11"/>
        <color theme="1"/>
        <rFont val="Calibri"/>
        <family val="2"/>
        <scheme val="minor"/>
      </rPr>
      <t>Correlation between fetal age and DNA methylation level in the brain from Spiers et al (2015)</t>
    </r>
    <r>
      <rPr>
        <vertAlign val="super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for CpGs significantly associated with educational attainment and with a significant change in methylation in fetal brains.</t>
    </r>
  </si>
  <si>
    <r>
      <rPr>
        <b/>
        <sz val="11"/>
        <color theme="1"/>
        <rFont val="Calibri"/>
        <family val="2"/>
        <scheme val="minor"/>
      </rPr>
      <t xml:space="preserve">Supplemental table 7 </t>
    </r>
    <r>
      <rPr>
        <sz val="11"/>
        <color theme="1"/>
        <rFont val="Calibri"/>
        <family val="2"/>
        <scheme val="minor"/>
      </rPr>
      <t>Results from the association analysis of methylation level and transcript levels in cis (&lt; 100kb).</t>
    </r>
  </si>
  <si>
    <r>
      <rPr>
        <b/>
        <sz val="11"/>
        <color indexed="8"/>
        <rFont val="Calibri"/>
        <family val="2"/>
      </rPr>
      <t xml:space="preserve">Supplemental table 6 </t>
    </r>
    <r>
      <rPr>
        <sz val="11"/>
        <color theme="1"/>
        <rFont val="Calibri"/>
        <family val="2"/>
        <scheme val="minor"/>
      </rPr>
      <t xml:space="preserve">Association between maternal smoking and methylation level at education top sits in the Netherlands Twin Register, adjusted or individual smoking status </t>
    </r>
  </si>
  <si>
    <t xml:space="preserve">Analysis in never-smokers, with individuals with cotinine levels &gt;  15 excluded </t>
  </si>
  <si>
    <t>total effect</t>
  </si>
  <si>
    <t>direct effect</t>
  </si>
  <si>
    <t xml:space="preserve">Prop. Mediated </t>
  </si>
  <si>
    <t>Mediation by smoking</t>
  </si>
  <si>
    <t>indirect effect (total effect - direct effect)</t>
  </si>
  <si>
    <t>Analysis in never-smokers, adjusted for second-hand smoking exposure</t>
  </si>
  <si>
    <t xml:space="preserve">grey= genome-wide significant after adjusting for smoking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</si>
</sst>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0"/>
      <color indexed="8"/>
      <name val="Calibri"/>
      <family val="2"/>
    </font>
    <font>
      <sz val="11"/>
      <color indexed="8"/>
      <name val="Calibri"/>
      <family val="2"/>
    </font>
    <font>
      <i/>
      <sz val="11"/>
      <color indexed="8"/>
      <name val="Calibri"/>
      <family val="2"/>
    </font>
    <font>
      <b/>
      <i/>
      <sz val="11"/>
      <color indexed="8"/>
      <name val="Calibri"/>
      <family val="2"/>
    </font>
    <font>
      <vertAlign val="superscript"/>
      <sz val="11"/>
      <color indexed="8"/>
      <name val="Calibri"/>
      <family val="2"/>
    </font>
    <font>
      <sz val="10"/>
      <color indexed="8"/>
      <name val="Calibri"/>
      <family val="2"/>
    </font>
    <font>
      <vertAlign val="superscript"/>
      <sz val="10"/>
      <color indexed="8"/>
      <name val="Calibri"/>
      <family val="2"/>
    </font>
    <font>
      <sz val="8"/>
      <name val="Calibri"/>
      <family val="2"/>
    </font>
    <font>
      <i/>
      <sz val="10"/>
      <color indexed="8"/>
      <name val="Calibri"/>
      <family val="2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3" fillId="0" borderId="0" xfId="0" applyFont="1" applyAlignment="1">
      <alignment vertical="center"/>
    </xf>
    <xf numFmtId="0" fontId="1" fillId="0" borderId="1" xfId="0" applyFont="1" applyBorder="1"/>
    <xf numFmtId="0" fontId="4" fillId="0" borderId="0" xfId="0" applyFont="1"/>
    <xf numFmtId="11" fontId="0" fillId="0" borderId="0" xfId="0" applyNumberFormat="1"/>
    <xf numFmtId="0" fontId="0" fillId="0" borderId="1" xfId="0" applyBorder="1"/>
    <xf numFmtId="0" fontId="1" fillId="0" borderId="0" xfId="0" applyFont="1"/>
    <xf numFmtId="0" fontId="3" fillId="0" borderId="2" xfId="0" applyFont="1" applyBorder="1" applyAlignment="1">
      <alignment vertical="center"/>
    </xf>
    <xf numFmtId="0" fontId="4" fillId="0" borderId="1" xfId="0" applyFont="1" applyBorder="1"/>
    <xf numFmtId="11" fontId="0" fillId="0" borderId="1" xfId="0" applyNumberFormat="1" applyBorder="1"/>
    <xf numFmtId="0" fontId="1" fillId="0" borderId="3" xfId="0" applyFont="1" applyBorder="1"/>
    <xf numFmtId="0" fontId="7" fillId="0" borderId="0" xfId="0" applyFont="1"/>
    <xf numFmtId="0" fontId="2" fillId="0" borderId="0" xfId="0" applyFont="1"/>
    <xf numFmtId="0" fontId="2" fillId="0" borderId="0" xfId="0" applyFont="1" applyAlignment="1">
      <alignment vertical="center"/>
    </xf>
    <xf numFmtId="0" fontId="1" fillId="0" borderId="4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3" fillId="0" borderId="0" xfId="0" applyFont="1" applyAlignment="1">
      <alignment horizontal="right" vertical="center"/>
    </xf>
    <xf numFmtId="0" fontId="3" fillId="0" borderId="2" xfId="0" applyFont="1" applyBorder="1" applyAlignment="1">
      <alignment horizontal="right" vertical="center"/>
    </xf>
    <xf numFmtId="0" fontId="10" fillId="0" borderId="0" xfId="0" applyFont="1"/>
    <xf numFmtId="0" fontId="0" fillId="0" borderId="3" xfId="0" applyBorder="1"/>
    <xf numFmtId="0" fontId="1" fillId="0" borderId="6" xfId="0" applyFont="1" applyBorder="1"/>
    <xf numFmtId="0" fontId="11" fillId="0" borderId="6" xfId="0" applyFont="1" applyBorder="1"/>
    <xf numFmtId="11" fontId="0" fillId="0" borderId="3" xfId="0" applyNumberFormat="1" applyBorder="1"/>
    <xf numFmtId="0" fontId="11" fillId="0" borderId="1" xfId="0" applyFont="1" applyBorder="1"/>
    <xf numFmtId="0" fontId="15" fillId="0" borderId="0" xfId="0" applyFont="1" applyAlignment="1">
      <alignment horizontal="center"/>
    </xf>
    <xf numFmtId="0" fontId="16" fillId="0" borderId="0" xfId="0" applyFont="1"/>
    <xf numFmtId="0" fontId="16" fillId="0" borderId="1" xfId="0" applyFont="1" applyBorder="1"/>
    <xf numFmtId="2" fontId="0" fillId="0" borderId="4" xfId="0" applyNumberFormat="1" applyBorder="1"/>
    <xf numFmtId="2" fontId="3" fillId="0" borderId="4" xfId="0" applyNumberFormat="1" applyFont="1" applyBorder="1" applyAlignment="1">
      <alignment vertical="center"/>
    </xf>
    <xf numFmtId="2" fontId="0" fillId="0" borderId="9" xfId="0" applyNumberFormat="1" applyBorder="1"/>
    <xf numFmtId="0" fontId="11" fillId="0" borderId="4" xfId="0" applyFont="1" applyBorder="1"/>
    <xf numFmtId="0" fontId="11" fillId="0" borderId="9" xfId="0" applyFont="1" applyBorder="1"/>
    <xf numFmtId="164" fontId="1" fillId="0" borderId="1" xfId="0" applyNumberFormat="1" applyFont="1" applyBorder="1"/>
    <xf numFmtId="164" fontId="0" fillId="0" borderId="0" xfId="0" applyNumberFormat="1"/>
    <xf numFmtId="164" fontId="0" fillId="0" borderId="1" xfId="0" applyNumberFormat="1" applyBorder="1"/>
    <xf numFmtId="164" fontId="1" fillId="0" borderId="0" xfId="0" applyNumberFormat="1" applyFont="1"/>
    <xf numFmtId="164" fontId="1" fillId="0" borderId="6" xfId="0" applyNumberFormat="1" applyFont="1" applyBorder="1"/>
    <xf numFmtId="164" fontId="0" fillId="0" borderId="3" xfId="0" applyNumberFormat="1" applyBorder="1"/>
    <xf numFmtId="164" fontId="1" fillId="0" borderId="3" xfId="0" applyNumberFormat="1" applyFont="1" applyBorder="1"/>
    <xf numFmtId="164" fontId="11" fillId="0" borderId="1" xfId="0" applyNumberFormat="1" applyFont="1" applyBorder="1"/>
    <xf numFmtId="0" fontId="1" fillId="0" borderId="1" xfId="0" applyFont="1" applyBorder="1" applyAlignment="1">
      <alignment horizontal="center" wrapText="1"/>
    </xf>
    <xf numFmtId="0" fontId="1" fillId="0" borderId="0" xfId="0" applyFont="1" applyAlignment="1">
      <alignment horizontal="center" wrapText="1"/>
    </xf>
    <xf numFmtId="164" fontId="1" fillId="0" borderId="1" xfId="0" applyNumberFormat="1" applyFont="1" applyBorder="1" applyAlignment="1">
      <alignment wrapText="1"/>
    </xf>
    <xf numFmtId="0" fontId="0" fillId="2" borderId="0" xfId="0" applyFill="1"/>
    <xf numFmtId="0" fontId="4" fillId="2" borderId="0" xfId="0" applyFont="1" applyFill="1"/>
    <xf numFmtId="164" fontId="0" fillId="2" borderId="0" xfId="0" applyNumberFormat="1" applyFill="1"/>
    <xf numFmtId="11" fontId="0" fillId="2" borderId="0" xfId="0" applyNumberFormat="1" applyFill="1"/>
    <xf numFmtId="11" fontId="17" fillId="0" borderId="0" xfId="0" applyNumberFormat="1" applyFont="1"/>
    <xf numFmtId="0" fontId="17" fillId="2" borderId="0" xfId="0" applyFont="1" applyFill="1"/>
    <xf numFmtId="0" fontId="1" fillId="0" borderId="4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1" fillId="0" borderId="0" xfId="0" applyFont="1" applyAlignment="1">
      <alignment horizontal="center" wrapText="1"/>
    </xf>
    <xf numFmtId="164" fontId="1" fillId="0" borderId="0" xfId="0" applyNumberFormat="1" applyFont="1" applyAlignment="1">
      <alignment horizontal="center"/>
    </xf>
    <xf numFmtId="0" fontId="11" fillId="0" borderId="1" xfId="0" applyFon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1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4"/>
  <sheetViews>
    <sheetView workbookViewId="0">
      <selection activeCell="A18" sqref="A18"/>
    </sheetView>
  </sheetViews>
  <sheetFormatPr defaultRowHeight="15" x14ac:dyDescent="0.25"/>
  <cols>
    <col min="1" max="1" width="236.85546875" customWidth="1"/>
  </cols>
  <sheetData>
    <row r="1" spans="1:1" x14ac:dyDescent="0.25">
      <c r="A1" s="1" t="s">
        <v>247</v>
      </c>
    </row>
    <row r="2" spans="1:1" x14ac:dyDescent="0.25">
      <c r="A2" t="s">
        <v>162</v>
      </c>
    </row>
    <row r="3" spans="1:1" x14ac:dyDescent="0.25">
      <c r="A3" t="s">
        <v>163</v>
      </c>
    </row>
    <row r="4" spans="1:1" ht="14.25" customHeight="1" x14ac:dyDescent="0.25">
      <c r="A4" s="6" t="s">
        <v>183</v>
      </c>
    </row>
    <row r="5" spans="1:1" x14ac:dyDescent="0.25">
      <c r="A5" t="s">
        <v>261</v>
      </c>
    </row>
    <row r="6" spans="1:1" x14ac:dyDescent="0.25">
      <c r="A6" t="s">
        <v>267</v>
      </c>
    </row>
    <row r="7" spans="1:1" x14ac:dyDescent="0.25">
      <c r="A7" t="s">
        <v>266</v>
      </c>
    </row>
    <row r="8" spans="1:1" ht="17.25" x14ac:dyDescent="0.25">
      <c r="A8" t="s">
        <v>265</v>
      </c>
    </row>
    <row r="9" spans="1:1" ht="17.25" x14ac:dyDescent="0.25">
      <c r="A9" t="s">
        <v>264</v>
      </c>
    </row>
    <row r="12" spans="1:1" x14ac:dyDescent="0.25">
      <c r="A12" s="6" t="s">
        <v>159</v>
      </c>
    </row>
    <row r="13" spans="1:1" ht="15.75" x14ac:dyDescent="0.25">
      <c r="A13" s="11" t="s">
        <v>161</v>
      </c>
    </row>
    <row r="14" spans="1:1" ht="15.75" x14ac:dyDescent="0.25">
      <c r="A14" s="11" t="s">
        <v>160</v>
      </c>
    </row>
  </sheetData>
  <phoneticPr fontId="9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18"/>
  <sheetViews>
    <sheetView workbookViewId="0">
      <selection activeCell="A2" sqref="A2"/>
    </sheetView>
  </sheetViews>
  <sheetFormatPr defaultRowHeight="15" x14ac:dyDescent="0.25"/>
  <cols>
    <col min="1" max="1" width="15" customWidth="1"/>
    <col min="2" max="2" width="17" customWidth="1"/>
    <col min="3" max="3" width="9.140625" style="34"/>
    <col min="5" max="5" width="9.140625" style="34"/>
    <col min="7" max="7" width="9.140625" style="34"/>
    <col min="9" max="9" width="9.140625" style="34"/>
  </cols>
  <sheetData>
    <row r="1" spans="1:10" x14ac:dyDescent="0.25">
      <c r="A1" s="10" t="s">
        <v>124</v>
      </c>
      <c r="B1" s="10" t="s">
        <v>145</v>
      </c>
      <c r="C1" s="39" t="s">
        <v>146</v>
      </c>
      <c r="D1" s="10" t="s">
        <v>147</v>
      </c>
      <c r="E1" s="39" t="s">
        <v>148</v>
      </c>
      <c r="F1" s="10" t="s">
        <v>149</v>
      </c>
      <c r="G1" s="39" t="s">
        <v>150</v>
      </c>
      <c r="H1" s="10" t="s">
        <v>151</v>
      </c>
      <c r="I1" s="39" t="s">
        <v>152</v>
      </c>
      <c r="J1" s="10" t="s">
        <v>153</v>
      </c>
    </row>
    <row r="2" spans="1:10" x14ac:dyDescent="0.25">
      <c r="A2" t="s">
        <v>23</v>
      </c>
      <c r="B2" s="3" t="s">
        <v>24</v>
      </c>
      <c r="C2" s="34">
        <v>0.38600000000000001</v>
      </c>
      <c r="D2" s="4">
        <v>6.8199999999999999E-4</v>
      </c>
      <c r="E2" s="34">
        <v>0.38400000000000001</v>
      </c>
      <c r="F2" s="4">
        <v>9.3899999999999995E-4</v>
      </c>
      <c r="G2" s="34">
        <v>0.50800000000000001</v>
      </c>
      <c r="H2" s="4">
        <v>3.2799999999999999E-6</v>
      </c>
      <c r="I2" s="34">
        <v>0.11700000000000001</v>
      </c>
      <c r="J2" s="4">
        <v>0.32900000000000001</v>
      </c>
    </row>
    <row r="3" spans="1:10" x14ac:dyDescent="0.25">
      <c r="A3" t="s">
        <v>26</v>
      </c>
      <c r="B3" s="3" t="s">
        <v>24</v>
      </c>
      <c r="C3" s="34">
        <v>0.55000000000000004</v>
      </c>
      <c r="D3" s="4">
        <v>3.8299999999999998E-7</v>
      </c>
      <c r="E3" s="34">
        <v>0.46200000000000002</v>
      </c>
      <c r="F3" s="4">
        <v>5.0699999999999999E-5</v>
      </c>
      <c r="G3" s="34">
        <v>0.63300000000000001</v>
      </c>
      <c r="H3" s="4">
        <v>1.0999999999999999E-9</v>
      </c>
      <c r="I3" s="34">
        <v>-7.5599999999999999E-3</v>
      </c>
      <c r="J3" s="4">
        <v>0.95</v>
      </c>
    </row>
    <row r="4" spans="1:10" x14ac:dyDescent="0.25">
      <c r="A4" t="s">
        <v>46</v>
      </c>
      <c r="B4" s="3" t="s">
        <v>47</v>
      </c>
      <c r="C4" s="34">
        <v>0.54800000000000004</v>
      </c>
      <c r="D4" s="4">
        <v>4.3300000000000003E-7</v>
      </c>
      <c r="E4" s="34">
        <v>0.495</v>
      </c>
      <c r="F4" s="4">
        <v>1.1399999999999999E-5</v>
      </c>
      <c r="G4" s="34">
        <v>0.39100000000000001</v>
      </c>
      <c r="H4" s="4">
        <v>5.3200000000000003E-4</v>
      </c>
      <c r="I4" s="34">
        <v>0.32</v>
      </c>
      <c r="J4" s="4">
        <v>6.5500000000000003E-3</v>
      </c>
    </row>
    <row r="5" spans="1:10" x14ac:dyDescent="0.25">
      <c r="A5" t="s">
        <v>49</v>
      </c>
      <c r="B5" s="3" t="s">
        <v>47</v>
      </c>
      <c r="C5" s="34">
        <v>0.47599999999999998</v>
      </c>
      <c r="D5" s="4">
        <v>1.8499999999999999E-5</v>
      </c>
      <c r="E5" s="34">
        <v>0.40500000000000003</v>
      </c>
      <c r="F5" s="4">
        <v>4.6099999999999998E-4</v>
      </c>
      <c r="G5" s="34">
        <v>0.50600000000000001</v>
      </c>
      <c r="H5" s="4">
        <v>3.72E-6</v>
      </c>
      <c r="I5" s="34">
        <v>0.28499999999999998</v>
      </c>
      <c r="J5" s="4">
        <v>1.5900000000000001E-2</v>
      </c>
    </row>
    <row r="6" spans="1:10" x14ac:dyDescent="0.25">
      <c r="A6" t="s">
        <v>51</v>
      </c>
      <c r="B6" s="3" t="s">
        <v>47</v>
      </c>
      <c r="C6" s="34">
        <v>0.498</v>
      </c>
      <c r="D6" s="4">
        <v>6.4400000000000002E-6</v>
      </c>
      <c r="E6" s="34">
        <v>0.37</v>
      </c>
      <c r="F6" s="4">
        <v>1.49E-3</v>
      </c>
      <c r="G6" s="34">
        <v>0.30499999999999999</v>
      </c>
      <c r="H6" s="4">
        <v>7.8499999999999993E-3</v>
      </c>
      <c r="I6" s="34">
        <v>0.26100000000000001</v>
      </c>
      <c r="J6" s="4">
        <v>2.7900000000000001E-2</v>
      </c>
    </row>
    <row r="7" spans="1:10" x14ac:dyDescent="0.25">
      <c r="A7" t="s">
        <v>57</v>
      </c>
      <c r="B7" s="3" t="s">
        <v>47</v>
      </c>
      <c r="C7" s="34">
        <v>0.34300000000000003</v>
      </c>
      <c r="D7" s="4">
        <v>2.7499999999999998E-3</v>
      </c>
      <c r="E7" s="34">
        <v>0.25</v>
      </c>
      <c r="F7" s="4">
        <v>3.5200000000000002E-2</v>
      </c>
      <c r="G7" s="34">
        <v>0.45400000000000001</v>
      </c>
      <c r="H7" s="4">
        <v>4.35E-5</v>
      </c>
      <c r="I7" s="34">
        <v>4.36E-2</v>
      </c>
      <c r="J7" s="4">
        <v>0.71799999999999997</v>
      </c>
    </row>
    <row r="8" spans="1:10" x14ac:dyDescent="0.25">
      <c r="A8" t="s">
        <v>60</v>
      </c>
      <c r="B8" s="3" t="s">
        <v>61</v>
      </c>
      <c r="C8" s="34">
        <v>0.45800000000000002</v>
      </c>
      <c r="D8" s="4">
        <v>4.1600000000000002E-5</v>
      </c>
      <c r="E8" s="34">
        <v>0.27400000000000002</v>
      </c>
      <c r="F8" s="4">
        <v>2.0799999999999999E-2</v>
      </c>
      <c r="G8" s="34">
        <v>0.45</v>
      </c>
      <c r="H8" s="4">
        <v>5.13E-5</v>
      </c>
      <c r="I8" s="34">
        <v>0.437</v>
      </c>
      <c r="J8" s="4">
        <v>1.3999999999999999E-4</v>
      </c>
    </row>
    <row r="9" spans="1:10" x14ac:dyDescent="0.25">
      <c r="A9" t="s">
        <v>64</v>
      </c>
      <c r="B9" s="3" t="s">
        <v>65</v>
      </c>
      <c r="C9" s="34">
        <v>0.23200000000000001</v>
      </c>
      <c r="D9" s="4">
        <v>4.6899999999999997E-2</v>
      </c>
      <c r="E9" s="34">
        <v>0.25800000000000001</v>
      </c>
      <c r="F9" s="4">
        <v>2.9899999999999999E-2</v>
      </c>
      <c r="G9" s="34">
        <v>0.35599999999999998</v>
      </c>
      <c r="H9" s="4">
        <v>1.7200000000000001E-4</v>
      </c>
      <c r="I9" s="34">
        <v>0.23</v>
      </c>
      <c r="J9" s="4">
        <v>5.3600000000000002E-2</v>
      </c>
    </row>
    <row r="10" spans="1:10" x14ac:dyDescent="0.25">
      <c r="A10" t="s">
        <v>89</v>
      </c>
      <c r="B10" s="3" t="s">
        <v>90</v>
      </c>
      <c r="C10" s="34">
        <v>0.23499999999999999</v>
      </c>
      <c r="D10" s="4">
        <v>4.3999999999999997E-2</v>
      </c>
      <c r="E10" s="34">
        <v>0.159</v>
      </c>
      <c r="F10" s="4">
        <v>0.187</v>
      </c>
      <c r="G10" s="34">
        <v>0.435</v>
      </c>
      <c r="H10" s="4">
        <v>9.5000000000000005E-5</v>
      </c>
      <c r="I10" s="34">
        <v>0.505</v>
      </c>
      <c r="J10" s="4">
        <v>7.08E-6</v>
      </c>
    </row>
    <row r="11" spans="1:10" x14ac:dyDescent="0.25">
      <c r="A11" s="5" t="s">
        <v>109</v>
      </c>
      <c r="B11" s="8" t="s">
        <v>90</v>
      </c>
      <c r="C11" s="35">
        <v>9.3399999999999997E-2</v>
      </c>
      <c r="D11" s="9">
        <v>0.42899999999999999</v>
      </c>
      <c r="E11" s="35">
        <v>2.69E-2</v>
      </c>
      <c r="F11" s="9">
        <v>0.82399999999999995</v>
      </c>
      <c r="G11" s="35">
        <v>0.14799999999999999</v>
      </c>
      <c r="H11" s="9">
        <v>0.20699999999999999</v>
      </c>
      <c r="I11" s="35">
        <v>0.59899999999999998</v>
      </c>
      <c r="J11" s="9">
        <v>3.3400000000000001E-8</v>
      </c>
    </row>
    <row r="12" spans="1:10" x14ac:dyDescent="0.25">
      <c r="A12" s="12" t="s">
        <v>168</v>
      </c>
    </row>
    <row r="13" spans="1:10" x14ac:dyDescent="0.25">
      <c r="A13" s="3" t="s">
        <v>176</v>
      </c>
    </row>
    <row r="14" spans="1:10" x14ac:dyDescent="0.25">
      <c r="A14" t="s">
        <v>154</v>
      </c>
    </row>
    <row r="15" spans="1:10" x14ac:dyDescent="0.25">
      <c r="A15" t="s">
        <v>155</v>
      </c>
    </row>
    <row r="16" spans="1:10" x14ac:dyDescent="0.25">
      <c r="A16" t="s">
        <v>156</v>
      </c>
    </row>
    <row r="17" spans="1:1" x14ac:dyDescent="0.25">
      <c r="A17" t="s">
        <v>157</v>
      </c>
    </row>
    <row r="18" spans="1:1" x14ac:dyDescent="0.25">
      <c r="A18" t="s">
        <v>158</v>
      </c>
    </row>
  </sheetData>
  <phoneticPr fontId="9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K66"/>
  <sheetViews>
    <sheetView workbookViewId="0">
      <selection activeCell="K65" sqref="A1:K66"/>
    </sheetView>
  </sheetViews>
  <sheetFormatPr defaultRowHeight="15" x14ac:dyDescent="0.25"/>
  <cols>
    <col min="1" max="1" width="11.5703125" customWidth="1"/>
    <col min="3" max="3" width="14" customWidth="1"/>
    <col min="4" max="4" width="23.7109375" customWidth="1"/>
    <col min="5" max="5" width="17.85546875" customWidth="1"/>
    <col min="6" max="7" width="9.140625" style="34"/>
    <col min="9" max="10" width="9.140625" style="34"/>
  </cols>
  <sheetData>
    <row r="1" spans="1:11" ht="40.5" customHeight="1" x14ac:dyDescent="0.25">
      <c r="A1" s="54"/>
      <c r="B1" s="54"/>
      <c r="C1" s="54"/>
      <c r="D1" s="54"/>
      <c r="E1" s="54"/>
      <c r="F1" s="57"/>
      <c r="G1" s="57"/>
      <c r="H1" s="57"/>
      <c r="I1" s="57"/>
      <c r="J1" s="57"/>
      <c r="K1" s="57"/>
    </row>
    <row r="2" spans="1:11" x14ac:dyDescent="0.25">
      <c r="A2" s="54"/>
      <c r="B2" s="54"/>
      <c r="C2" s="54"/>
      <c r="D2" s="54"/>
      <c r="E2" s="54"/>
      <c r="F2" s="36"/>
      <c r="G2" s="36"/>
      <c r="H2" s="6"/>
      <c r="I2" s="36"/>
      <c r="J2" s="36"/>
      <c r="K2" s="6"/>
    </row>
    <row r="3" spans="1:11" x14ac:dyDescent="0.25">
      <c r="D3" s="3"/>
      <c r="E3" s="3"/>
      <c r="F3"/>
      <c r="G3"/>
    </row>
    <row r="4" spans="1:11" x14ac:dyDescent="0.25">
      <c r="D4" s="3"/>
      <c r="E4" s="3"/>
      <c r="F4"/>
      <c r="G4"/>
    </row>
    <row r="5" spans="1:11" x14ac:dyDescent="0.25">
      <c r="D5" s="3"/>
      <c r="E5" s="3"/>
      <c r="F5"/>
      <c r="G5"/>
    </row>
    <row r="6" spans="1:11" x14ac:dyDescent="0.25">
      <c r="D6" s="3"/>
      <c r="E6" s="3"/>
      <c r="F6"/>
      <c r="G6"/>
    </row>
    <row r="7" spans="1:11" x14ac:dyDescent="0.25">
      <c r="D7" s="3"/>
      <c r="E7" s="3"/>
      <c r="F7"/>
      <c r="G7"/>
    </row>
    <row r="8" spans="1:11" x14ac:dyDescent="0.25">
      <c r="D8" s="3"/>
      <c r="E8" s="3"/>
      <c r="F8"/>
      <c r="G8"/>
    </row>
    <row r="9" spans="1:11" x14ac:dyDescent="0.25">
      <c r="D9" s="3"/>
      <c r="E9" s="3"/>
      <c r="F9"/>
      <c r="G9"/>
    </row>
    <row r="10" spans="1:11" x14ac:dyDescent="0.25">
      <c r="D10" s="3"/>
      <c r="E10" s="3"/>
      <c r="F10"/>
      <c r="G10"/>
    </row>
    <row r="11" spans="1:11" x14ac:dyDescent="0.25">
      <c r="D11" s="3"/>
      <c r="E11" s="3"/>
      <c r="F11"/>
      <c r="G11"/>
    </row>
    <row r="12" spans="1:11" x14ac:dyDescent="0.25">
      <c r="D12" s="3"/>
      <c r="E12" s="3"/>
      <c r="F12"/>
      <c r="G12"/>
    </row>
    <row r="13" spans="1:11" x14ac:dyDescent="0.25">
      <c r="D13" s="3"/>
      <c r="E13" s="3"/>
      <c r="F13"/>
      <c r="G13"/>
    </row>
    <row r="14" spans="1:11" x14ac:dyDescent="0.25">
      <c r="D14" s="3"/>
      <c r="E14" s="3"/>
      <c r="F14"/>
      <c r="G14"/>
    </row>
    <row r="15" spans="1:11" x14ac:dyDescent="0.25">
      <c r="D15" s="3"/>
      <c r="E15" s="3"/>
      <c r="F15"/>
      <c r="G15"/>
    </row>
    <row r="16" spans="1:11" x14ac:dyDescent="0.25">
      <c r="D16" s="3"/>
      <c r="E16" s="3"/>
      <c r="F16"/>
      <c r="G16"/>
    </row>
    <row r="17" spans="4:7" x14ac:dyDescent="0.25">
      <c r="D17" s="3"/>
      <c r="E17" s="3"/>
      <c r="F17"/>
      <c r="G17"/>
    </row>
    <row r="18" spans="4:7" x14ac:dyDescent="0.25">
      <c r="D18" s="3"/>
      <c r="E18" s="3"/>
      <c r="F18"/>
      <c r="G18"/>
    </row>
    <row r="19" spans="4:7" x14ac:dyDescent="0.25">
      <c r="D19" s="3"/>
      <c r="E19" s="3"/>
      <c r="F19"/>
      <c r="G19"/>
    </row>
    <row r="20" spans="4:7" x14ac:dyDescent="0.25">
      <c r="D20" s="3"/>
      <c r="E20" s="3"/>
      <c r="F20"/>
      <c r="G20"/>
    </row>
    <row r="21" spans="4:7" x14ac:dyDescent="0.25">
      <c r="D21" s="3"/>
      <c r="E21" s="3"/>
      <c r="F21"/>
      <c r="G21"/>
    </row>
    <row r="22" spans="4:7" x14ac:dyDescent="0.25">
      <c r="D22" s="3"/>
      <c r="E22" s="3"/>
      <c r="F22"/>
      <c r="G22"/>
    </row>
    <row r="23" spans="4:7" x14ac:dyDescent="0.25">
      <c r="D23" s="3"/>
      <c r="E23" s="3"/>
      <c r="F23"/>
      <c r="G23"/>
    </row>
    <row r="24" spans="4:7" x14ac:dyDescent="0.25">
      <c r="D24" s="3"/>
      <c r="E24" s="3"/>
      <c r="F24"/>
      <c r="G24"/>
    </row>
    <row r="25" spans="4:7" x14ac:dyDescent="0.25">
      <c r="D25" s="3"/>
      <c r="E25" s="3"/>
      <c r="F25"/>
      <c r="G25"/>
    </row>
    <row r="26" spans="4:7" x14ac:dyDescent="0.25">
      <c r="D26" s="3"/>
      <c r="E26" s="3"/>
      <c r="F26"/>
      <c r="G26"/>
    </row>
    <row r="27" spans="4:7" x14ac:dyDescent="0.25">
      <c r="D27" s="3"/>
      <c r="E27" s="3"/>
      <c r="F27"/>
      <c r="G27"/>
    </row>
    <row r="28" spans="4:7" x14ac:dyDescent="0.25">
      <c r="D28" s="3"/>
      <c r="E28" s="3"/>
      <c r="F28"/>
      <c r="G28"/>
    </row>
    <row r="29" spans="4:7" x14ac:dyDescent="0.25">
      <c r="D29" s="3"/>
      <c r="E29" s="3"/>
      <c r="F29"/>
      <c r="G29"/>
    </row>
    <row r="30" spans="4:7" x14ac:dyDescent="0.25">
      <c r="D30" s="3"/>
      <c r="E30" s="3"/>
      <c r="F30"/>
      <c r="G30"/>
    </row>
    <row r="31" spans="4:7" x14ac:dyDescent="0.25">
      <c r="D31" s="3"/>
      <c r="E31" s="3"/>
      <c r="F31"/>
      <c r="G31"/>
    </row>
    <row r="32" spans="4:7" x14ac:dyDescent="0.25">
      <c r="D32" s="3"/>
      <c r="E32" s="3"/>
      <c r="F32"/>
      <c r="G32"/>
    </row>
    <row r="33" spans="4:7" x14ac:dyDescent="0.25">
      <c r="D33" s="3"/>
      <c r="E33" s="3"/>
      <c r="F33"/>
      <c r="G33"/>
    </row>
    <row r="34" spans="4:7" x14ac:dyDescent="0.25">
      <c r="D34" s="3"/>
      <c r="E34" s="3"/>
      <c r="F34"/>
      <c r="G34"/>
    </row>
    <row r="35" spans="4:7" x14ac:dyDescent="0.25">
      <c r="D35" s="3"/>
      <c r="E35" s="3"/>
      <c r="F35"/>
      <c r="G35"/>
    </row>
    <row r="36" spans="4:7" x14ac:dyDescent="0.25">
      <c r="D36" s="3"/>
      <c r="E36" s="3"/>
      <c r="F36"/>
      <c r="G36"/>
    </row>
    <row r="37" spans="4:7" x14ac:dyDescent="0.25">
      <c r="D37" s="3"/>
      <c r="E37" s="3"/>
      <c r="F37"/>
      <c r="G37"/>
    </row>
    <row r="38" spans="4:7" x14ac:dyDescent="0.25">
      <c r="D38" s="3"/>
      <c r="E38" s="3"/>
      <c r="F38"/>
      <c r="G38"/>
    </row>
    <row r="39" spans="4:7" x14ac:dyDescent="0.25">
      <c r="D39" s="3"/>
      <c r="E39" s="3"/>
      <c r="F39"/>
      <c r="G39"/>
    </row>
    <row r="40" spans="4:7" x14ac:dyDescent="0.25">
      <c r="D40" s="3"/>
      <c r="E40" s="3"/>
      <c r="F40"/>
      <c r="G40"/>
    </row>
    <row r="41" spans="4:7" x14ac:dyDescent="0.25">
      <c r="D41" s="3"/>
      <c r="E41" s="3"/>
      <c r="F41"/>
      <c r="G41"/>
    </row>
    <row r="42" spans="4:7" x14ac:dyDescent="0.25">
      <c r="D42" s="3"/>
      <c r="E42" s="3"/>
      <c r="F42"/>
      <c r="G42"/>
    </row>
    <row r="43" spans="4:7" x14ac:dyDescent="0.25">
      <c r="D43" s="3"/>
      <c r="E43" s="3"/>
      <c r="F43"/>
      <c r="G43"/>
    </row>
    <row r="44" spans="4:7" x14ac:dyDescent="0.25">
      <c r="D44" s="3"/>
      <c r="E44" s="3"/>
      <c r="F44"/>
      <c r="G44"/>
    </row>
    <row r="45" spans="4:7" x14ac:dyDescent="0.25">
      <c r="D45" s="3"/>
      <c r="E45" s="3"/>
      <c r="F45"/>
      <c r="G45"/>
    </row>
    <row r="46" spans="4:7" x14ac:dyDescent="0.25">
      <c r="D46" s="3"/>
      <c r="E46" s="3"/>
      <c r="F46"/>
      <c r="G46"/>
    </row>
    <row r="47" spans="4:7" x14ac:dyDescent="0.25">
      <c r="D47" s="3"/>
      <c r="E47" s="3"/>
      <c r="F47"/>
      <c r="G47"/>
    </row>
    <row r="48" spans="4:7" x14ac:dyDescent="0.25">
      <c r="D48" s="3"/>
      <c r="E48" s="3"/>
      <c r="F48"/>
      <c r="G48"/>
    </row>
    <row r="49" spans="1:7" x14ac:dyDescent="0.25">
      <c r="D49" s="3"/>
      <c r="E49" s="3"/>
      <c r="F49"/>
      <c r="G49"/>
    </row>
    <row r="50" spans="1:7" x14ac:dyDescent="0.25">
      <c r="D50" s="3"/>
      <c r="E50" s="3"/>
      <c r="F50"/>
      <c r="G50"/>
    </row>
    <row r="51" spans="1:7" x14ac:dyDescent="0.25">
      <c r="D51" s="3"/>
      <c r="E51" s="3"/>
      <c r="F51"/>
      <c r="G51"/>
    </row>
    <row r="52" spans="1:7" x14ac:dyDescent="0.25">
      <c r="D52" s="3"/>
      <c r="E52" s="3"/>
      <c r="F52"/>
      <c r="G52"/>
    </row>
    <row r="53" spans="1:7" x14ac:dyDescent="0.25">
      <c r="D53" s="3"/>
      <c r="E53" s="3"/>
      <c r="F53"/>
      <c r="G53"/>
    </row>
    <row r="54" spans="1:7" x14ac:dyDescent="0.25">
      <c r="D54" s="3"/>
      <c r="E54" s="3"/>
      <c r="F54"/>
      <c r="G54"/>
    </row>
    <row r="55" spans="1:7" x14ac:dyDescent="0.25">
      <c r="D55" s="3"/>
      <c r="E55" s="3"/>
      <c r="F55"/>
      <c r="G55"/>
    </row>
    <row r="56" spans="1:7" x14ac:dyDescent="0.25">
      <c r="D56" s="3"/>
      <c r="E56" s="3"/>
      <c r="F56"/>
      <c r="G56"/>
    </row>
    <row r="57" spans="1:7" x14ac:dyDescent="0.25">
      <c r="D57" s="3"/>
      <c r="E57" s="3"/>
      <c r="F57"/>
      <c r="G57"/>
    </row>
    <row r="58" spans="1:7" x14ac:dyDescent="0.25">
      <c r="D58" s="3"/>
      <c r="E58" s="3"/>
      <c r="F58"/>
      <c r="G58"/>
    </row>
    <row r="59" spans="1:7" x14ac:dyDescent="0.25">
      <c r="D59" s="3"/>
      <c r="E59" s="3"/>
      <c r="F59"/>
      <c r="G59"/>
    </row>
    <row r="60" spans="1:7" x14ac:dyDescent="0.25">
      <c r="D60" s="3"/>
      <c r="E60" s="3"/>
      <c r="F60"/>
      <c r="G60"/>
    </row>
    <row r="61" spans="1:7" x14ac:dyDescent="0.25">
      <c r="A61" s="12"/>
    </row>
    <row r="62" spans="1:7" x14ac:dyDescent="0.25">
      <c r="A62" s="12"/>
    </row>
    <row r="63" spans="1:7" x14ac:dyDescent="0.25">
      <c r="A63" s="12"/>
    </row>
    <row r="64" spans="1:7" x14ac:dyDescent="0.25">
      <c r="A64" s="12"/>
    </row>
    <row r="65" spans="3:4" x14ac:dyDescent="0.25">
      <c r="C65" s="54"/>
      <c r="D65" s="54"/>
    </row>
    <row r="66" spans="3:4" x14ac:dyDescent="0.25">
      <c r="C66" s="54"/>
      <c r="D66" s="54"/>
    </row>
  </sheetData>
  <mergeCells count="9">
    <mergeCell ref="C65:C66"/>
    <mergeCell ref="D65:D66"/>
    <mergeCell ref="I1:K1"/>
    <mergeCell ref="A1:A2"/>
    <mergeCell ref="B1:B2"/>
    <mergeCell ref="C1:C2"/>
    <mergeCell ref="D1:D2"/>
    <mergeCell ref="E1:E2"/>
    <mergeCell ref="F1:H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9"/>
  <sheetViews>
    <sheetView workbookViewId="0">
      <selection activeCell="A41" sqref="A41"/>
    </sheetView>
  </sheetViews>
  <sheetFormatPr defaultRowHeight="15" x14ac:dyDescent="0.25"/>
  <cols>
    <col min="1" max="1" width="45.140625" customWidth="1"/>
    <col min="2" max="2" width="9" customWidth="1"/>
    <col min="4" max="4" width="7.5703125" customWidth="1"/>
    <col min="6" max="6" width="7.140625" customWidth="1"/>
    <col min="10" max="10" width="9.5703125" customWidth="1"/>
    <col min="11" max="11" width="12.42578125" customWidth="1"/>
  </cols>
  <sheetData>
    <row r="1" spans="1:11" x14ac:dyDescent="0.25">
      <c r="A1" s="14" t="s">
        <v>0</v>
      </c>
      <c r="B1" s="50" t="s">
        <v>239</v>
      </c>
      <c r="C1" s="50"/>
      <c r="D1" s="51" t="s">
        <v>240</v>
      </c>
      <c r="E1" s="52"/>
      <c r="F1" s="51" t="s">
        <v>241</v>
      </c>
      <c r="G1" s="52"/>
      <c r="H1" s="50" t="s">
        <v>242</v>
      </c>
      <c r="I1" s="50"/>
      <c r="J1" s="53" t="s">
        <v>243</v>
      </c>
      <c r="K1" s="52"/>
    </row>
    <row r="2" spans="1:11" x14ac:dyDescent="0.25">
      <c r="A2" s="15" t="s">
        <v>246</v>
      </c>
      <c r="B2" s="31" t="s">
        <v>245</v>
      </c>
      <c r="C2" s="14" t="s">
        <v>244</v>
      </c>
      <c r="D2" s="31" t="s">
        <v>245</v>
      </c>
      <c r="E2" s="14" t="s">
        <v>244</v>
      </c>
      <c r="F2" s="31" t="s">
        <v>245</v>
      </c>
      <c r="G2" s="14" t="s">
        <v>244</v>
      </c>
      <c r="H2" s="31" t="s">
        <v>245</v>
      </c>
      <c r="I2" s="31" t="s">
        <v>244</v>
      </c>
      <c r="J2" s="32" t="s">
        <v>245</v>
      </c>
      <c r="K2" s="14" t="s">
        <v>244</v>
      </c>
    </row>
    <row r="3" spans="1:11" x14ac:dyDescent="0.25">
      <c r="A3" s="15" t="s">
        <v>7</v>
      </c>
      <c r="B3" s="28">
        <v>0.15063436999999999</v>
      </c>
      <c r="C3" s="29">
        <v>0.968441</v>
      </c>
      <c r="D3" s="28">
        <v>0.23611341999999999</v>
      </c>
      <c r="E3" s="29">
        <v>0.98938599999999999</v>
      </c>
      <c r="F3" s="28">
        <v>-0.12324810999999999</v>
      </c>
      <c r="G3" s="29">
        <v>1.072732</v>
      </c>
      <c r="H3" s="28">
        <v>7.6439869999999993E-2</v>
      </c>
      <c r="I3" s="29">
        <v>0.957982</v>
      </c>
      <c r="J3" s="30">
        <v>0.17223730000000001</v>
      </c>
      <c r="K3" s="29">
        <v>1.034187</v>
      </c>
    </row>
    <row r="4" spans="1:11" x14ac:dyDescent="0.25">
      <c r="A4" s="15" t="s">
        <v>8</v>
      </c>
      <c r="B4" s="28">
        <v>0.17943523</v>
      </c>
      <c r="C4" s="29">
        <v>0.95067800000000002</v>
      </c>
      <c r="D4" s="28">
        <v>0.17837305000000001</v>
      </c>
      <c r="E4" s="29">
        <v>0.98164799999999997</v>
      </c>
      <c r="F4" s="28">
        <v>-0.15287990000000001</v>
      </c>
      <c r="G4" s="29">
        <v>1.0813379999999999</v>
      </c>
      <c r="H4" s="28">
        <v>8.7151489999999998E-2</v>
      </c>
      <c r="I4" s="29">
        <v>0.94751099999999999</v>
      </c>
      <c r="J4" s="30">
        <v>0.18521770000000001</v>
      </c>
      <c r="K4" s="29">
        <v>1.0307759999999999</v>
      </c>
    </row>
    <row r="5" spans="1:11" x14ac:dyDescent="0.25">
      <c r="A5" s="15" t="s">
        <v>9</v>
      </c>
      <c r="B5" s="28">
        <v>0.12620996000000001</v>
      </c>
      <c r="C5" s="28">
        <v>0.94289719999999999</v>
      </c>
      <c r="D5" s="28">
        <v>0.21781760999999999</v>
      </c>
      <c r="E5" s="29">
        <v>1.0081180000000001</v>
      </c>
      <c r="F5" s="28">
        <v>-0.10566252</v>
      </c>
      <c r="G5" s="29">
        <v>1.0284720000000001</v>
      </c>
      <c r="H5" s="28">
        <v>0.10042537999999999</v>
      </c>
      <c r="I5" s="29">
        <v>0.96216000000000002</v>
      </c>
      <c r="J5" s="30">
        <v>0.16412589999999999</v>
      </c>
      <c r="K5" s="29">
        <v>1.034548</v>
      </c>
    </row>
    <row r="6" spans="1:11" x14ac:dyDescent="0.25">
      <c r="A6" s="13" t="s">
        <v>164</v>
      </c>
    </row>
    <row r="7" spans="1:11" x14ac:dyDescent="0.25">
      <c r="A7" s="13" t="s">
        <v>165</v>
      </c>
    </row>
    <row r="8" spans="1:11" x14ac:dyDescent="0.25">
      <c r="A8" s="13" t="s">
        <v>166</v>
      </c>
    </row>
    <row r="9" spans="1:11" x14ac:dyDescent="0.25">
      <c r="A9" s="13" t="s">
        <v>167</v>
      </c>
    </row>
  </sheetData>
  <mergeCells count="5">
    <mergeCell ref="B1:C1"/>
    <mergeCell ref="D1:E1"/>
    <mergeCell ref="F1:G1"/>
    <mergeCell ref="H1:I1"/>
    <mergeCell ref="J1:K1"/>
  </mergeCells>
  <phoneticPr fontId="9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66"/>
  <sheetViews>
    <sheetView tabSelected="1" topLeftCell="A3" workbookViewId="0">
      <selection activeCell="E15" sqref="E15"/>
    </sheetView>
  </sheetViews>
  <sheetFormatPr defaultRowHeight="15" x14ac:dyDescent="0.25"/>
  <cols>
    <col min="1" max="1" width="11.5703125" customWidth="1"/>
    <col min="3" max="3" width="14" customWidth="1"/>
    <col min="4" max="4" width="15.5703125" customWidth="1"/>
    <col min="5" max="5" width="17.5703125" customWidth="1"/>
    <col min="6" max="6" width="12.140625" style="34" customWidth="1"/>
    <col min="7" max="7" width="11.28515625" style="34" customWidth="1"/>
    <col min="8" max="8" width="9.85546875" customWidth="1"/>
    <col min="9" max="10" width="9.140625" style="34"/>
    <col min="12" max="12" width="10.42578125" customWidth="1"/>
    <col min="13" max="13" width="11.85546875" customWidth="1"/>
    <col min="14" max="14" width="13.5703125" customWidth="1"/>
    <col min="15" max="15" width="12.85546875" customWidth="1"/>
    <col min="16" max="17" width="9.140625" style="34"/>
    <col min="19" max="20" width="9.140625" style="34"/>
    <col min="21" max="21" width="6.28515625" customWidth="1"/>
    <col min="22" max="22" width="17.5703125" customWidth="1"/>
  </cols>
  <sheetData>
    <row r="1" spans="1:27" ht="29.25" customHeight="1" x14ac:dyDescent="0.25">
      <c r="A1" s="54" t="s">
        <v>124</v>
      </c>
      <c r="B1" s="54" t="s">
        <v>10</v>
      </c>
      <c r="C1" s="54" t="s">
        <v>11</v>
      </c>
      <c r="D1" s="54" t="s">
        <v>170</v>
      </c>
      <c r="E1" s="54" t="s">
        <v>12</v>
      </c>
      <c r="F1" s="56" t="s">
        <v>13</v>
      </c>
      <c r="G1" s="56"/>
      <c r="H1" s="56"/>
      <c r="I1" s="56" t="s">
        <v>14</v>
      </c>
      <c r="J1" s="56"/>
      <c r="K1" s="56"/>
      <c r="L1" s="59" t="s">
        <v>272</v>
      </c>
      <c r="M1" s="59"/>
      <c r="N1" s="59"/>
      <c r="O1" s="59"/>
      <c r="P1" s="56" t="s">
        <v>15</v>
      </c>
      <c r="Q1" s="56"/>
      <c r="R1" s="56"/>
      <c r="S1" s="56" t="s">
        <v>16</v>
      </c>
      <c r="T1" s="56"/>
      <c r="U1" s="56"/>
      <c r="V1" s="57" t="s">
        <v>262</v>
      </c>
    </row>
    <row r="2" spans="1:27" ht="57.75" customHeight="1" x14ac:dyDescent="0.25">
      <c r="A2" s="55"/>
      <c r="B2" s="55"/>
      <c r="C2" s="55"/>
      <c r="D2" s="55"/>
      <c r="E2" s="55"/>
      <c r="F2" s="33" t="s">
        <v>17</v>
      </c>
      <c r="G2" s="33" t="s">
        <v>18</v>
      </c>
      <c r="H2" s="2" t="s">
        <v>19</v>
      </c>
      <c r="I2" s="33" t="s">
        <v>17</v>
      </c>
      <c r="J2" s="33" t="s">
        <v>18</v>
      </c>
      <c r="K2" s="2" t="s">
        <v>19</v>
      </c>
      <c r="L2" s="33" t="s">
        <v>269</v>
      </c>
      <c r="M2" s="33" t="s">
        <v>270</v>
      </c>
      <c r="N2" s="33" t="s">
        <v>273</v>
      </c>
      <c r="O2" s="43" t="s">
        <v>271</v>
      </c>
      <c r="P2" s="33" t="s">
        <v>17</v>
      </c>
      <c r="Q2" s="33" t="s">
        <v>18</v>
      </c>
      <c r="R2" s="2" t="s">
        <v>19</v>
      </c>
      <c r="S2" s="33" t="s">
        <v>17</v>
      </c>
      <c r="T2" s="33" t="s">
        <v>18</v>
      </c>
      <c r="U2" s="2" t="s">
        <v>19</v>
      </c>
      <c r="V2" s="56"/>
    </row>
    <row r="3" spans="1:27" x14ac:dyDescent="0.25">
      <c r="A3" s="44" t="s">
        <v>20</v>
      </c>
      <c r="B3" s="44">
        <v>5</v>
      </c>
      <c r="C3" s="44">
        <v>373378</v>
      </c>
      <c r="D3" s="45" t="s">
        <v>21</v>
      </c>
      <c r="E3" s="45" t="s">
        <v>21</v>
      </c>
      <c r="F3" s="46">
        <v>5.96974968047356E-2</v>
      </c>
      <c r="G3" s="46">
        <v>5.5032849216389698E-3</v>
      </c>
      <c r="H3" s="47">
        <v>2.0470479425779101E-27</v>
      </c>
      <c r="I3" s="46">
        <v>3.5035839669967102E-2</v>
      </c>
      <c r="J3" s="46">
        <v>4.1474686770354204E-3</v>
      </c>
      <c r="K3" s="47">
        <v>2.9754664278377402E-17</v>
      </c>
      <c r="L3" s="46">
        <v>5.96974968047356E-2</v>
      </c>
      <c r="M3" s="46">
        <v>3.5035839669967102E-2</v>
      </c>
      <c r="N3" s="46">
        <f>L3-M3</f>
        <v>2.4661657134768498E-2</v>
      </c>
      <c r="O3" s="44">
        <f>N3/L3</f>
        <v>0.41311040587571457</v>
      </c>
      <c r="P3" s="46">
        <v>3.8489541287690901E-2</v>
      </c>
      <c r="Q3" s="46">
        <v>4.1922049282964099E-3</v>
      </c>
      <c r="R3" s="47">
        <v>4.26248261473099E-20</v>
      </c>
      <c r="S3" s="46">
        <v>8.1241029172728907E-3</v>
      </c>
      <c r="T3" s="46">
        <v>2.5323005130865502E-3</v>
      </c>
      <c r="U3" s="44">
        <v>1.3357290461108299E-3</v>
      </c>
      <c r="V3" s="44" t="s">
        <v>22</v>
      </c>
      <c r="X3" s="34"/>
      <c r="AA3" s="34"/>
    </row>
    <row r="4" spans="1:27" x14ac:dyDescent="0.25">
      <c r="A4" s="44" t="s">
        <v>23</v>
      </c>
      <c r="B4" s="44">
        <v>2</v>
      </c>
      <c r="C4" s="44">
        <v>233284661</v>
      </c>
      <c r="D4" s="45"/>
      <c r="E4" s="45" t="s">
        <v>24</v>
      </c>
      <c r="F4" s="46">
        <v>4.4704840218644598E-2</v>
      </c>
      <c r="G4" s="46">
        <v>4.4908276235033897E-3</v>
      </c>
      <c r="H4" s="47">
        <v>2.40548099273546E-23</v>
      </c>
      <c r="I4" s="46">
        <v>2.6671204440928398E-2</v>
      </c>
      <c r="J4" s="46">
        <v>3.6556695482974398E-3</v>
      </c>
      <c r="K4" s="47">
        <v>2.9678677966961999E-13</v>
      </c>
      <c r="L4" s="46">
        <v>4.4704840218644598E-2</v>
      </c>
      <c r="M4" s="46">
        <v>2.6671204440928398E-2</v>
      </c>
      <c r="N4" s="46">
        <f>L4-M4</f>
        <v>1.80336357777162E-2</v>
      </c>
      <c r="O4" s="44">
        <f t="shared" ref="O4:O60" si="0">N4/L4</f>
        <v>0.40339336164756256</v>
      </c>
      <c r="P4" s="46">
        <v>2.8105790993630399E-2</v>
      </c>
      <c r="Q4" s="46">
        <v>3.6719611363443799E-3</v>
      </c>
      <c r="R4" s="47">
        <v>1.9457455765E-14</v>
      </c>
      <c r="S4" s="46">
        <v>9.9972465317996802E-3</v>
      </c>
      <c r="T4" s="46">
        <v>4.4717425780100304E-3</v>
      </c>
      <c r="U4" s="44">
        <v>2.5374776460892701E-2</v>
      </c>
      <c r="V4" s="44" t="s">
        <v>25</v>
      </c>
      <c r="X4" s="34"/>
      <c r="AA4" s="34"/>
    </row>
    <row r="5" spans="1:27" x14ac:dyDescent="0.25">
      <c r="A5" s="44" t="s">
        <v>26</v>
      </c>
      <c r="B5" s="44">
        <v>2</v>
      </c>
      <c r="C5" s="44">
        <v>233284402</v>
      </c>
      <c r="D5" s="45"/>
      <c r="E5" s="45" t="s">
        <v>24</v>
      </c>
      <c r="F5" s="46">
        <v>3.4507424570497901E-2</v>
      </c>
      <c r="G5" s="46">
        <v>3.5588146641361402E-3</v>
      </c>
      <c r="H5" s="47">
        <v>3.12553243187401E-22</v>
      </c>
      <c r="I5" s="46">
        <v>2.1766140081613299E-2</v>
      </c>
      <c r="J5" s="46">
        <v>2.9988262778714398E-3</v>
      </c>
      <c r="K5" s="47">
        <v>3.9221803250010401E-13</v>
      </c>
      <c r="L5" s="46">
        <v>3.4507424570497901E-2</v>
      </c>
      <c r="M5" s="46">
        <v>2.1766140081613299E-2</v>
      </c>
      <c r="N5" s="46">
        <f>L5-M5</f>
        <v>1.2741284488884601E-2</v>
      </c>
      <c r="O5" s="44">
        <f t="shared" si="0"/>
        <v>0.36923313308573463</v>
      </c>
      <c r="P5" s="46">
        <v>2.21108731586259E-2</v>
      </c>
      <c r="Q5" s="46">
        <v>3.0180736091739001E-3</v>
      </c>
      <c r="R5" s="47">
        <v>2.3685095479586999E-13</v>
      </c>
      <c r="S5" s="46">
        <v>8.8970455521853401E-3</v>
      </c>
      <c r="T5" s="46">
        <v>3.84617082783316E-3</v>
      </c>
      <c r="U5" s="44">
        <v>2.07104569177218E-2</v>
      </c>
      <c r="V5" s="44" t="s">
        <v>25</v>
      </c>
      <c r="X5" s="34"/>
      <c r="AA5" s="34"/>
    </row>
    <row r="6" spans="1:27" x14ac:dyDescent="0.25">
      <c r="A6" s="44" t="s">
        <v>27</v>
      </c>
      <c r="B6" s="44">
        <v>2</v>
      </c>
      <c r="C6" s="44">
        <v>233284934</v>
      </c>
      <c r="D6" s="45"/>
      <c r="E6" s="45" t="s">
        <v>24</v>
      </c>
      <c r="F6" s="46">
        <v>3.01499190547426E-2</v>
      </c>
      <c r="G6" s="46">
        <v>3.1483013629892398E-3</v>
      </c>
      <c r="H6" s="47">
        <v>1.0032420793057199E-21</v>
      </c>
      <c r="I6" s="46">
        <v>1.8295468406434801E-2</v>
      </c>
      <c r="J6" s="46">
        <v>2.61972895955315E-3</v>
      </c>
      <c r="K6" s="47">
        <v>2.8745309187695298E-12</v>
      </c>
      <c r="L6" s="46">
        <v>3.01499190547426E-2</v>
      </c>
      <c r="M6" s="46">
        <v>1.8295468406434801E-2</v>
      </c>
      <c r="N6" s="46">
        <f t="shared" ref="N6:N60" si="1">L6-M6</f>
        <v>1.1854450648307799E-2</v>
      </c>
      <c r="O6" s="44">
        <f t="shared" si="0"/>
        <v>0.39318349832992627</v>
      </c>
      <c r="P6" s="46">
        <v>1.9376353177490199E-2</v>
      </c>
      <c r="Q6" s="46">
        <v>2.6364893418409602E-3</v>
      </c>
      <c r="R6" s="47">
        <v>1.99246375960579E-13</v>
      </c>
      <c r="S6" s="46">
        <v>7.8817175311979397E-3</v>
      </c>
      <c r="T6" s="46">
        <v>3.4556089675454602E-3</v>
      </c>
      <c r="U6" s="44">
        <v>2.25574646721316E-2</v>
      </c>
      <c r="V6" s="44" t="s">
        <v>25</v>
      </c>
      <c r="X6" s="34"/>
      <c r="AA6" s="34"/>
    </row>
    <row r="7" spans="1:27" x14ac:dyDescent="0.25">
      <c r="A7" s="44" t="s">
        <v>28</v>
      </c>
      <c r="B7" s="44">
        <v>5</v>
      </c>
      <c r="C7" s="44">
        <v>399360</v>
      </c>
      <c r="D7" s="45" t="s">
        <v>21</v>
      </c>
      <c r="E7" s="45" t="s">
        <v>21</v>
      </c>
      <c r="F7" s="46">
        <v>2.08236691889419E-2</v>
      </c>
      <c r="G7" s="46">
        <v>2.4031958049941099E-3</v>
      </c>
      <c r="H7" s="47">
        <v>4.5155004240427799E-18</v>
      </c>
      <c r="I7" s="46">
        <v>1.2524988554385E-2</v>
      </c>
      <c r="J7" s="46">
        <v>2.0135619687500499E-3</v>
      </c>
      <c r="K7" s="47">
        <v>4.9615959206042802E-10</v>
      </c>
      <c r="L7" s="46">
        <v>2.08236691889419E-2</v>
      </c>
      <c r="M7" s="46">
        <v>1.2524988554385E-2</v>
      </c>
      <c r="N7" s="46">
        <f t="shared" si="1"/>
        <v>8.2986806345568993E-3</v>
      </c>
      <c r="O7" s="44">
        <f t="shared" si="0"/>
        <v>0.39852153620284125</v>
      </c>
      <c r="P7" s="46">
        <v>1.34217372088108E-2</v>
      </c>
      <c r="Q7" s="46">
        <v>2.0285207077372202E-3</v>
      </c>
      <c r="R7" s="47">
        <v>3.6776616393160702E-11</v>
      </c>
      <c r="S7" s="46">
        <v>5.7795068649946699E-3</v>
      </c>
      <c r="T7" s="46">
        <v>2.0471854771040702E-3</v>
      </c>
      <c r="U7" s="44">
        <v>4.7554665779209696E-3</v>
      </c>
      <c r="V7" s="44" t="s">
        <v>22</v>
      </c>
      <c r="X7" s="34"/>
      <c r="AA7" s="34"/>
    </row>
    <row r="8" spans="1:27" x14ac:dyDescent="0.25">
      <c r="A8" s="44" t="s">
        <v>29</v>
      </c>
      <c r="B8" s="44">
        <v>6</v>
      </c>
      <c r="C8" s="44">
        <v>30720080</v>
      </c>
      <c r="D8" s="45"/>
      <c r="E8" s="45" t="s">
        <v>30</v>
      </c>
      <c r="F8" s="46">
        <v>2.9913083752773399E-2</v>
      </c>
      <c r="G8" s="46">
        <v>3.6499106627732301E-3</v>
      </c>
      <c r="H8" s="47">
        <v>2.4941671103547299E-16</v>
      </c>
      <c r="I8" s="46">
        <v>1.72137458756462E-2</v>
      </c>
      <c r="J8" s="46">
        <v>3.1515780831843799E-3</v>
      </c>
      <c r="K8" s="47">
        <v>4.7094623496790701E-8</v>
      </c>
      <c r="L8" s="46">
        <v>2.9913083752773399E-2</v>
      </c>
      <c r="M8" s="46">
        <v>1.72137458756462E-2</v>
      </c>
      <c r="N8" s="46">
        <f t="shared" si="1"/>
        <v>1.2699337877127199E-2</v>
      </c>
      <c r="O8" s="44">
        <f t="shared" si="0"/>
        <v>0.42454124697022505</v>
      </c>
      <c r="P8" s="46">
        <v>1.7398218363628499E-2</v>
      </c>
      <c r="Q8" s="46">
        <v>3.1787519835063099E-3</v>
      </c>
      <c r="R8" s="47">
        <v>4.4176656616344902E-8</v>
      </c>
      <c r="S8" s="46">
        <v>2.5247255529659502E-3</v>
      </c>
      <c r="T8" s="46">
        <v>3.3595665054692598E-3</v>
      </c>
      <c r="U8" s="44">
        <v>0.45234977297151902</v>
      </c>
      <c r="V8" s="44" t="s">
        <v>25</v>
      </c>
      <c r="X8" s="34"/>
      <c r="AA8" s="34"/>
    </row>
    <row r="9" spans="1:27" x14ac:dyDescent="0.25">
      <c r="A9" s="44" t="s">
        <v>31</v>
      </c>
      <c r="B9" s="44">
        <v>13</v>
      </c>
      <c r="C9" s="44">
        <v>67801125</v>
      </c>
      <c r="D9" s="45" t="s">
        <v>32</v>
      </c>
      <c r="E9" s="45" t="s">
        <v>32</v>
      </c>
      <c r="F9" s="46">
        <v>-3.1499162022335103E-2</v>
      </c>
      <c r="G9" s="46">
        <v>4.0374620758862499E-3</v>
      </c>
      <c r="H9" s="47">
        <v>6.1067422574218802E-15</v>
      </c>
      <c r="I9" s="46">
        <v>-2.7284414427483701E-2</v>
      </c>
      <c r="J9" s="46">
        <v>3.91692117877323E-3</v>
      </c>
      <c r="K9" s="47">
        <v>3.2658726148854899E-12</v>
      </c>
      <c r="L9" s="46">
        <v>-3.1499162022335103E-2</v>
      </c>
      <c r="M9" s="46">
        <v>-2.7284414427483701E-2</v>
      </c>
      <c r="N9" s="46">
        <f t="shared" si="1"/>
        <v>-4.2147475948514021E-3</v>
      </c>
      <c r="O9" s="44">
        <f t="shared" si="0"/>
        <v>0.13380507049244206</v>
      </c>
      <c r="P9" s="46">
        <v>-2.85012036095573E-2</v>
      </c>
      <c r="Q9" s="46">
        <v>3.9241199311861596E-3</v>
      </c>
      <c r="R9" s="47">
        <v>3.7836927330893599E-13</v>
      </c>
      <c r="S9" s="46">
        <v>-2.1868849064618501E-2</v>
      </c>
      <c r="T9" s="46">
        <v>5.6872042233356498E-3</v>
      </c>
      <c r="U9" s="44">
        <v>1.20418623078694E-4</v>
      </c>
      <c r="V9" s="44" t="s">
        <v>25</v>
      </c>
      <c r="X9" s="34"/>
      <c r="AA9" s="34"/>
    </row>
    <row r="10" spans="1:27" x14ac:dyDescent="0.25">
      <c r="A10" s="44" t="s">
        <v>33</v>
      </c>
      <c r="B10" s="44">
        <v>5</v>
      </c>
      <c r="C10" s="44">
        <v>368804</v>
      </c>
      <c r="D10" s="45" t="s">
        <v>21</v>
      </c>
      <c r="E10" s="45" t="s">
        <v>21</v>
      </c>
      <c r="F10" s="46">
        <v>2.6919397582737099E-2</v>
      </c>
      <c r="G10" s="46">
        <v>3.4810602287194199E-3</v>
      </c>
      <c r="H10" s="47">
        <v>1.0495624257303901E-14</v>
      </c>
      <c r="I10" s="46">
        <v>2.0688176322146899E-2</v>
      </c>
      <c r="J10" s="46">
        <v>3.3421115481354702E-3</v>
      </c>
      <c r="K10" s="47">
        <v>6.0106472898277099E-10</v>
      </c>
      <c r="L10" s="46">
        <v>2.6919397582737099E-2</v>
      </c>
      <c r="M10" s="46">
        <v>2.0688176322146899E-2</v>
      </c>
      <c r="N10" s="46">
        <f t="shared" si="1"/>
        <v>6.2312212605902008E-3</v>
      </c>
      <c r="O10" s="44">
        <f t="shared" si="0"/>
        <v>0.23147699503447156</v>
      </c>
      <c r="P10" s="46">
        <v>2.2864069455937799E-2</v>
      </c>
      <c r="Q10" s="46">
        <v>3.3758939307087501E-3</v>
      </c>
      <c r="R10" s="47">
        <v>1.2636137670792401E-11</v>
      </c>
      <c r="S10" s="46">
        <v>1.47403719960613E-2</v>
      </c>
      <c r="T10" s="46">
        <v>4.9143653232157801E-3</v>
      </c>
      <c r="U10" s="44">
        <v>2.70471319066447E-3</v>
      </c>
      <c r="V10" s="44" t="s">
        <v>22</v>
      </c>
      <c r="X10" s="34"/>
      <c r="AA10" s="34"/>
    </row>
    <row r="11" spans="1:27" x14ac:dyDescent="0.25">
      <c r="A11" s="44" t="s">
        <v>34</v>
      </c>
      <c r="B11" s="44">
        <v>15</v>
      </c>
      <c r="C11" s="44">
        <v>74724918</v>
      </c>
      <c r="D11" s="45" t="s">
        <v>35</v>
      </c>
      <c r="E11" s="45" t="s">
        <v>35</v>
      </c>
      <c r="F11" s="46">
        <v>1.28187655616212E-2</v>
      </c>
      <c r="G11" s="46">
        <v>1.7618304837263201E-3</v>
      </c>
      <c r="H11" s="47">
        <v>3.44316526961532E-13</v>
      </c>
      <c r="I11" s="46">
        <v>9.9002948406761195E-3</v>
      </c>
      <c r="J11" s="46">
        <v>1.70056258796966E-3</v>
      </c>
      <c r="K11" s="47">
        <v>5.8225475692794401E-9</v>
      </c>
      <c r="L11" s="46">
        <v>1.28187655616212E-2</v>
      </c>
      <c r="M11" s="46">
        <v>9.9002948406761195E-3</v>
      </c>
      <c r="N11" s="46">
        <f t="shared" si="1"/>
        <v>2.9184707209450808E-3</v>
      </c>
      <c r="O11" s="44">
        <f t="shared" si="0"/>
        <v>0.22767174474918622</v>
      </c>
      <c r="P11" s="46">
        <v>9.8957447812891494E-3</v>
      </c>
      <c r="Q11" s="46">
        <v>1.7120307295772101E-3</v>
      </c>
      <c r="R11" s="47">
        <v>7.4646916074348601E-9</v>
      </c>
      <c r="S11" s="46">
        <v>3.5927590987664599E-3</v>
      </c>
      <c r="T11" s="46">
        <v>2.4248022721855699E-3</v>
      </c>
      <c r="U11" s="44">
        <v>0.138427868987305</v>
      </c>
      <c r="V11" s="44" t="s">
        <v>25</v>
      </c>
      <c r="X11" s="34"/>
      <c r="AA11" s="34"/>
    </row>
    <row r="12" spans="1:27" x14ac:dyDescent="0.25">
      <c r="A12" s="44" t="s">
        <v>36</v>
      </c>
      <c r="B12" s="44">
        <v>1</v>
      </c>
      <c r="C12" s="44">
        <v>68299493</v>
      </c>
      <c r="D12" s="45" t="s">
        <v>37</v>
      </c>
      <c r="E12" s="45" t="s">
        <v>38</v>
      </c>
      <c r="F12" s="46">
        <v>2.9820127632625499E-2</v>
      </c>
      <c r="G12" s="46">
        <v>4.1889568177046E-3</v>
      </c>
      <c r="H12" s="47">
        <v>1.08911891084031E-12</v>
      </c>
      <c r="I12" s="46">
        <v>1.88372741167387E-2</v>
      </c>
      <c r="J12" s="46">
        <v>3.8469294437012999E-3</v>
      </c>
      <c r="K12" s="47">
        <v>9.7457555842785499E-7</v>
      </c>
      <c r="L12" s="46">
        <v>2.9820127632625499E-2</v>
      </c>
      <c r="M12" s="46">
        <v>1.88372741167387E-2</v>
      </c>
      <c r="N12" s="46">
        <f t="shared" si="1"/>
        <v>1.0982853515886799E-2</v>
      </c>
      <c r="O12" s="44">
        <f t="shared" si="0"/>
        <v>0.36830337050169826</v>
      </c>
      <c r="P12" s="46">
        <v>1.82085483977916E-2</v>
      </c>
      <c r="Q12" s="46">
        <v>3.8663843766573299E-3</v>
      </c>
      <c r="R12" s="47">
        <v>2.4838471857034001E-6</v>
      </c>
      <c r="S12" s="46">
        <v>1.4097642076241101E-2</v>
      </c>
      <c r="T12" s="46">
        <v>4.9661013335348904E-3</v>
      </c>
      <c r="U12" s="44">
        <v>4.5287141483741199E-3</v>
      </c>
      <c r="V12" s="44" t="s">
        <v>22</v>
      </c>
      <c r="X12" s="34"/>
      <c r="AA12" s="34"/>
    </row>
    <row r="13" spans="1:27" x14ac:dyDescent="0.25">
      <c r="A13" s="44" t="s">
        <v>39</v>
      </c>
      <c r="B13" s="44">
        <v>17</v>
      </c>
      <c r="C13" s="44">
        <v>38476024</v>
      </c>
      <c r="D13" s="45" t="s">
        <v>40</v>
      </c>
      <c r="E13" s="45" t="s">
        <v>40</v>
      </c>
      <c r="F13" s="46">
        <v>1.9890121123668301E-2</v>
      </c>
      <c r="G13" s="46">
        <v>2.8079552593426901E-3</v>
      </c>
      <c r="H13" s="47">
        <v>1.40569219284723E-12</v>
      </c>
      <c r="I13" s="46">
        <v>1.25003694156066E-2</v>
      </c>
      <c r="J13" s="46">
        <v>2.5900760096079201E-3</v>
      </c>
      <c r="K13" s="47">
        <v>1.3912378189202099E-6</v>
      </c>
      <c r="L13" s="46">
        <v>1.9890121123668301E-2</v>
      </c>
      <c r="M13" s="46">
        <v>1.25003694156066E-2</v>
      </c>
      <c r="N13" s="46">
        <f t="shared" si="1"/>
        <v>7.3897517080617012E-3</v>
      </c>
      <c r="O13" s="44">
        <f t="shared" si="0"/>
        <v>0.37152874344582282</v>
      </c>
      <c r="P13" s="46">
        <v>1.24117669198637E-2</v>
      </c>
      <c r="Q13" s="46">
        <v>2.60356651311331E-3</v>
      </c>
      <c r="R13" s="47">
        <v>1.86787961220259E-6</v>
      </c>
      <c r="S13" s="46">
        <v>3.5051171145495299E-3</v>
      </c>
      <c r="T13" s="46">
        <v>3.3391586801521499E-3</v>
      </c>
      <c r="U13" s="44">
        <v>0.29385575413963</v>
      </c>
      <c r="V13" s="44" t="s">
        <v>22</v>
      </c>
      <c r="X13" s="34"/>
      <c r="AA13" s="34"/>
    </row>
    <row r="14" spans="1:27" x14ac:dyDescent="0.25">
      <c r="A14" t="s">
        <v>41</v>
      </c>
      <c r="B14">
        <v>11</v>
      </c>
      <c r="C14">
        <v>68138269</v>
      </c>
      <c r="D14" s="3" t="s">
        <v>42</v>
      </c>
      <c r="E14" s="3" t="s">
        <v>42</v>
      </c>
      <c r="F14" s="34">
        <v>1.26777718964013E-2</v>
      </c>
      <c r="G14" s="34">
        <v>1.7921345715321601E-3</v>
      </c>
      <c r="H14" s="4">
        <v>1.5040198518432399E-12</v>
      </c>
      <c r="I14" s="34">
        <v>8.7993818889841695E-3</v>
      </c>
      <c r="J14" s="34">
        <v>1.6935373118744899E-3</v>
      </c>
      <c r="K14" s="4">
        <v>2.0377615079280799E-7</v>
      </c>
      <c r="L14" s="34">
        <v>1.26777718964013E-2</v>
      </c>
      <c r="M14" s="34">
        <v>8.7993818889841695E-3</v>
      </c>
      <c r="N14" s="34">
        <f t="shared" si="1"/>
        <v>3.8783900074171301E-3</v>
      </c>
      <c r="O14">
        <f t="shared" si="0"/>
        <v>0.30592047554649932</v>
      </c>
      <c r="P14" s="34">
        <v>9.15609113136427E-3</v>
      </c>
      <c r="Q14" s="34">
        <v>1.7185152752619999E-3</v>
      </c>
      <c r="R14" s="4">
        <v>9.9350470264463694E-8</v>
      </c>
      <c r="S14" s="34">
        <v>6.2086592589194901E-3</v>
      </c>
      <c r="T14" s="34">
        <v>2.3177647293131901E-3</v>
      </c>
      <c r="U14">
        <v>7.3902591800225903E-3</v>
      </c>
      <c r="V14" t="s">
        <v>22</v>
      </c>
      <c r="X14" s="34"/>
      <c r="AA14" s="34"/>
    </row>
    <row r="15" spans="1:27" x14ac:dyDescent="0.25">
      <c r="A15" t="s">
        <v>43</v>
      </c>
      <c r="B15">
        <v>5</v>
      </c>
      <c r="C15">
        <v>368843</v>
      </c>
      <c r="D15" s="3" t="s">
        <v>21</v>
      </c>
      <c r="E15" s="3" t="s">
        <v>21</v>
      </c>
      <c r="F15" s="34">
        <v>9.3494097334661606E-3</v>
      </c>
      <c r="G15" s="34">
        <v>1.38794341797436E-3</v>
      </c>
      <c r="H15" s="4">
        <v>1.6262655947239699E-11</v>
      </c>
      <c r="I15" s="34">
        <v>7.1122785115962798E-3</v>
      </c>
      <c r="J15" s="34">
        <v>1.3442597524998599E-3</v>
      </c>
      <c r="K15" s="4">
        <v>1.2174829903648201E-7</v>
      </c>
      <c r="L15" s="34">
        <v>9.3494097334661606E-3</v>
      </c>
      <c r="M15" s="34">
        <v>7.1122785115962798E-3</v>
      </c>
      <c r="N15" s="34">
        <f t="shared" si="1"/>
        <v>2.2371312218698808E-3</v>
      </c>
      <c r="O15">
        <f t="shared" si="0"/>
        <v>0.23928047712596037</v>
      </c>
      <c r="P15" s="34">
        <v>7.3460671945565102E-3</v>
      </c>
      <c r="Q15" s="34">
        <v>1.3660751245359499E-3</v>
      </c>
      <c r="R15" s="4">
        <v>7.5527761938942897E-8</v>
      </c>
      <c r="S15" s="34">
        <v>4.6811347475002596E-3</v>
      </c>
      <c r="T15" s="34">
        <v>2.1547041725813198E-3</v>
      </c>
      <c r="U15">
        <v>2.9816573307242099E-2</v>
      </c>
      <c r="V15" t="s">
        <v>22</v>
      </c>
      <c r="X15" s="34"/>
      <c r="AA15" s="34"/>
    </row>
    <row r="16" spans="1:27" x14ac:dyDescent="0.25">
      <c r="A16" t="s">
        <v>44</v>
      </c>
      <c r="B16">
        <v>3</v>
      </c>
      <c r="C16">
        <v>98251294</v>
      </c>
      <c r="D16" s="3" t="s">
        <v>45</v>
      </c>
      <c r="E16" s="3" t="s">
        <v>45</v>
      </c>
      <c r="F16" s="34">
        <v>6.6007137939220204E-3</v>
      </c>
      <c r="G16" s="34">
        <v>9.8467771447908093E-4</v>
      </c>
      <c r="H16" s="4">
        <v>2.0358938274408999E-11</v>
      </c>
      <c r="I16" s="34">
        <v>3.95008680452885E-3</v>
      </c>
      <c r="J16" s="34">
        <v>8.9512593540458005E-4</v>
      </c>
      <c r="K16" s="4">
        <v>1.02002715238723E-5</v>
      </c>
      <c r="L16" s="34">
        <v>6.6007137939220204E-3</v>
      </c>
      <c r="M16" s="34">
        <v>3.95008680452885E-3</v>
      </c>
      <c r="N16" s="34">
        <f t="shared" si="1"/>
        <v>2.6506269893931704E-3</v>
      </c>
      <c r="O16">
        <f t="shared" si="0"/>
        <v>0.40156672022863416</v>
      </c>
      <c r="P16" s="34">
        <v>3.8520556502447401E-3</v>
      </c>
      <c r="Q16" s="34">
        <v>9.0643584104389905E-4</v>
      </c>
      <c r="R16" s="4">
        <v>2.14083096661553E-5</v>
      </c>
      <c r="S16" s="34">
        <v>1.03594462849241E-3</v>
      </c>
      <c r="T16" s="34">
        <v>1.1485434175462299E-3</v>
      </c>
      <c r="U16">
        <v>0.36707607798536102</v>
      </c>
      <c r="V16" t="s">
        <v>25</v>
      </c>
      <c r="X16" s="34"/>
      <c r="AA16" s="34"/>
    </row>
    <row r="17" spans="1:27" x14ac:dyDescent="0.25">
      <c r="A17" t="s">
        <v>46</v>
      </c>
      <c r="B17">
        <v>7</v>
      </c>
      <c r="C17">
        <v>45002736</v>
      </c>
      <c r="D17" s="3" t="s">
        <v>47</v>
      </c>
      <c r="E17" s="3" t="s">
        <v>47</v>
      </c>
      <c r="F17" s="34">
        <v>-2.30676623505582E-2</v>
      </c>
      <c r="G17" s="34">
        <v>3.4700427545723699E-3</v>
      </c>
      <c r="H17" s="4">
        <v>2.9779040811201597E-11</v>
      </c>
      <c r="I17" s="34">
        <v>-1.8951178088002799E-2</v>
      </c>
      <c r="J17" s="34">
        <v>3.3811523732051501E-3</v>
      </c>
      <c r="K17" s="4">
        <v>2.0831932626829702E-8</v>
      </c>
      <c r="L17" s="34">
        <v>-2.30676623505582E-2</v>
      </c>
      <c r="M17" s="34">
        <v>-1.8951178088002799E-2</v>
      </c>
      <c r="N17" s="34">
        <f t="shared" si="1"/>
        <v>-4.1164842625554011E-3</v>
      </c>
      <c r="O17">
        <f t="shared" si="0"/>
        <v>0.17845259740659369</v>
      </c>
      <c r="P17" s="34">
        <v>-1.9408673532173602E-2</v>
      </c>
      <c r="Q17" s="34">
        <v>3.3800340883600498E-3</v>
      </c>
      <c r="R17" s="4">
        <v>9.3480193027869104E-9</v>
      </c>
      <c r="S17" s="34">
        <v>-7.5859618784639999E-3</v>
      </c>
      <c r="T17" s="34">
        <v>4.9648948842480204E-3</v>
      </c>
      <c r="U17">
        <v>0.12653241752257099</v>
      </c>
      <c r="V17" t="s">
        <v>22</v>
      </c>
      <c r="X17" s="34"/>
      <c r="AA17" s="34"/>
    </row>
    <row r="18" spans="1:27" x14ac:dyDescent="0.25">
      <c r="A18" t="s">
        <v>48</v>
      </c>
      <c r="B18">
        <v>5</v>
      </c>
      <c r="C18">
        <v>395444</v>
      </c>
      <c r="D18" s="3" t="s">
        <v>21</v>
      </c>
      <c r="E18" s="3" t="s">
        <v>21</v>
      </c>
      <c r="F18" s="34">
        <v>1.2852579848657999E-2</v>
      </c>
      <c r="G18" s="34">
        <v>1.9366035394351199E-3</v>
      </c>
      <c r="H18" s="4">
        <v>3.2086993520842801E-11</v>
      </c>
      <c r="I18" s="34">
        <v>7.4898701656675396E-3</v>
      </c>
      <c r="J18" s="34">
        <v>1.74739468729354E-3</v>
      </c>
      <c r="K18" s="4">
        <v>1.81667849287296E-5</v>
      </c>
      <c r="L18" s="34">
        <v>1.2852579848657999E-2</v>
      </c>
      <c r="M18" s="34">
        <v>7.4898701656675396E-3</v>
      </c>
      <c r="N18" s="34">
        <f t="shared" si="1"/>
        <v>5.3627096829904596E-3</v>
      </c>
      <c r="O18">
        <f t="shared" si="0"/>
        <v>0.41724772350279593</v>
      </c>
      <c r="P18" s="34">
        <v>8.1975042109644295E-3</v>
      </c>
      <c r="Q18" s="34">
        <v>1.7688387287355899E-3</v>
      </c>
      <c r="R18" s="4">
        <v>3.57976175761805E-6</v>
      </c>
      <c r="S18" s="34">
        <v>1.72608429064189E-3</v>
      </c>
      <c r="T18" s="34">
        <v>2.0850589689390699E-3</v>
      </c>
      <c r="U18">
        <v>0.40776408633038402</v>
      </c>
      <c r="V18" t="s">
        <v>22</v>
      </c>
      <c r="X18" s="34"/>
      <c r="AA18" s="34"/>
    </row>
    <row r="19" spans="1:27" x14ac:dyDescent="0.25">
      <c r="A19" t="s">
        <v>49</v>
      </c>
      <c r="B19">
        <v>7</v>
      </c>
      <c r="C19">
        <v>45002486</v>
      </c>
      <c r="D19" s="3" t="s">
        <v>47</v>
      </c>
      <c r="E19" s="3" t="s">
        <v>47</v>
      </c>
      <c r="F19" s="34">
        <v>-2.68700087291961E-2</v>
      </c>
      <c r="G19" s="34">
        <v>4.0886091068830597E-3</v>
      </c>
      <c r="H19" s="4">
        <v>4.96708137462767E-11</v>
      </c>
      <c r="I19" s="34">
        <v>-1.9797830500562798E-2</v>
      </c>
      <c r="J19" s="34">
        <v>3.9300364270949103E-3</v>
      </c>
      <c r="K19" s="4">
        <v>4.7148110250189901E-7</v>
      </c>
      <c r="L19" s="34">
        <v>-2.68700087291961E-2</v>
      </c>
      <c r="M19" s="34">
        <v>-1.9797830500562798E-2</v>
      </c>
      <c r="N19" s="34">
        <f t="shared" si="1"/>
        <v>-7.0721782286333017E-3</v>
      </c>
      <c r="O19">
        <f t="shared" si="0"/>
        <v>0.26319969970642015</v>
      </c>
      <c r="P19" s="34">
        <v>-2.2163469855943699E-2</v>
      </c>
      <c r="Q19" s="34">
        <v>3.9445541119458799E-3</v>
      </c>
      <c r="R19" s="4">
        <v>1.92342113532914E-8</v>
      </c>
      <c r="S19" s="34">
        <v>-7.1482099213821104E-3</v>
      </c>
      <c r="T19" s="34">
        <v>5.9716377147584496E-3</v>
      </c>
      <c r="U19">
        <v>0.231296139277647</v>
      </c>
      <c r="V19" t="s">
        <v>22</v>
      </c>
      <c r="X19" s="34"/>
      <c r="AA19" s="34"/>
    </row>
    <row r="20" spans="1:27" x14ac:dyDescent="0.25">
      <c r="A20" t="s">
        <v>50</v>
      </c>
      <c r="B20">
        <v>6</v>
      </c>
      <c r="C20">
        <v>30720203</v>
      </c>
      <c r="D20" s="3"/>
      <c r="E20" s="3" t="s">
        <v>30</v>
      </c>
      <c r="F20" s="34">
        <v>9.2382226910094796E-3</v>
      </c>
      <c r="G20" s="34">
        <v>1.42218371511166E-3</v>
      </c>
      <c r="H20" s="4">
        <v>8.2592660681689799E-11</v>
      </c>
      <c r="I20" s="34">
        <v>5.8514689778602098E-3</v>
      </c>
      <c r="J20" s="34">
        <v>1.33107007305233E-3</v>
      </c>
      <c r="K20" s="4">
        <v>1.10231541026573E-5</v>
      </c>
      <c r="L20" s="34">
        <v>9.2382226910094796E-3</v>
      </c>
      <c r="M20" s="34">
        <v>5.8514689778602098E-3</v>
      </c>
      <c r="N20" s="34">
        <f t="shared" si="1"/>
        <v>3.3867537131492698E-3</v>
      </c>
      <c r="O20">
        <f t="shared" si="0"/>
        <v>0.36660230289157408</v>
      </c>
      <c r="P20" s="34">
        <v>6.0670171729247302E-3</v>
      </c>
      <c r="Q20" s="34">
        <v>1.3427443509861101E-3</v>
      </c>
      <c r="R20" s="4">
        <v>6.2317213916777502E-6</v>
      </c>
      <c r="S20" s="34">
        <v>3.4631694702202502E-3</v>
      </c>
      <c r="T20" s="34">
        <v>1.50753177500967E-3</v>
      </c>
      <c r="U20">
        <v>2.1604811076325298E-2</v>
      </c>
      <c r="V20" t="s">
        <v>25</v>
      </c>
      <c r="X20" s="34"/>
      <c r="AA20" s="34"/>
    </row>
    <row r="21" spans="1:27" x14ac:dyDescent="0.25">
      <c r="A21" t="s">
        <v>51</v>
      </c>
      <c r="B21">
        <v>7</v>
      </c>
      <c r="C21">
        <v>45002919</v>
      </c>
      <c r="D21" s="3" t="s">
        <v>47</v>
      </c>
      <c r="E21" s="3" t="s">
        <v>47</v>
      </c>
      <c r="F21" s="34">
        <v>-3.2152212061793597E-2</v>
      </c>
      <c r="G21" s="34">
        <v>4.9930118266973602E-3</v>
      </c>
      <c r="H21" s="4">
        <v>1.1991321050974701E-10</v>
      </c>
      <c r="I21" s="34">
        <v>-2.3534652026317E-2</v>
      </c>
      <c r="J21" s="34">
        <v>4.7666810072052798E-3</v>
      </c>
      <c r="K21" s="4">
        <v>7.9201530930333801E-7</v>
      </c>
      <c r="L21" s="34">
        <v>-3.2152212061793597E-2</v>
      </c>
      <c r="M21" s="34">
        <v>-2.3534652026317E-2</v>
      </c>
      <c r="N21" s="34">
        <f t="shared" si="1"/>
        <v>-8.6175600354765972E-3</v>
      </c>
      <c r="O21">
        <f t="shared" si="0"/>
        <v>0.26802386159043856</v>
      </c>
      <c r="P21" s="34">
        <v>-2.5155505942182702E-2</v>
      </c>
      <c r="Q21" s="34">
        <v>4.7744143657244397E-3</v>
      </c>
      <c r="R21" s="4">
        <v>1.3730727185963701E-7</v>
      </c>
      <c r="S21" s="34">
        <v>-5.5858198221999302E-3</v>
      </c>
      <c r="T21" s="34">
        <v>7.0526537031160401E-3</v>
      </c>
      <c r="U21">
        <v>0.428350913157726</v>
      </c>
      <c r="V21" t="s">
        <v>22</v>
      </c>
      <c r="X21" s="34"/>
      <c r="AA21" s="34"/>
    </row>
    <row r="22" spans="1:27" x14ac:dyDescent="0.25">
      <c r="A22" t="s">
        <v>52</v>
      </c>
      <c r="B22">
        <v>5</v>
      </c>
      <c r="C22">
        <v>323794</v>
      </c>
      <c r="D22" s="3" t="s">
        <v>21</v>
      </c>
      <c r="E22" s="3" t="s">
        <v>21</v>
      </c>
      <c r="F22" s="34">
        <v>-1.8128428164775098E-2</v>
      </c>
      <c r="G22" s="34">
        <v>2.8259419628126701E-3</v>
      </c>
      <c r="H22" s="4">
        <v>1.40819435819865E-10</v>
      </c>
      <c r="I22" s="34">
        <v>-1.35189054731461E-2</v>
      </c>
      <c r="J22" s="34">
        <v>2.73839864899297E-3</v>
      </c>
      <c r="K22" s="4">
        <v>7.9417955406002203E-7</v>
      </c>
      <c r="L22" s="34">
        <v>-1.8128428164775098E-2</v>
      </c>
      <c r="M22" s="34">
        <v>-1.35189054731461E-2</v>
      </c>
      <c r="N22" s="34">
        <f t="shared" si="1"/>
        <v>-4.6095226916289984E-3</v>
      </c>
      <c r="O22">
        <f t="shared" si="0"/>
        <v>0.25427040059576972</v>
      </c>
      <c r="P22" s="34">
        <v>-1.366297346181E-2</v>
      </c>
      <c r="Q22" s="34">
        <v>2.7636107651701101E-3</v>
      </c>
      <c r="R22" s="4">
        <v>7.6580938123364396E-7</v>
      </c>
      <c r="S22" s="34">
        <v>-1.6434958467819499E-3</v>
      </c>
      <c r="T22" s="34">
        <v>4.1701630513429396E-3</v>
      </c>
      <c r="U22">
        <v>0.69350108766392404</v>
      </c>
      <c r="V22" t="s">
        <v>22</v>
      </c>
      <c r="X22" s="34"/>
      <c r="AA22" s="34"/>
    </row>
    <row r="23" spans="1:27" x14ac:dyDescent="0.25">
      <c r="A23" t="s">
        <v>53</v>
      </c>
      <c r="B23">
        <v>5</v>
      </c>
      <c r="C23">
        <v>369969</v>
      </c>
      <c r="D23" s="3" t="s">
        <v>21</v>
      </c>
      <c r="E23" s="3" t="s">
        <v>21</v>
      </c>
      <c r="F23" s="34">
        <v>1.3394598988416301E-2</v>
      </c>
      <c r="G23" s="34">
        <v>2.09664900027739E-3</v>
      </c>
      <c r="H23" s="4">
        <v>1.67438906604892E-10</v>
      </c>
      <c r="I23" s="34">
        <v>9.8555792554381703E-3</v>
      </c>
      <c r="J23" s="34">
        <v>2.0036488219106899E-3</v>
      </c>
      <c r="K23" s="4">
        <v>8.7069406137266902E-7</v>
      </c>
      <c r="L23" s="34">
        <v>1.3394598988416301E-2</v>
      </c>
      <c r="M23" s="34">
        <v>9.8555792554381703E-3</v>
      </c>
      <c r="N23" s="34">
        <f t="shared" si="1"/>
        <v>3.5390197329781305E-3</v>
      </c>
      <c r="O23">
        <f t="shared" si="0"/>
        <v>0.26421244383939285</v>
      </c>
      <c r="P23" s="34">
        <v>1.10266698202134E-2</v>
      </c>
      <c r="Q23" s="34">
        <v>2.0243544003047099E-3</v>
      </c>
      <c r="R23" s="4">
        <v>5.12248417895901E-8</v>
      </c>
      <c r="S23" s="34">
        <v>8.1801691635986495E-3</v>
      </c>
      <c r="T23" s="34">
        <v>2.9030245497872302E-3</v>
      </c>
      <c r="U23">
        <v>4.8352539906646296E-3</v>
      </c>
      <c r="V23" t="s">
        <v>22</v>
      </c>
      <c r="X23" s="34"/>
      <c r="AA23" s="34"/>
    </row>
    <row r="24" spans="1:27" x14ac:dyDescent="0.25">
      <c r="A24" t="s">
        <v>54</v>
      </c>
      <c r="B24">
        <v>5</v>
      </c>
      <c r="C24">
        <v>368447</v>
      </c>
      <c r="D24" s="3" t="s">
        <v>21</v>
      </c>
      <c r="E24" s="3" t="s">
        <v>21</v>
      </c>
      <c r="F24" s="34">
        <v>1.7448239863721599E-2</v>
      </c>
      <c r="G24" s="34">
        <v>2.7371389680804401E-3</v>
      </c>
      <c r="H24" s="4">
        <v>1.8340882392081101E-10</v>
      </c>
      <c r="I24" s="34">
        <v>1.17754099046196E-2</v>
      </c>
      <c r="J24" s="34">
        <v>2.5661181052131798E-3</v>
      </c>
      <c r="K24" s="4">
        <v>4.4579534277925696E-6</v>
      </c>
      <c r="L24" s="34">
        <v>1.7448239863721599E-2</v>
      </c>
      <c r="M24" s="34">
        <v>1.17754099046196E-2</v>
      </c>
      <c r="N24" s="34">
        <f t="shared" si="1"/>
        <v>5.6728299591019982E-3</v>
      </c>
      <c r="O24">
        <f t="shared" si="0"/>
        <v>0.32512333641727115</v>
      </c>
      <c r="P24" s="34">
        <v>1.2431350209636E-2</v>
      </c>
      <c r="Q24" s="34">
        <v>2.5863188954394602E-3</v>
      </c>
      <c r="R24" s="4">
        <v>1.5353360736254801E-6</v>
      </c>
      <c r="S24" s="34">
        <v>5.0238592826856304E-3</v>
      </c>
      <c r="T24" s="34">
        <v>3.1208563537190701E-3</v>
      </c>
      <c r="U24">
        <v>0.10744819223798401</v>
      </c>
      <c r="V24" t="s">
        <v>22</v>
      </c>
      <c r="X24" s="34"/>
      <c r="AA24" s="34"/>
    </row>
    <row r="25" spans="1:27" x14ac:dyDescent="0.25">
      <c r="A25" t="s">
        <v>55</v>
      </c>
      <c r="B25">
        <v>11</v>
      </c>
      <c r="C25">
        <v>120197521</v>
      </c>
      <c r="D25" s="3" t="s">
        <v>56</v>
      </c>
      <c r="E25" s="3" t="s">
        <v>56</v>
      </c>
      <c r="F25" s="34">
        <v>-2.1621431121502201E-2</v>
      </c>
      <c r="G25" s="34">
        <v>3.4288853680827999E-3</v>
      </c>
      <c r="H25" s="4">
        <v>2.8694361992524602E-10</v>
      </c>
      <c r="I25" s="34">
        <v>-1.8069170277474799E-2</v>
      </c>
      <c r="J25" s="34">
        <v>3.3642160262981201E-3</v>
      </c>
      <c r="K25" s="4">
        <v>7.8305598250665303E-8</v>
      </c>
      <c r="L25" s="34">
        <v>-2.1621431121502201E-2</v>
      </c>
      <c r="M25" s="34">
        <v>-1.8069170277474799E-2</v>
      </c>
      <c r="N25" s="34">
        <f t="shared" si="1"/>
        <v>-3.5522608440274016E-3</v>
      </c>
      <c r="O25">
        <f t="shared" si="0"/>
        <v>0.16429351156569508</v>
      </c>
      <c r="P25" s="34">
        <v>-1.80350207231748E-2</v>
      </c>
      <c r="Q25" s="34">
        <v>3.38076474128383E-3</v>
      </c>
      <c r="R25" s="4">
        <v>9.5756477189934602E-8</v>
      </c>
      <c r="S25" s="34">
        <v>-8.2376764051173001E-3</v>
      </c>
      <c r="T25" s="34">
        <v>4.8970092464626401E-3</v>
      </c>
      <c r="U25">
        <v>9.2532936006748806E-2</v>
      </c>
      <c r="V25" t="s">
        <v>25</v>
      </c>
      <c r="X25" s="34"/>
      <c r="AA25" s="34"/>
    </row>
    <row r="26" spans="1:27" x14ac:dyDescent="0.25">
      <c r="A26" t="s">
        <v>57</v>
      </c>
      <c r="B26">
        <v>7</v>
      </c>
      <c r="C26">
        <v>45002287</v>
      </c>
      <c r="D26" s="3" t="s">
        <v>47</v>
      </c>
      <c r="E26" s="3" t="s">
        <v>47</v>
      </c>
      <c r="F26" s="34">
        <v>-2.2607951810327698E-2</v>
      </c>
      <c r="G26" s="34">
        <v>3.61983267505556E-3</v>
      </c>
      <c r="H26" s="4">
        <v>4.22232404257488E-10</v>
      </c>
      <c r="I26" s="34">
        <v>-1.7676004616561301E-2</v>
      </c>
      <c r="J26" s="34">
        <v>3.5304330845274999E-3</v>
      </c>
      <c r="K26" s="4">
        <v>5.53560352320526E-7</v>
      </c>
      <c r="L26" s="34">
        <v>-2.2607951810327698E-2</v>
      </c>
      <c r="M26" s="34">
        <v>-1.7676004616561301E-2</v>
      </c>
      <c r="N26" s="34">
        <f t="shared" si="1"/>
        <v>-4.9319471937663978E-3</v>
      </c>
      <c r="O26">
        <f t="shared" si="0"/>
        <v>0.21815099550563444</v>
      </c>
      <c r="P26" s="34">
        <v>-1.9037593998038602E-2</v>
      </c>
      <c r="Q26" s="34">
        <v>3.5358342213930201E-3</v>
      </c>
      <c r="R26" s="4">
        <v>7.2772662650451599E-8</v>
      </c>
      <c r="S26" s="34">
        <v>-8.1533818832117393E-3</v>
      </c>
      <c r="T26" s="34">
        <v>5.3550730750551202E-3</v>
      </c>
      <c r="U26">
        <v>0.127870608428828</v>
      </c>
      <c r="V26" t="s">
        <v>22</v>
      </c>
      <c r="X26" s="34"/>
      <c r="AA26" s="34"/>
    </row>
    <row r="27" spans="1:27" x14ac:dyDescent="0.25">
      <c r="A27" t="s">
        <v>58</v>
      </c>
      <c r="B27">
        <v>6</v>
      </c>
      <c r="C27">
        <v>30720108</v>
      </c>
      <c r="D27" s="3"/>
      <c r="E27" s="3" t="s">
        <v>30</v>
      </c>
      <c r="F27" s="34">
        <v>1.51946927596118E-2</v>
      </c>
      <c r="G27" s="34">
        <v>2.43655069915738E-3</v>
      </c>
      <c r="H27" s="4">
        <v>4.4847448454351999E-10</v>
      </c>
      <c r="I27" s="34">
        <v>9.3800342442758294E-3</v>
      </c>
      <c r="J27" s="34">
        <v>2.2756357446406198E-3</v>
      </c>
      <c r="K27" s="4">
        <v>3.7569489034108197E-5</v>
      </c>
      <c r="L27" s="34">
        <v>1.51946927596118E-2</v>
      </c>
      <c r="M27" s="34">
        <v>9.3800342442758294E-3</v>
      </c>
      <c r="N27" s="34">
        <f t="shared" si="1"/>
        <v>5.8146585153359704E-3</v>
      </c>
      <c r="O27">
        <f t="shared" si="0"/>
        <v>0.38267693906859396</v>
      </c>
      <c r="P27" s="34">
        <v>9.3172721049441694E-3</v>
      </c>
      <c r="Q27" s="34">
        <v>2.2901644813415902E-3</v>
      </c>
      <c r="R27" s="4">
        <v>4.7340001797032498E-5</v>
      </c>
      <c r="S27" s="34">
        <v>2.1268648306647701E-3</v>
      </c>
      <c r="T27" s="34">
        <v>3.1558947026575001E-3</v>
      </c>
      <c r="U27">
        <v>0.50035325681849896</v>
      </c>
      <c r="V27" t="s">
        <v>25</v>
      </c>
      <c r="X27" s="34"/>
      <c r="AA27" s="34"/>
    </row>
    <row r="28" spans="1:27" x14ac:dyDescent="0.25">
      <c r="A28" t="s">
        <v>59</v>
      </c>
      <c r="B28">
        <v>5</v>
      </c>
      <c r="C28">
        <v>323907</v>
      </c>
      <c r="D28" s="3" t="s">
        <v>21</v>
      </c>
      <c r="E28" s="3" t="s">
        <v>21</v>
      </c>
      <c r="F28" s="34">
        <v>-7.7726453119320599E-3</v>
      </c>
      <c r="G28" s="34">
        <v>1.2677343417221E-3</v>
      </c>
      <c r="H28" s="4">
        <v>8.7256522325317802E-10</v>
      </c>
      <c r="I28" s="34">
        <v>-6.2139565453242004E-3</v>
      </c>
      <c r="J28" s="34">
        <v>1.23640858648624E-3</v>
      </c>
      <c r="K28" s="4">
        <v>5.0130800790868001E-7</v>
      </c>
      <c r="L28" s="34">
        <v>-7.7726453119320599E-3</v>
      </c>
      <c r="M28" s="34">
        <v>-6.2139565453242004E-3</v>
      </c>
      <c r="N28" s="34">
        <f t="shared" si="1"/>
        <v>-1.5586887666078596E-3</v>
      </c>
      <c r="O28">
        <f t="shared" si="0"/>
        <v>0.20053517226819315</v>
      </c>
      <c r="P28" s="34">
        <v>-6.0209798574652898E-3</v>
      </c>
      <c r="Q28" s="34">
        <v>1.2461030593415899E-3</v>
      </c>
      <c r="R28" s="4">
        <v>1.3527190854562499E-6</v>
      </c>
      <c r="S28" s="34">
        <v>-2.4186940626790701E-3</v>
      </c>
      <c r="T28" s="34">
        <v>2.03908987565173E-3</v>
      </c>
      <c r="U28">
        <v>0.23555772219067</v>
      </c>
      <c r="V28" t="s">
        <v>22</v>
      </c>
      <c r="X28" s="34"/>
      <c r="AA28" s="34"/>
    </row>
    <row r="29" spans="1:27" x14ac:dyDescent="0.25">
      <c r="A29" t="s">
        <v>60</v>
      </c>
      <c r="B29">
        <v>15</v>
      </c>
      <c r="C29">
        <v>90357202</v>
      </c>
      <c r="D29" s="3" t="s">
        <v>61</v>
      </c>
      <c r="E29" s="3" t="s">
        <v>61</v>
      </c>
      <c r="F29" s="34">
        <v>1.77223252289711E-2</v>
      </c>
      <c r="G29" s="34">
        <v>2.9133932121735602E-3</v>
      </c>
      <c r="H29" s="4">
        <v>1.17915370024143E-9</v>
      </c>
      <c r="I29" s="34">
        <v>1.2672302015380801E-2</v>
      </c>
      <c r="J29" s="34">
        <v>2.7720831277440699E-3</v>
      </c>
      <c r="K29" s="4">
        <v>4.8447547148457899E-6</v>
      </c>
      <c r="L29" s="34">
        <v>1.77223252289711E-2</v>
      </c>
      <c r="M29" s="34">
        <v>1.2672302015380801E-2</v>
      </c>
      <c r="N29" s="34">
        <f t="shared" si="1"/>
        <v>5.0500232135902989E-3</v>
      </c>
      <c r="O29">
        <f t="shared" si="0"/>
        <v>0.28495263168598822</v>
      </c>
      <c r="P29" s="34">
        <v>1.36802308095757E-2</v>
      </c>
      <c r="Q29" s="34">
        <v>2.7938276570269802E-3</v>
      </c>
      <c r="R29" s="4">
        <v>9.7513599523259208E-7</v>
      </c>
      <c r="S29" s="34">
        <v>8.6269833539796194E-3</v>
      </c>
      <c r="T29" s="34">
        <v>4.2617944878431896E-3</v>
      </c>
      <c r="U29">
        <v>4.2943328692611998E-2</v>
      </c>
      <c r="V29" t="s">
        <v>22</v>
      </c>
      <c r="X29" s="34"/>
      <c r="AA29" s="34"/>
    </row>
    <row r="30" spans="1:27" x14ac:dyDescent="0.25">
      <c r="A30" t="s">
        <v>62</v>
      </c>
      <c r="B30">
        <v>4</v>
      </c>
      <c r="C30">
        <v>26789915</v>
      </c>
      <c r="D30" s="3"/>
      <c r="E30" s="3" t="s">
        <v>63</v>
      </c>
      <c r="F30" s="34">
        <v>-1.2162955478156099E-2</v>
      </c>
      <c r="G30" s="34">
        <v>2.0213010907893202E-3</v>
      </c>
      <c r="H30" s="4">
        <v>1.77252490481797E-9</v>
      </c>
      <c r="I30" s="34">
        <v>-1.0025354057417999E-2</v>
      </c>
      <c r="J30" s="34">
        <v>1.9834395111899199E-3</v>
      </c>
      <c r="K30" s="4">
        <v>4.3145245752157201E-7</v>
      </c>
      <c r="L30" s="34">
        <v>-1.2162955478156099E-2</v>
      </c>
      <c r="M30" s="34">
        <v>-1.0025354057417999E-2</v>
      </c>
      <c r="N30" s="34">
        <f t="shared" si="1"/>
        <v>-2.1376014207381E-3</v>
      </c>
      <c r="O30">
        <f t="shared" si="0"/>
        <v>0.17574687538543549</v>
      </c>
      <c r="P30" s="34">
        <v>-9.4489137099679401E-3</v>
      </c>
      <c r="Q30" s="34">
        <v>2.00317843113642E-3</v>
      </c>
      <c r="R30" s="4">
        <v>2.39394042334847E-6</v>
      </c>
      <c r="S30" s="34">
        <v>-4.7249220184490204E-3</v>
      </c>
      <c r="T30" s="34">
        <v>2.8403350488252501E-3</v>
      </c>
      <c r="U30">
        <v>9.6210654065878198E-2</v>
      </c>
      <c r="V30" t="s">
        <v>25</v>
      </c>
      <c r="X30" s="34"/>
      <c r="AA30" s="34"/>
    </row>
    <row r="31" spans="1:27" x14ac:dyDescent="0.25">
      <c r="A31" t="s">
        <v>64</v>
      </c>
      <c r="B31">
        <v>1</v>
      </c>
      <c r="C31">
        <v>92947588</v>
      </c>
      <c r="D31" s="3" t="s">
        <v>65</v>
      </c>
      <c r="E31" s="3" t="s">
        <v>65</v>
      </c>
      <c r="F31" s="34">
        <v>2.49335381913404E-2</v>
      </c>
      <c r="G31" s="34">
        <v>4.1446644341512897E-3</v>
      </c>
      <c r="H31" s="4">
        <v>1.78982896375639E-9</v>
      </c>
      <c r="I31" s="34">
        <v>1.44993437687005E-2</v>
      </c>
      <c r="J31" s="34">
        <v>3.7805711104277801E-3</v>
      </c>
      <c r="K31">
        <v>1.2544900343307099E-4</v>
      </c>
      <c r="L31" s="34">
        <v>2.49335381913404E-2</v>
      </c>
      <c r="M31" s="34">
        <v>1.44993437687005E-2</v>
      </c>
      <c r="N31" s="34">
        <f t="shared" si="1"/>
        <v>1.04341944226399E-2</v>
      </c>
      <c r="O31">
        <f t="shared" si="0"/>
        <v>0.41848029519788615</v>
      </c>
      <c r="P31" s="34">
        <v>1.6365981570971602E-2</v>
      </c>
      <c r="Q31" s="34">
        <v>3.7923826742428499E-3</v>
      </c>
      <c r="R31" s="4">
        <v>1.5925077004311901E-5</v>
      </c>
      <c r="S31" s="34">
        <v>2.1799577850585899E-3</v>
      </c>
      <c r="T31" s="34">
        <v>4.6790112806691904E-3</v>
      </c>
      <c r="U31">
        <v>0.64128609755083898</v>
      </c>
      <c r="V31" t="s">
        <v>22</v>
      </c>
      <c r="X31" s="34"/>
      <c r="AA31" s="34"/>
    </row>
    <row r="32" spans="1:27" x14ac:dyDescent="0.25">
      <c r="A32" t="s">
        <v>66</v>
      </c>
      <c r="B32">
        <v>11</v>
      </c>
      <c r="C32">
        <v>129793108</v>
      </c>
      <c r="D32" s="3" t="s">
        <v>67</v>
      </c>
      <c r="E32" s="3" t="s">
        <v>67</v>
      </c>
      <c r="F32" s="34">
        <v>-1.91314158506928E-2</v>
      </c>
      <c r="G32" s="34">
        <v>3.18046024819811E-3</v>
      </c>
      <c r="H32" s="4">
        <v>1.7955618995549E-9</v>
      </c>
      <c r="I32" s="34">
        <v>-1.61401653064462E-2</v>
      </c>
      <c r="J32" s="34">
        <v>3.1279561153921198E-3</v>
      </c>
      <c r="K32" s="4">
        <v>2.4698705979541798E-7</v>
      </c>
      <c r="L32" s="34">
        <v>-1.91314158506928E-2</v>
      </c>
      <c r="M32" s="34">
        <v>-1.61401653064462E-2</v>
      </c>
      <c r="N32" s="34">
        <f t="shared" si="1"/>
        <v>-2.9912505442466E-3</v>
      </c>
      <c r="O32">
        <f t="shared" si="0"/>
        <v>0.15635280564654491</v>
      </c>
      <c r="P32" s="34">
        <v>-1.6171405364880698E-2</v>
      </c>
      <c r="Q32" s="34">
        <v>3.1506426634543999E-3</v>
      </c>
      <c r="R32" s="4">
        <v>2.85565937458409E-7</v>
      </c>
      <c r="S32" s="34">
        <v>-7.4201188550788401E-3</v>
      </c>
      <c r="T32" s="34">
        <v>4.6494439914060099E-3</v>
      </c>
      <c r="U32">
        <v>0.11050770256656001</v>
      </c>
      <c r="V32" t="s">
        <v>25</v>
      </c>
      <c r="X32" s="34"/>
      <c r="AA32" s="34"/>
    </row>
    <row r="33" spans="1:27" x14ac:dyDescent="0.25">
      <c r="A33" t="s">
        <v>68</v>
      </c>
      <c r="B33">
        <v>7</v>
      </c>
      <c r="C33">
        <v>145814306</v>
      </c>
      <c r="D33" s="3" t="s">
        <v>69</v>
      </c>
      <c r="E33" s="3" t="s">
        <v>69</v>
      </c>
      <c r="F33" s="34">
        <v>9.2147762107791104E-3</v>
      </c>
      <c r="G33" s="34">
        <v>1.53229463065305E-3</v>
      </c>
      <c r="H33" s="4">
        <v>1.81324281345987E-9</v>
      </c>
      <c r="I33" s="34">
        <v>6.4466277667743601E-3</v>
      </c>
      <c r="J33" s="34">
        <v>1.47253657208807E-3</v>
      </c>
      <c r="K33" s="4">
        <v>1.19824606208879E-5</v>
      </c>
      <c r="L33" s="34">
        <v>9.2147762107791104E-3</v>
      </c>
      <c r="M33" s="34">
        <v>6.4466277667743601E-3</v>
      </c>
      <c r="N33" s="34">
        <f t="shared" si="1"/>
        <v>2.7681484440047503E-3</v>
      </c>
      <c r="O33">
        <f t="shared" si="0"/>
        <v>0.30040321985971519</v>
      </c>
      <c r="P33" s="34">
        <v>6.6768220861852601E-3</v>
      </c>
      <c r="Q33" s="34">
        <v>1.48123391782834E-3</v>
      </c>
      <c r="R33" s="4">
        <v>6.5562513080212802E-6</v>
      </c>
      <c r="S33" s="34">
        <v>3.0752921992464799E-3</v>
      </c>
      <c r="T33" s="34">
        <v>2.1555619563790999E-3</v>
      </c>
      <c r="U33">
        <v>0.15367281293975599</v>
      </c>
      <c r="V33" t="s">
        <v>22</v>
      </c>
      <c r="X33" s="34"/>
      <c r="AA33" s="34"/>
    </row>
    <row r="34" spans="1:27" x14ac:dyDescent="0.25">
      <c r="A34" t="s">
        <v>70</v>
      </c>
      <c r="B34">
        <v>2</v>
      </c>
      <c r="C34">
        <v>233283329</v>
      </c>
      <c r="D34" s="3"/>
      <c r="E34" s="3" t="s">
        <v>24</v>
      </c>
      <c r="F34" s="34">
        <v>1.3657144392256199E-2</v>
      </c>
      <c r="G34" s="34">
        <v>2.2780863209503899E-3</v>
      </c>
      <c r="H34" s="4">
        <v>2.03476154463649E-9</v>
      </c>
      <c r="I34" s="34">
        <v>7.3017875174578601E-3</v>
      </c>
      <c r="J34" s="34">
        <v>2.0752146262813802E-3</v>
      </c>
      <c r="K34">
        <v>4.3387965730136701E-4</v>
      </c>
      <c r="L34" s="34">
        <v>1.3657144392256199E-2</v>
      </c>
      <c r="M34" s="34">
        <v>7.3017875174578601E-3</v>
      </c>
      <c r="N34" s="34">
        <f t="shared" si="1"/>
        <v>6.3553568747983392E-3</v>
      </c>
      <c r="O34">
        <f t="shared" si="0"/>
        <v>0.46535034647520601</v>
      </c>
      <c r="P34" s="34">
        <v>7.8085325990262001E-3</v>
      </c>
      <c r="Q34" s="34">
        <v>2.0820354182570101E-3</v>
      </c>
      <c r="R34">
        <v>1.76530058969694E-4</v>
      </c>
      <c r="S34" s="34">
        <v>1.0565313469838599E-3</v>
      </c>
      <c r="T34" s="34">
        <v>3.0208853124892901E-3</v>
      </c>
      <c r="U34">
        <v>0.72653211275730101</v>
      </c>
      <c r="V34" t="s">
        <v>25</v>
      </c>
      <c r="X34" s="34"/>
      <c r="AA34" s="34"/>
    </row>
    <row r="35" spans="1:27" x14ac:dyDescent="0.25">
      <c r="A35" t="s">
        <v>71</v>
      </c>
      <c r="B35">
        <v>5</v>
      </c>
      <c r="C35">
        <v>83898708</v>
      </c>
      <c r="D35" s="3"/>
      <c r="E35" s="3" t="s">
        <v>72</v>
      </c>
      <c r="F35" s="34">
        <v>-1.6859338293513201E-2</v>
      </c>
      <c r="G35" s="34">
        <v>2.82648804086314E-3</v>
      </c>
      <c r="H35" s="4">
        <v>2.4498565114634099E-9</v>
      </c>
      <c r="I35" s="34">
        <v>-1.44826328781436E-2</v>
      </c>
      <c r="J35" s="34">
        <v>2.7848179509963999E-3</v>
      </c>
      <c r="K35" s="4">
        <v>1.9868127255771001E-7</v>
      </c>
      <c r="L35" s="34">
        <v>-1.6859338293513201E-2</v>
      </c>
      <c r="M35" s="34">
        <v>-1.44826328781436E-2</v>
      </c>
      <c r="N35" s="34">
        <f t="shared" si="1"/>
        <v>-2.3767054153696014E-3</v>
      </c>
      <c r="O35">
        <f t="shared" si="0"/>
        <v>0.1409726392573819</v>
      </c>
      <c r="P35" s="34">
        <v>-1.4898342370041701E-2</v>
      </c>
      <c r="Q35" s="34">
        <v>2.80700018611129E-3</v>
      </c>
      <c r="R35" s="4">
        <v>1.11097997613474E-7</v>
      </c>
      <c r="S35" s="34">
        <v>-9.4853890155424097E-3</v>
      </c>
      <c r="T35" s="34">
        <v>4.0609626730137302E-3</v>
      </c>
      <c r="U35">
        <v>1.95043333151796E-2</v>
      </c>
      <c r="V35" t="s">
        <v>25</v>
      </c>
      <c r="X35" s="34"/>
      <c r="AA35" s="34"/>
    </row>
    <row r="36" spans="1:27" x14ac:dyDescent="0.25">
      <c r="A36" t="s">
        <v>73</v>
      </c>
      <c r="B36">
        <v>6</v>
      </c>
      <c r="C36">
        <v>36645500</v>
      </c>
      <c r="D36" s="3" t="s">
        <v>74</v>
      </c>
      <c r="E36" s="3" t="s">
        <v>74</v>
      </c>
      <c r="F36" s="34">
        <v>1.5805901619213299E-2</v>
      </c>
      <c r="G36" s="34">
        <v>2.67231109928261E-3</v>
      </c>
      <c r="H36" s="4">
        <v>3.3249374638541299E-9</v>
      </c>
      <c r="I36" s="34">
        <v>1.28535296286835E-2</v>
      </c>
      <c r="J36" s="34">
        <v>2.6415441213797999E-3</v>
      </c>
      <c r="K36" s="4">
        <v>1.1392837607759E-6</v>
      </c>
      <c r="L36" s="34">
        <v>1.5805901619213299E-2</v>
      </c>
      <c r="M36" s="34">
        <v>1.28535296286835E-2</v>
      </c>
      <c r="N36" s="34">
        <f t="shared" si="1"/>
        <v>2.9523719905297993E-3</v>
      </c>
      <c r="O36">
        <f t="shared" si="0"/>
        <v>0.18678921719599736</v>
      </c>
      <c r="P36" s="34">
        <v>1.25150095035289E-2</v>
      </c>
      <c r="Q36" s="34">
        <v>2.6533034825116102E-3</v>
      </c>
      <c r="R36" s="4">
        <v>2.3962397264632499E-6</v>
      </c>
      <c r="S36" s="34">
        <v>7.0066999773719298E-3</v>
      </c>
      <c r="T36" s="34">
        <v>3.7182191421797702E-3</v>
      </c>
      <c r="U36">
        <v>5.9507697310261502E-2</v>
      </c>
      <c r="V36" t="s">
        <v>22</v>
      </c>
      <c r="X36" s="34"/>
      <c r="AA36" s="34"/>
    </row>
    <row r="37" spans="1:27" x14ac:dyDescent="0.25">
      <c r="A37" t="s">
        <v>75</v>
      </c>
      <c r="B37">
        <v>20</v>
      </c>
      <c r="C37">
        <v>50312490</v>
      </c>
      <c r="D37" s="3" t="s">
        <v>76</v>
      </c>
      <c r="E37" s="3" t="s">
        <v>76</v>
      </c>
      <c r="F37" s="34">
        <v>1.11637230679112E-2</v>
      </c>
      <c r="G37" s="34">
        <v>1.8918380881713099E-3</v>
      </c>
      <c r="H37" s="4">
        <v>3.6132052502209998E-9</v>
      </c>
      <c r="I37" s="34">
        <v>6.9135661113284997E-3</v>
      </c>
      <c r="J37" s="34">
        <v>1.78422911454905E-3</v>
      </c>
      <c r="K37">
        <v>1.0670367654645501E-4</v>
      </c>
      <c r="L37" s="34">
        <v>1.11637230679112E-2</v>
      </c>
      <c r="M37" s="34">
        <v>6.9135661113284997E-3</v>
      </c>
      <c r="N37" s="34">
        <f t="shared" si="1"/>
        <v>4.2501569565826999E-3</v>
      </c>
      <c r="O37">
        <f t="shared" si="0"/>
        <v>0.38071142850177581</v>
      </c>
      <c r="P37" s="34">
        <v>6.4294927430378597E-3</v>
      </c>
      <c r="Q37" s="34">
        <v>1.8115213574458099E-3</v>
      </c>
      <c r="R37">
        <v>3.8637015159496702E-4</v>
      </c>
      <c r="S37" s="34">
        <v>2.6438446974859199E-3</v>
      </c>
      <c r="T37" s="34">
        <v>2.8022815712549498E-3</v>
      </c>
      <c r="U37">
        <v>0.34544491304140701</v>
      </c>
      <c r="V37" t="s">
        <v>22</v>
      </c>
      <c r="X37" s="34"/>
      <c r="AA37" s="34"/>
    </row>
    <row r="38" spans="1:27" x14ac:dyDescent="0.25">
      <c r="A38" t="s">
        <v>77</v>
      </c>
      <c r="B38">
        <v>2</v>
      </c>
      <c r="C38">
        <v>9843525</v>
      </c>
      <c r="D38" s="3"/>
      <c r="E38" s="3" t="s">
        <v>78</v>
      </c>
      <c r="F38" s="34">
        <v>-1.5843041759648301E-2</v>
      </c>
      <c r="G38" s="34">
        <v>2.6880536091911599E-3</v>
      </c>
      <c r="H38" s="4">
        <v>3.7725125836315501E-9</v>
      </c>
      <c r="I38" s="34">
        <v>-1.22304258033592E-2</v>
      </c>
      <c r="J38" s="34">
        <v>2.6105339214822099E-3</v>
      </c>
      <c r="K38" s="4">
        <v>2.79920989390909E-6</v>
      </c>
      <c r="L38" s="34">
        <v>-1.5843041759648301E-2</v>
      </c>
      <c r="M38" s="34">
        <v>-1.22304258033592E-2</v>
      </c>
      <c r="N38" s="34">
        <f t="shared" si="1"/>
        <v>-3.6126159562891013E-3</v>
      </c>
      <c r="O38">
        <f t="shared" si="0"/>
        <v>0.22802540137780319</v>
      </c>
      <c r="P38" s="34">
        <v>-1.2828522617773E-2</v>
      </c>
      <c r="Q38" s="34">
        <v>2.618004879432E-3</v>
      </c>
      <c r="R38" s="4">
        <v>9.5781014869892599E-7</v>
      </c>
      <c r="S38" s="34">
        <v>-6.5748259764742498E-3</v>
      </c>
      <c r="T38" s="34">
        <v>3.9081343372154098E-3</v>
      </c>
      <c r="U38">
        <v>9.2502172341816194E-2</v>
      </c>
      <c r="V38" t="s">
        <v>25</v>
      </c>
      <c r="X38" s="34"/>
      <c r="AA38" s="34"/>
    </row>
    <row r="39" spans="1:27" x14ac:dyDescent="0.25">
      <c r="A39" t="s">
        <v>79</v>
      </c>
      <c r="B39">
        <v>19</v>
      </c>
      <c r="C39">
        <v>49379127</v>
      </c>
      <c r="D39" s="3" t="s">
        <v>80</v>
      </c>
      <c r="E39" s="3" t="s">
        <v>80</v>
      </c>
      <c r="F39" s="34">
        <v>1.39047670255891E-2</v>
      </c>
      <c r="G39" s="34">
        <v>2.3762232907523998E-3</v>
      </c>
      <c r="H39" s="4">
        <v>4.8679394315679301E-9</v>
      </c>
      <c r="I39" s="34">
        <v>1.0850881361543699E-2</v>
      </c>
      <c r="J39" s="34">
        <v>2.3241811716647599E-3</v>
      </c>
      <c r="K39" s="4">
        <v>3.0312638442777199E-6</v>
      </c>
      <c r="L39" s="34">
        <v>1.39047670255891E-2</v>
      </c>
      <c r="M39" s="34">
        <v>1.0850881361543699E-2</v>
      </c>
      <c r="N39" s="34">
        <f t="shared" si="1"/>
        <v>3.0538856640454012E-3</v>
      </c>
      <c r="O39">
        <f t="shared" si="0"/>
        <v>0.21962868262555574</v>
      </c>
      <c r="P39" s="34">
        <v>1.1145614573628801E-2</v>
      </c>
      <c r="Q39" s="34">
        <v>2.34626542528143E-3</v>
      </c>
      <c r="R39" s="4">
        <v>2.0305091820727101E-6</v>
      </c>
      <c r="S39" s="34">
        <v>6.8929904451078801E-3</v>
      </c>
      <c r="T39" s="34">
        <v>3.3337537233311598E-3</v>
      </c>
      <c r="U39">
        <v>3.8674229439573701E-2</v>
      </c>
      <c r="V39" t="s">
        <v>25</v>
      </c>
      <c r="X39" s="34"/>
      <c r="AA39" s="34"/>
    </row>
    <row r="40" spans="1:27" x14ac:dyDescent="0.25">
      <c r="A40" t="s">
        <v>81</v>
      </c>
      <c r="B40">
        <v>17</v>
      </c>
      <c r="C40">
        <v>4761644</v>
      </c>
      <c r="D40" s="3" t="s">
        <v>82</v>
      </c>
      <c r="E40" s="3" t="s">
        <v>82</v>
      </c>
      <c r="F40" s="34">
        <v>1.1159322302543E-2</v>
      </c>
      <c r="G40" s="34">
        <v>1.93750445989061E-3</v>
      </c>
      <c r="H40" s="4">
        <v>8.4295037227834598E-9</v>
      </c>
      <c r="I40" s="34">
        <v>9.9571065438290897E-3</v>
      </c>
      <c r="J40" s="34">
        <v>1.91246621347597E-3</v>
      </c>
      <c r="K40" s="4">
        <v>1.9251635792002699E-7</v>
      </c>
      <c r="L40" s="34">
        <v>1.1159322302543E-2</v>
      </c>
      <c r="M40" s="34">
        <v>9.9571065438290897E-3</v>
      </c>
      <c r="N40" s="34">
        <f t="shared" si="1"/>
        <v>1.2022157587139107E-3</v>
      </c>
      <c r="O40">
        <f t="shared" si="0"/>
        <v>0.10773196849417534</v>
      </c>
      <c r="P40" s="34">
        <v>1.0136400220190101E-2</v>
      </c>
      <c r="Q40" s="34">
        <v>1.9250540480134201E-3</v>
      </c>
      <c r="R40" s="4">
        <v>1.3979719863516599E-7</v>
      </c>
      <c r="S40" s="34">
        <v>8.7756175467843707E-3</v>
      </c>
      <c r="T40" s="34">
        <v>2.7740002278947599E-3</v>
      </c>
      <c r="U40">
        <v>1.5587125814620201E-3</v>
      </c>
      <c r="V40" t="s">
        <v>25</v>
      </c>
      <c r="X40" s="34"/>
      <c r="AA40" s="34"/>
    </row>
    <row r="41" spans="1:27" x14ac:dyDescent="0.25">
      <c r="A41" t="s">
        <v>83</v>
      </c>
      <c r="B41">
        <v>5</v>
      </c>
      <c r="C41">
        <v>393366</v>
      </c>
      <c r="D41" s="3" t="s">
        <v>21</v>
      </c>
      <c r="E41" s="3" t="s">
        <v>21</v>
      </c>
      <c r="F41" s="34">
        <v>1.00354554356275E-2</v>
      </c>
      <c r="G41" s="34">
        <v>1.7521290297015601E-3</v>
      </c>
      <c r="H41" s="4">
        <v>1.0187468624394599E-8</v>
      </c>
      <c r="I41" s="34">
        <v>6.0209492069081497E-3</v>
      </c>
      <c r="J41" s="34">
        <v>1.6335492662881599E-3</v>
      </c>
      <c r="K41">
        <v>2.2797804293663701E-4</v>
      </c>
      <c r="L41" s="34">
        <v>1.00354554356275E-2</v>
      </c>
      <c r="M41" s="34">
        <v>6.0209492069081497E-3</v>
      </c>
      <c r="N41" s="34">
        <f t="shared" si="1"/>
        <v>4.01450622871935E-3</v>
      </c>
      <c r="O41">
        <f t="shared" si="0"/>
        <v>0.40003229095783732</v>
      </c>
      <c r="P41" s="34">
        <v>6.6496659783269498E-3</v>
      </c>
      <c r="Q41" s="34">
        <v>1.65254456347537E-3</v>
      </c>
      <c r="R41" s="4">
        <v>5.7243421373312003E-5</v>
      </c>
      <c r="S41" s="34">
        <v>7.7825104933619202E-4</v>
      </c>
      <c r="T41" s="34">
        <v>2.23054978814459E-3</v>
      </c>
      <c r="U41">
        <v>0.727160269339715</v>
      </c>
      <c r="V41" t="s">
        <v>22</v>
      </c>
      <c r="X41" s="34"/>
      <c r="AA41" s="34"/>
    </row>
    <row r="42" spans="1:27" x14ac:dyDescent="0.25">
      <c r="A42" t="s">
        <v>84</v>
      </c>
      <c r="B42">
        <v>14</v>
      </c>
      <c r="C42">
        <v>77467391</v>
      </c>
      <c r="D42" s="3"/>
      <c r="E42" s="3" t="s">
        <v>85</v>
      </c>
      <c r="F42" s="34">
        <v>1.2163684319776101E-2</v>
      </c>
      <c r="G42" s="34">
        <v>2.1309202586409799E-3</v>
      </c>
      <c r="H42" s="4">
        <v>1.14188130689014E-8</v>
      </c>
      <c r="I42" s="34">
        <v>8.9533175069009107E-3</v>
      </c>
      <c r="J42" s="34">
        <v>2.05456871890563E-3</v>
      </c>
      <c r="K42" s="4">
        <v>1.31400320473665E-5</v>
      </c>
      <c r="L42" s="34">
        <v>1.2163684319776101E-2</v>
      </c>
      <c r="M42" s="34">
        <v>8.9533175069009107E-3</v>
      </c>
      <c r="N42" s="34">
        <f t="shared" si="1"/>
        <v>3.21036681287519E-3</v>
      </c>
      <c r="O42">
        <f t="shared" si="0"/>
        <v>0.26393046123826763</v>
      </c>
      <c r="P42" s="34">
        <v>9.3158871331033705E-3</v>
      </c>
      <c r="Q42" s="34">
        <v>2.0893634513153799E-3</v>
      </c>
      <c r="R42" s="4">
        <v>8.2450446106043407E-6</v>
      </c>
      <c r="S42" s="34">
        <v>1.24744382423213E-3</v>
      </c>
      <c r="T42" s="34">
        <v>2.8597469326308899E-3</v>
      </c>
      <c r="U42">
        <v>0.66268599302893005</v>
      </c>
      <c r="V42" t="s">
        <v>22</v>
      </c>
      <c r="X42" s="34"/>
      <c r="AA42" s="34"/>
    </row>
    <row r="43" spans="1:27" x14ac:dyDescent="0.25">
      <c r="A43" t="s">
        <v>86</v>
      </c>
      <c r="B43">
        <v>6</v>
      </c>
      <c r="C43">
        <v>30720209</v>
      </c>
      <c r="D43" s="3"/>
      <c r="E43" s="3" t="s">
        <v>30</v>
      </c>
      <c r="F43" s="34">
        <v>7.6831218248952903E-3</v>
      </c>
      <c r="G43" s="34">
        <v>1.3492628607279201E-3</v>
      </c>
      <c r="H43" s="4">
        <v>1.2387139788771799E-8</v>
      </c>
      <c r="I43" s="34">
        <v>4.1185082027713803E-3</v>
      </c>
      <c r="J43" s="34">
        <v>1.2438937380262101E-3</v>
      </c>
      <c r="K43">
        <v>9.2969608924145899E-4</v>
      </c>
      <c r="L43" s="34">
        <v>7.6831218248952903E-3</v>
      </c>
      <c r="M43" s="34">
        <v>4.1185082027713803E-3</v>
      </c>
      <c r="N43" s="34">
        <f t="shared" si="1"/>
        <v>3.56461362212391E-3</v>
      </c>
      <c r="O43">
        <f t="shared" si="0"/>
        <v>0.46395380723674656</v>
      </c>
      <c r="P43" s="34">
        <v>4.4508939844729702E-3</v>
      </c>
      <c r="Q43" s="34">
        <v>1.2619594290654401E-3</v>
      </c>
      <c r="R43">
        <v>4.2034320932955E-4</v>
      </c>
      <c r="S43" s="34">
        <v>6.0543284276248202E-4</v>
      </c>
      <c r="T43" s="34">
        <v>1.40792237660152E-3</v>
      </c>
      <c r="U43">
        <v>0.66718209380760696</v>
      </c>
      <c r="V43" t="s">
        <v>25</v>
      </c>
      <c r="X43" s="34"/>
      <c r="AA43" s="34"/>
    </row>
    <row r="44" spans="1:27" x14ac:dyDescent="0.25">
      <c r="A44" t="s">
        <v>87</v>
      </c>
      <c r="B44">
        <v>10</v>
      </c>
      <c r="C44">
        <v>80834947</v>
      </c>
      <c r="D44" s="3" t="s">
        <v>88</v>
      </c>
      <c r="E44" s="3" t="s">
        <v>88</v>
      </c>
      <c r="F44" s="34">
        <v>9.1540778020936606E-3</v>
      </c>
      <c r="G44" s="34">
        <v>1.6191610783489201E-3</v>
      </c>
      <c r="H44" s="4">
        <v>1.5712799417160499E-8</v>
      </c>
      <c r="I44" s="34">
        <v>5.89740114647692E-3</v>
      </c>
      <c r="J44" s="34">
        <v>1.5469194812682101E-3</v>
      </c>
      <c r="K44">
        <v>1.37650809077606E-4</v>
      </c>
      <c r="L44" s="34">
        <v>9.1540778020936606E-3</v>
      </c>
      <c r="M44" s="34">
        <v>5.89740114647692E-3</v>
      </c>
      <c r="N44" s="34">
        <f t="shared" si="1"/>
        <v>3.2566766556167406E-3</v>
      </c>
      <c r="O44">
        <f t="shared" si="0"/>
        <v>0.35576239639037094</v>
      </c>
      <c r="P44" s="34">
        <v>5.80448623947496E-3</v>
      </c>
      <c r="Q44" s="34">
        <v>1.5610400701402099E-3</v>
      </c>
      <c r="R44">
        <v>2.0053192077368299E-4</v>
      </c>
      <c r="S44" s="34">
        <v>4.35327318048522E-3</v>
      </c>
      <c r="T44" s="34">
        <v>2.1968393277292399E-3</v>
      </c>
      <c r="U44">
        <v>4.7523192599938903E-2</v>
      </c>
      <c r="V44" t="s">
        <v>22</v>
      </c>
      <c r="X44" s="34"/>
      <c r="AA44" s="34"/>
    </row>
    <row r="45" spans="1:27" x14ac:dyDescent="0.25">
      <c r="A45" t="s">
        <v>89</v>
      </c>
      <c r="B45">
        <v>7</v>
      </c>
      <c r="C45">
        <v>22894795</v>
      </c>
      <c r="D45" s="3" t="s">
        <v>90</v>
      </c>
      <c r="E45" s="3" t="s">
        <v>90</v>
      </c>
      <c r="F45" s="34">
        <v>1.2596898609447999E-2</v>
      </c>
      <c r="G45" s="34">
        <v>2.2393239539972901E-3</v>
      </c>
      <c r="H45" s="4">
        <v>1.8517168598862898E-8</v>
      </c>
      <c r="I45" s="34">
        <v>1.0722876759109099E-2</v>
      </c>
      <c r="J45" s="34">
        <v>2.2211138699980101E-3</v>
      </c>
      <c r="K45" s="4">
        <v>1.3811728689035199E-6</v>
      </c>
      <c r="L45" s="34">
        <v>1.2596898609447999E-2</v>
      </c>
      <c r="M45" s="34">
        <v>1.0722876759109099E-2</v>
      </c>
      <c r="N45" s="34">
        <f t="shared" si="1"/>
        <v>1.8740218503389E-3</v>
      </c>
      <c r="O45">
        <f t="shared" si="0"/>
        <v>0.14876851107885675</v>
      </c>
      <c r="P45" s="34">
        <v>9.7107796188932206E-3</v>
      </c>
      <c r="Q45" s="34">
        <v>2.2315102643199001E-3</v>
      </c>
      <c r="R45" s="4">
        <v>1.3510910579603801E-5</v>
      </c>
      <c r="S45" s="34">
        <v>9.5340371710768406E-3</v>
      </c>
      <c r="T45" s="34">
        <v>3.5157245531083898E-3</v>
      </c>
      <c r="U45">
        <v>6.6913482269506898E-3</v>
      </c>
      <c r="V45" t="s">
        <v>22</v>
      </c>
      <c r="X45" s="34"/>
      <c r="AA45" s="34"/>
    </row>
    <row r="46" spans="1:27" x14ac:dyDescent="0.25">
      <c r="A46" t="s">
        <v>91</v>
      </c>
      <c r="B46">
        <v>2</v>
      </c>
      <c r="C46">
        <v>145116633</v>
      </c>
      <c r="D46" s="3"/>
      <c r="E46" s="3" t="s">
        <v>92</v>
      </c>
      <c r="F46" s="34">
        <v>2.30709935603336E-2</v>
      </c>
      <c r="G46" s="34">
        <v>4.1015739828074204E-3</v>
      </c>
      <c r="H46" s="4">
        <v>1.8560234534407401E-8</v>
      </c>
      <c r="I46" s="34">
        <v>1.87445759549561E-2</v>
      </c>
      <c r="J46" s="34">
        <v>4.0189098268379004E-3</v>
      </c>
      <c r="K46" s="4">
        <v>3.0997864319553498E-6</v>
      </c>
      <c r="L46" s="34">
        <v>2.30709935603336E-2</v>
      </c>
      <c r="M46" s="34">
        <v>1.87445759549561E-2</v>
      </c>
      <c r="N46" s="34">
        <f t="shared" si="1"/>
        <v>4.3264176053775007E-3</v>
      </c>
      <c r="O46">
        <f t="shared" si="0"/>
        <v>0.18752628030792715</v>
      </c>
      <c r="P46" s="34">
        <v>1.6514297972341701E-2</v>
      </c>
      <c r="Q46" s="34">
        <v>4.0339250873122996E-3</v>
      </c>
      <c r="R46" s="4">
        <v>4.2426260039296801E-5</v>
      </c>
      <c r="S46" s="34">
        <v>1.39264261807265E-2</v>
      </c>
      <c r="T46" s="34">
        <v>5.4021222660947301E-3</v>
      </c>
      <c r="U46">
        <v>9.9387042419358806E-3</v>
      </c>
      <c r="V46" t="s">
        <v>25</v>
      </c>
      <c r="X46" s="34"/>
      <c r="AA46" s="34"/>
    </row>
    <row r="47" spans="1:27" x14ac:dyDescent="0.25">
      <c r="A47" t="s">
        <v>93</v>
      </c>
      <c r="B47">
        <v>4</v>
      </c>
      <c r="C47">
        <v>124154293</v>
      </c>
      <c r="D47" s="3" t="s">
        <v>94</v>
      </c>
      <c r="E47" s="3" t="s">
        <v>94</v>
      </c>
      <c r="F47" s="34">
        <v>-1.26879682911561E-2</v>
      </c>
      <c r="G47" s="34">
        <v>2.2559004858023102E-3</v>
      </c>
      <c r="H47" s="4">
        <v>1.8621045384438099E-8</v>
      </c>
      <c r="I47" s="34">
        <v>-1.15683600315426E-2</v>
      </c>
      <c r="J47" s="34">
        <v>2.2420328367340702E-3</v>
      </c>
      <c r="K47" s="4">
        <v>2.4726149882026399E-7</v>
      </c>
      <c r="L47" s="34">
        <v>-1.26879682911561E-2</v>
      </c>
      <c r="M47" s="34">
        <v>-1.15683600315426E-2</v>
      </c>
      <c r="N47" s="34">
        <f t="shared" si="1"/>
        <v>-1.1196082596135002E-3</v>
      </c>
      <c r="O47">
        <f t="shared" si="0"/>
        <v>8.8241729008252737E-2</v>
      </c>
      <c r="P47" s="34">
        <v>-1.16980402351884E-2</v>
      </c>
      <c r="Q47" s="34">
        <v>2.2578094366997601E-3</v>
      </c>
      <c r="R47" s="4">
        <v>2.2052684099789399E-7</v>
      </c>
      <c r="S47" s="34">
        <v>-1.0724625627619101E-2</v>
      </c>
      <c r="T47" s="34">
        <v>3.5015255368587698E-3</v>
      </c>
      <c r="U47">
        <v>2.1924449996738298E-3</v>
      </c>
      <c r="V47" t="s">
        <v>25</v>
      </c>
      <c r="X47" s="34"/>
      <c r="AA47" s="34"/>
    </row>
    <row r="48" spans="1:27" x14ac:dyDescent="0.25">
      <c r="A48" t="s">
        <v>95</v>
      </c>
      <c r="B48">
        <v>1</v>
      </c>
      <c r="C48">
        <v>25349681</v>
      </c>
      <c r="D48" s="3"/>
      <c r="E48" s="3" t="s">
        <v>96</v>
      </c>
      <c r="F48" s="34">
        <v>7.2138508060339704E-3</v>
      </c>
      <c r="G48" s="34">
        <v>1.30853385346768E-3</v>
      </c>
      <c r="H48" s="4">
        <v>3.5291587192851998E-8</v>
      </c>
      <c r="I48" s="34">
        <v>4.4362254683884403E-3</v>
      </c>
      <c r="J48" s="34">
        <v>1.2396007130859501E-3</v>
      </c>
      <c r="K48">
        <v>3.4523681491626903E-4</v>
      </c>
      <c r="L48" s="34">
        <v>7.2138508060339704E-3</v>
      </c>
      <c r="M48" s="34">
        <v>4.4362254683884403E-3</v>
      </c>
      <c r="N48" s="34">
        <f t="shared" si="1"/>
        <v>2.7776253376455302E-3</v>
      </c>
      <c r="O48">
        <f t="shared" si="0"/>
        <v>0.38504058544185676</v>
      </c>
      <c r="P48" s="34">
        <v>4.5590868071421998E-3</v>
      </c>
      <c r="Q48" s="34">
        <v>1.24401825185198E-3</v>
      </c>
      <c r="R48">
        <v>2.4752516206657897E-4</v>
      </c>
      <c r="S48" s="34">
        <v>2.8609310275783399E-3</v>
      </c>
      <c r="T48" s="34">
        <v>1.7967967756647499E-3</v>
      </c>
      <c r="U48">
        <v>0.111330872516278</v>
      </c>
      <c r="V48" t="s">
        <v>22</v>
      </c>
      <c r="X48" s="34"/>
      <c r="AA48" s="34"/>
    </row>
    <row r="49" spans="1:27" x14ac:dyDescent="0.25">
      <c r="A49" t="s">
        <v>97</v>
      </c>
      <c r="B49">
        <v>5</v>
      </c>
      <c r="C49">
        <v>400732</v>
      </c>
      <c r="D49" s="3" t="s">
        <v>21</v>
      </c>
      <c r="E49" s="3" t="s">
        <v>21</v>
      </c>
      <c r="F49" s="34">
        <v>1.0386756383034899E-2</v>
      </c>
      <c r="G49" s="34">
        <v>1.90833570290723E-3</v>
      </c>
      <c r="H49" s="4">
        <v>5.2439211883280897E-8</v>
      </c>
      <c r="I49" s="34">
        <v>6.7713860784678502E-3</v>
      </c>
      <c r="J49" s="34">
        <v>1.8108935817371401E-3</v>
      </c>
      <c r="K49">
        <v>1.84569188469809E-4</v>
      </c>
      <c r="L49" s="34">
        <v>1.0386756383034899E-2</v>
      </c>
      <c r="M49" s="34">
        <v>6.7713860784678502E-3</v>
      </c>
      <c r="N49" s="34">
        <f t="shared" si="1"/>
        <v>3.6153703045670492E-3</v>
      </c>
      <c r="O49">
        <f t="shared" si="0"/>
        <v>0.34807500736920882</v>
      </c>
      <c r="P49" s="34">
        <v>7.0324538067355899E-3</v>
      </c>
      <c r="Q49" s="34">
        <v>1.8410859906894501E-3</v>
      </c>
      <c r="R49">
        <v>1.3359712341838001E-4</v>
      </c>
      <c r="S49" s="34">
        <v>6.1263456826881899E-3</v>
      </c>
      <c r="T49" s="34">
        <v>2.39524263222137E-3</v>
      </c>
      <c r="U49">
        <v>1.0536269823476401E-2</v>
      </c>
      <c r="V49" t="s">
        <v>22</v>
      </c>
      <c r="X49" s="34"/>
      <c r="AA49" s="34"/>
    </row>
    <row r="50" spans="1:27" x14ac:dyDescent="0.25">
      <c r="A50" t="s">
        <v>98</v>
      </c>
      <c r="B50">
        <v>5</v>
      </c>
      <c r="C50">
        <v>150161299</v>
      </c>
      <c r="D50" s="3" t="s">
        <v>99</v>
      </c>
      <c r="E50" s="3" t="s">
        <v>100</v>
      </c>
      <c r="F50" s="34">
        <v>1.19314186332181E-2</v>
      </c>
      <c r="G50" s="34">
        <v>2.1959093407317399E-3</v>
      </c>
      <c r="H50" s="4">
        <v>5.5267011829396201E-8</v>
      </c>
      <c r="I50" s="34">
        <v>7.8117743459609201E-3</v>
      </c>
      <c r="J50" s="34">
        <v>2.0529692580390402E-3</v>
      </c>
      <c r="K50">
        <v>1.4174104780814199E-4</v>
      </c>
      <c r="L50" s="34">
        <v>1.19314186332181E-2</v>
      </c>
      <c r="M50" s="34">
        <v>7.8117743459609201E-3</v>
      </c>
      <c r="N50" s="34">
        <f t="shared" si="1"/>
        <v>4.1196442872571803E-3</v>
      </c>
      <c r="O50">
        <f t="shared" si="0"/>
        <v>0.34527698791724015</v>
      </c>
      <c r="P50" s="34">
        <v>8.7479249022894001E-3</v>
      </c>
      <c r="Q50" s="34">
        <v>2.0768458177292501E-3</v>
      </c>
      <c r="R50" s="4">
        <v>2.5298448627169601E-5</v>
      </c>
      <c r="S50" s="34">
        <v>-2.3083450694271599E-4</v>
      </c>
      <c r="T50" s="34">
        <v>2.6864356407157002E-3</v>
      </c>
      <c r="U50">
        <v>0.93152529084665803</v>
      </c>
      <c r="V50" t="s">
        <v>25</v>
      </c>
      <c r="X50" s="34"/>
      <c r="AA50" s="34"/>
    </row>
    <row r="51" spans="1:27" x14ac:dyDescent="0.25">
      <c r="A51" t="s">
        <v>101</v>
      </c>
      <c r="B51">
        <v>13</v>
      </c>
      <c r="C51">
        <v>67801551</v>
      </c>
      <c r="D51" s="3" t="s">
        <v>32</v>
      </c>
      <c r="E51" s="3" t="s">
        <v>32</v>
      </c>
      <c r="F51" s="34">
        <v>-1.3820252985401E-2</v>
      </c>
      <c r="G51" s="34">
        <v>2.5446956459631198E-3</v>
      </c>
      <c r="H51" s="4">
        <v>5.6037785280852802E-8</v>
      </c>
      <c r="I51" s="34">
        <v>-1.18805864706208E-2</v>
      </c>
      <c r="J51" s="34">
        <v>2.48127258073043E-3</v>
      </c>
      <c r="K51" s="4">
        <v>1.6836598446336701E-6</v>
      </c>
      <c r="L51" s="34">
        <v>-1.3820252985401E-2</v>
      </c>
      <c r="M51" s="34">
        <v>-1.18805864706208E-2</v>
      </c>
      <c r="N51" s="34">
        <f t="shared" si="1"/>
        <v>-1.9396665147802007E-3</v>
      </c>
      <c r="O51">
        <f t="shared" si="0"/>
        <v>0.14034956645360719</v>
      </c>
      <c r="P51" s="34">
        <v>-1.24820324810824E-2</v>
      </c>
      <c r="Q51" s="34">
        <v>2.4888437559106901E-3</v>
      </c>
      <c r="R51" s="4">
        <v>5.2980179399777499E-7</v>
      </c>
      <c r="S51" s="34">
        <v>-9.1507565601568197E-3</v>
      </c>
      <c r="T51" s="34">
        <v>3.6921723213079001E-3</v>
      </c>
      <c r="U51">
        <v>1.3196541708440999E-2</v>
      </c>
      <c r="V51" t="s">
        <v>25</v>
      </c>
      <c r="X51" s="34"/>
      <c r="AA51" s="34"/>
    </row>
    <row r="52" spans="1:27" x14ac:dyDescent="0.25">
      <c r="A52" t="s">
        <v>102</v>
      </c>
      <c r="B52">
        <v>7</v>
      </c>
      <c r="C52">
        <v>30387954</v>
      </c>
      <c r="D52" s="3" t="s">
        <v>103</v>
      </c>
      <c r="E52" s="3" t="s">
        <v>103</v>
      </c>
      <c r="F52" s="34">
        <v>1.6905698176799499E-2</v>
      </c>
      <c r="G52" s="34">
        <v>3.1222041016141602E-3</v>
      </c>
      <c r="H52" s="4">
        <v>6.1402579187106195E-8</v>
      </c>
      <c r="I52" s="34">
        <v>1.4384160381729599E-2</v>
      </c>
      <c r="J52" s="34">
        <v>3.0821545291140999E-3</v>
      </c>
      <c r="K52" s="4">
        <v>3.0575227731687801E-6</v>
      </c>
      <c r="L52" s="34">
        <v>1.6905698176799499E-2</v>
      </c>
      <c r="M52" s="34">
        <v>1.4384160381729599E-2</v>
      </c>
      <c r="N52" s="34">
        <f t="shared" si="1"/>
        <v>2.5215377950698996E-3</v>
      </c>
      <c r="O52">
        <f t="shared" si="0"/>
        <v>0.14915312983230275</v>
      </c>
      <c r="P52" s="34">
        <v>1.2487705559252601E-2</v>
      </c>
      <c r="Q52" s="34">
        <v>3.0837128479738801E-3</v>
      </c>
      <c r="R52" s="4">
        <v>5.1312217738916401E-5</v>
      </c>
      <c r="S52" s="34">
        <v>7.6337297156029299E-3</v>
      </c>
      <c r="T52" s="34">
        <v>4.5178399230346904E-3</v>
      </c>
      <c r="U52">
        <v>9.1088091885727598E-2</v>
      </c>
      <c r="V52" t="s">
        <v>25</v>
      </c>
      <c r="X52" s="34"/>
      <c r="AA52" s="34"/>
    </row>
    <row r="53" spans="1:27" x14ac:dyDescent="0.25">
      <c r="A53" t="s">
        <v>104</v>
      </c>
      <c r="B53">
        <v>7</v>
      </c>
      <c r="C53">
        <v>145812842</v>
      </c>
      <c r="D53" s="3" t="s">
        <v>69</v>
      </c>
      <c r="E53" s="3" t="s">
        <v>69</v>
      </c>
      <c r="F53" s="34">
        <v>1.04321498546051E-2</v>
      </c>
      <c r="G53" s="34">
        <v>1.9325485469597E-3</v>
      </c>
      <c r="H53" s="4">
        <v>6.7338764807835805E-8</v>
      </c>
      <c r="I53" s="34">
        <v>5.8966420945858302E-3</v>
      </c>
      <c r="J53" s="34">
        <v>1.8139776411548699E-3</v>
      </c>
      <c r="K53">
        <v>1.15133546737221E-3</v>
      </c>
      <c r="L53" s="34">
        <v>1.04321498546051E-2</v>
      </c>
      <c r="M53" s="34">
        <v>5.8966420945858302E-3</v>
      </c>
      <c r="N53" s="34">
        <f t="shared" si="1"/>
        <v>4.53550776001927E-3</v>
      </c>
      <c r="O53">
        <f t="shared" si="0"/>
        <v>0.43476252002046778</v>
      </c>
      <c r="P53" s="34">
        <v>6.2417443277119301E-3</v>
      </c>
      <c r="Q53" s="34">
        <v>1.8256002560629099E-3</v>
      </c>
      <c r="R53">
        <v>6.28495689422928E-4</v>
      </c>
      <c r="S53" s="34">
        <v>4.4367240896968E-4</v>
      </c>
      <c r="T53" s="34">
        <v>2.56658599557132E-3</v>
      </c>
      <c r="U53">
        <v>0.86275769013306502</v>
      </c>
      <c r="V53" t="s">
        <v>22</v>
      </c>
      <c r="X53" s="34"/>
      <c r="AA53" s="34"/>
    </row>
    <row r="54" spans="1:27" x14ac:dyDescent="0.25">
      <c r="A54" t="s">
        <v>105</v>
      </c>
      <c r="B54">
        <v>1</v>
      </c>
      <c r="C54">
        <v>1135955</v>
      </c>
      <c r="D54" s="3"/>
      <c r="E54" s="3" t="s">
        <v>106</v>
      </c>
      <c r="F54" s="34">
        <v>9.8357955963860096E-3</v>
      </c>
      <c r="G54" s="34">
        <v>1.8329210027859899E-3</v>
      </c>
      <c r="H54" s="4">
        <v>8.0418872755390506E-8</v>
      </c>
      <c r="I54" s="34">
        <v>9.09144611270459E-3</v>
      </c>
      <c r="J54" s="34">
        <v>1.8130585225927399E-3</v>
      </c>
      <c r="K54" s="4">
        <v>5.3192275708555097E-7</v>
      </c>
      <c r="L54" s="34">
        <v>9.8357955963860096E-3</v>
      </c>
      <c r="M54" s="34">
        <v>9.09144611270459E-3</v>
      </c>
      <c r="N54" s="34">
        <f t="shared" si="1"/>
        <v>7.4434948368141962E-4</v>
      </c>
      <c r="O54">
        <f t="shared" si="0"/>
        <v>7.5677608017283099E-2</v>
      </c>
      <c r="P54" s="34">
        <v>9.4896463316247702E-3</v>
      </c>
      <c r="Q54" s="34">
        <v>1.833013577934E-3</v>
      </c>
      <c r="R54" s="4">
        <v>2.2539323183794601E-7</v>
      </c>
      <c r="S54" s="34">
        <v>7.70285671782332E-3</v>
      </c>
      <c r="T54" s="34">
        <v>2.6845503007651801E-3</v>
      </c>
      <c r="U54">
        <v>4.1134432266230602E-3</v>
      </c>
      <c r="V54" t="s">
        <v>25</v>
      </c>
      <c r="X54" s="34"/>
      <c r="AA54" s="34"/>
    </row>
    <row r="55" spans="1:27" x14ac:dyDescent="0.25">
      <c r="A55" t="s">
        <v>107</v>
      </c>
      <c r="B55">
        <v>5</v>
      </c>
      <c r="C55">
        <v>74862702</v>
      </c>
      <c r="D55" s="3" t="s">
        <v>108</v>
      </c>
      <c r="E55" s="3" t="s">
        <v>108</v>
      </c>
      <c r="F55" s="34">
        <v>1.49214912792273E-2</v>
      </c>
      <c r="G55" s="34">
        <v>2.7878909244507801E-3</v>
      </c>
      <c r="H55" s="4">
        <v>8.6866912667493096E-8</v>
      </c>
      <c r="I55" s="34">
        <v>1.16779053686851E-2</v>
      </c>
      <c r="J55" s="34">
        <v>2.7224931609132002E-3</v>
      </c>
      <c r="K55" s="4">
        <v>1.7914365630109199E-5</v>
      </c>
      <c r="L55" s="34">
        <v>1.49214912792273E-2</v>
      </c>
      <c r="M55" s="34">
        <v>1.16779053686851E-2</v>
      </c>
      <c r="N55" s="34">
        <f t="shared" si="1"/>
        <v>3.2435859105421991E-3</v>
      </c>
      <c r="O55">
        <f t="shared" si="0"/>
        <v>0.21737679229539894</v>
      </c>
      <c r="P55" s="34">
        <v>1.10228287468352E-2</v>
      </c>
      <c r="Q55" s="34">
        <v>2.73014384055898E-3</v>
      </c>
      <c r="R55" s="4">
        <v>5.4034555713045199E-5</v>
      </c>
      <c r="S55" s="34">
        <v>7.5148157254147398E-3</v>
      </c>
      <c r="T55" s="34">
        <v>4.0988703615701099E-3</v>
      </c>
      <c r="U55">
        <v>6.6745036240375102E-2</v>
      </c>
      <c r="V55" t="s">
        <v>25</v>
      </c>
      <c r="X55" s="34"/>
      <c r="AA55" s="34"/>
    </row>
    <row r="56" spans="1:27" x14ac:dyDescent="0.25">
      <c r="A56" t="s">
        <v>109</v>
      </c>
      <c r="B56">
        <v>7</v>
      </c>
      <c r="C56">
        <v>22894828</v>
      </c>
      <c r="D56" s="3" t="s">
        <v>90</v>
      </c>
      <c r="E56" s="3" t="s">
        <v>90</v>
      </c>
      <c r="F56" s="34">
        <v>1.4552582948048899E-2</v>
      </c>
      <c r="G56" s="34">
        <v>2.7203737935260698E-3</v>
      </c>
      <c r="H56" s="4">
        <v>8.8207711363413096E-8</v>
      </c>
      <c r="I56" s="34">
        <v>1.22462861447341E-2</v>
      </c>
      <c r="J56" s="34">
        <v>2.6981755475438199E-3</v>
      </c>
      <c r="K56" s="4">
        <v>5.6594458094455597E-6</v>
      </c>
      <c r="L56" s="34">
        <v>1.4552582948048899E-2</v>
      </c>
      <c r="M56" s="34">
        <v>1.22462861447341E-2</v>
      </c>
      <c r="N56" s="34">
        <f t="shared" si="1"/>
        <v>2.3062968033147994E-3</v>
      </c>
      <c r="O56">
        <f t="shared" si="0"/>
        <v>0.15848023760098273</v>
      </c>
      <c r="P56" s="34">
        <v>1.09380103802512E-2</v>
      </c>
      <c r="Q56" s="34">
        <v>2.70559829041713E-3</v>
      </c>
      <c r="R56" s="4">
        <v>5.2831862570551399E-5</v>
      </c>
      <c r="S56" s="34">
        <v>1.0419369615117E-2</v>
      </c>
      <c r="T56" s="34">
        <v>4.2186888467802804E-3</v>
      </c>
      <c r="U56">
        <v>1.35183961756026E-2</v>
      </c>
      <c r="V56" t="s">
        <v>25</v>
      </c>
      <c r="X56" s="34"/>
      <c r="AA56" s="34"/>
    </row>
    <row r="57" spans="1:27" x14ac:dyDescent="0.25">
      <c r="A57" t="s">
        <v>110</v>
      </c>
      <c r="B57">
        <v>5</v>
      </c>
      <c r="C57">
        <v>368394</v>
      </c>
      <c r="D57" s="3" t="s">
        <v>21</v>
      </c>
      <c r="E57" s="3" t="s">
        <v>21</v>
      </c>
      <c r="F57" s="34">
        <v>8.8145202052981094E-3</v>
      </c>
      <c r="G57" s="34">
        <v>1.6508463209891099E-3</v>
      </c>
      <c r="H57" s="4">
        <v>9.3257381991255995E-8</v>
      </c>
      <c r="I57" s="34">
        <v>5.6429219456126103E-3</v>
      </c>
      <c r="J57" s="34">
        <v>1.56350239376339E-3</v>
      </c>
      <c r="K57">
        <v>3.0719643258637702E-4</v>
      </c>
      <c r="L57" s="34">
        <v>8.8145202052981094E-3</v>
      </c>
      <c r="M57" s="34">
        <v>5.6429219456126103E-3</v>
      </c>
      <c r="N57" s="34">
        <f t="shared" si="1"/>
        <v>3.1715982596854991E-3</v>
      </c>
      <c r="O57">
        <f t="shared" si="0"/>
        <v>0.35981518968884535</v>
      </c>
      <c r="P57" s="34">
        <v>6.0504317819089397E-3</v>
      </c>
      <c r="Q57" s="34">
        <v>1.57730048946903E-3</v>
      </c>
      <c r="R57">
        <v>1.25084383015281E-4</v>
      </c>
      <c r="S57" s="34">
        <v>1.5753498341519101E-3</v>
      </c>
      <c r="T57" s="34">
        <v>1.84340827593492E-3</v>
      </c>
      <c r="U57">
        <v>0.39278070245483998</v>
      </c>
      <c r="V57" t="s">
        <v>22</v>
      </c>
      <c r="X57" s="34"/>
      <c r="AA57" s="34"/>
    </row>
    <row r="58" spans="1:27" x14ac:dyDescent="0.25">
      <c r="A58" t="s">
        <v>111</v>
      </c>
      <c r="B58">
        <v>17</v>
      </c>
      <c r="C58">
        <v>76354621</v>
      </c>
      <c r="D58" s="3" t="s">
        <v>112</v>
      </c>
      <c r="E58" s="3" t="s">
        <v>112</v>
      </c>
      <c r="F58" s="34">
        <v>1.20924984834996E-2</v>
      </c>
      <c r="G58" s="34">
        <v>2.2683531643287701E-3</v>
      </c>
      <c r="H58" s="4">
        <v>9.7695293802900803E-8</v>
      </c>
      <c r="I58" s="34">
        <v>1.02145595085355E-2</v>
      </c>
      <c r="J58" s="34">
        <v>2.23449536979388E-3</v>
      </c>
      <c r="K58" s="4">
        <v>4.84696562533029E-6</v>
      </c>
      <c r="L58" s="34">
        <v>1.20924984834996E-2</v>
      </c>
      <c r="M58" s="34">
        <v>1.02145595085355E-2</v>
      </c>
      <c r="N58" s="34">
        <f t="shared" si="1"/>
        <v>1.8779389749640999E-3</v>
      </c>
      <c r="O58">
        <f t="shared" si="0"/>
        <v>0.15529784663827551</v>
      </c>
      <c r="P58" s="34">
        <v>7.61744759686688E-3</v>
      </c>
      <c r="Q58" s="34">
        <v>2.2399680215335399E-3</v>
      </c>
      <c r="R58">
        <v>6.7214826736039697E-4</v>
      </c>
      <c r="S58" s="34">
        <v>7.8465579326198204E-3</v>
      </c>
      <c r="T58" s="34">
        <v>3.2887743825827302E-3</v>
      </c>
      <c r="U58">
        <v>1.70391984312698E-2</v>
      </c>
      <c r="V58" t="s">
        <v>25</v>
      </c>
      <c r="X58" s="34"/>
      <c r="AA58" s="34"/>
    </row>
    <row r="59" spans="1:27" x14ac:dyDescent="0.25">
      <c r="A59" t="s">
        <v>113</v>
      </c>
      <c r="B59">
        <v>8</v>
      </c>
      <c r="C59">
        <v>143125722</v>
      </c>
      <c r="D59" s="3"/>
      <c r="E59" s="3" t="s">
        <v>114</v>
      </c>
      <c r="F59" s="34">
        <v>1.7728118915262801E-2</v>
      </c>
      <c r="G59" s="34">
        <v>3.3316494039862701E-3</v>
      </c>
      <c r="H59" s="4">
        <v>1.03128193205404E-7</v>
      </c>
      <c r="I59" s="34">
        <v>1.4992538716638601E-2</v>
      </c>
      <c r="J59" s="34">
        <v>3.2650605290948601E-3</v>
      </c>
      <c r="K59" s="4">
        <v>4.3941759994525198E-6</v>
      </c>
      <c r="L59" s="34">
        <v>1.7728118915262801E-2</v>
      </c>
      <c r="M59" s="34">
        <v>1.4992538716638601E-2</v>
      </c>
      <c r="N59" s="34">
        <f t="shared" si="1"/>
        <v>2.7355801986242E-3</v>
      </c>
      <c r="O59">
        <f t="shared" si="0"/>
        <v>0.15430741477422269</v>
      </c>
      <c r="P59" s="34">
        <v>1.6250302843448201E-2</v>
      </c>
      <c r="Q59" s="34">
        <v>3.2820656293629999E-3</v>
      </c>
      <c r="R59" s="4">
        <v>7.3741144066758099E-7</v>
      </c>
      <c r="S59" s="34">
        <v>1.16951914186196E-2</v>
      </c>
      <c r="T59" s="34">
        <v>4.74974329552302E-3</v>
      </c>
      <c r="U59">
        <v>1.3805736805223401E-2</v>
      </c>
      <c r="V59" t="s">
        <v>25</v>
      </c>
      <c r="X59" s="34"/>
      <c r="AA59" s="34"/>
    </row>
    <row r="60" spans="1:27" x14ac:dyDescent="0.25">
      <c r="A60" s="5" t="s">
        <v>115</v>
      </c>
      <c r="B60" s="5">
        <v>10</v>
      </c>
      <c r="C60" s="5">
        <v>104196243</v>
      </c>
      <c r="D60" s="8" t="s">
        <v>116</v>
      </c>
      <c r="E60" s="8" t="s">
        <v>116</v>
      </c>
      <c r="F60" s="35">
        <v>1.3262495093545001E-2</v>
      </c>
      <c r="G60" s="35">
        <v>2.5058809496575898E-3</v>
      </c>
      <c r="H60" s="9">
        <v>1.2062382543514701E-7</v>
      </c>
      <c r="I60" s="35">
        <v>1.22757506173741E-2</v>
      </c>
      <c r="J60" s="35">
        <v>2.4775245578132401E-3</v>
      </c>
      <c r="K60" s="9">
        <v>7.2387902813938596E-7</v>
      </c>
      <c r="L60" s="35">
        <v>1.3262495093545001E-2</v>
      </c>
      <c r="M60" s="35">
        <v>1.22757506173741E-2</v>
      </c>
      <c r="N60" s="35">
        <f t="shared" si="1"/>
        <v>9.8674447617090079E-4</v>
      </c>
      <c r="O60" s="5">
        <f t="shared" si="0"/>
        <v>7.4401119036127672E-2</v>
      </c>
      <c r="P60" s="35">
        <v>1.23331680074622E-2</v>
      </c>
      <c r="Q60" s="35">
        <v>2.5100313205695499E-3</v>
      </c>
      <c r="R60" s="9">
        <v>8.9441252330293103E-7</v>
      </c>
      <c r="S60" s="35">
        <v>1.04400700310731E-2</v>
      </c>
      <c r="T60" s="35">
        <v>3.6248154956898E-3</v>
      </c>
      <c r="U60" s="5">
        <v>3.9746594757432202E-3</v>
      </c>
      <c r="V60" s="5" t="s">
        <v>25</v>
      </c>
      <c r="X60" s="34"/>
      <c r="AA60" s="34"/>
    </row>
    <row r="61" spans="1:27" x14ac:dyDescent="0.25">
      <c r="A61" s="12" t="s">
        <v>168</v>
      </c>
    </row>
    <row r="62" spans="1:27" x14ac:dyDescent="0.25">
      <c r="A62" s="12" t="s">
        <v>169</v>
      </c>
    </row>
    <row r="63" spans="1:27" x14ac:dyDescent="0.25">
      <c r="A63" s="12" t="s">
        <v>171</v>
      </c>
    </row>
    <row r="64" spans="1:27" x14ac:dyDescent="0.25">
      <c r="A64" s="12" t="s">
        <v>173</v>
      </c>
    </row>
    <row r="65" spans="1:10" x14ac:dyDescent="0.25">
      <c r="A65" s="12" t="s">
        <v>172</v>
      </c>
      <c r="C65" s="6"/>
      <c r="D65" s="6"/>
      <c r="E65" s="54"/>
      <c r="F65" s="58"/>
      <c r="G65" s="58"/>
      <c r="H65" s="57"/>
      <c r="I65" s="57"/>
      <c r="J65" s="57"/>
    </row>
    <row r="66" spans="1:10" x14ac:dyDescent="0.25">
      <c r="A66" s="12" t="s">
        <v>275</v>
      </c>
      <c r="C66" s="6"/>
      <c r="D66" s="6"/>
      <c r="E66" s="54"/>
      <c r="F66" s="58"/>
      <c r="G66" s="58"/>
      <c r="H66" s="6"/>
      <c r="I66" s="36"/>
      <c r="J66" s="36"/>
    </row>
  </sheetData>
  <mergeCells count="15">
    <mergeCell ref="H65:J65"/>
    <mergeCell ref="E65:E66"/>
    <mergeCell ref="F65:F66"/>
    <mergeCell ref="G65:G66"/>
    <mergeCell ref="V1:V2"/>
    <mergeCell ref="S1:U1"/>
    <mergeCell ref="P1:R1"/>
    <mergeCell ref="L1:O1"/>
    <mergeCell ref="A1:A2"/>
    <mergeCell ref="B1:B2"/>
    <mergeCell ref="C1:C2"/>
    <mergeCell ref="D1:D2"/>
    <mergeCell ref="I1:K1"/>
    <mergeCell ref="E1:E2"/>
    <mergeCell ref="F1:H1"/>
  </mergeCells>
  <phoneticPr fontId="9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9"/>
  <sheetViews>
    <sheetView topLeftCell="A22" workbookViewId="0">
      <selection activeCell="A8" sqref="A8"/>
    </sheetView>
  </sheetViews>
  <sheetFormatPr defaultRowHeight="15" x14ac:dyDescent="0.25"/>
  <cols>
    <col min="1" max="1" width="41.140625" customWidth="1"/>
    <col min="2" max="2" width="12.140625" customWidth="1"/>
    <col min="4" max="4" width="7.85546875" customWidth="1"/>
    <col min="5" max="5" width="11.140625" customWidth="1"/>
    <col min="6" max="6" width="19.28515625" customWidth="1"/>
  </cols>
  <sheetData>
    <row r="1" spans="1:6" ht="15.75" thickBot="1" x14ac:dyDescent="0.3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</row>
    <row r="2" spans="1:6" x14ac:dyDescent="0.25">
      <c r="A2" s="1" t="s">
        <v>6</v>
      </c>
      <c r="B2" s="17">
        <v>2199</v>
      </c>
      <c r="C2" s="17">
        <v>668</v>
      </c>
      <c r="D2" s="17">
        <v>608</v>
      </c>
      <c r="E2" s="17">
        <v>704</v>
      </c>
      <c r="F2" s="17">
        <v>4179</v>
      </c>
    </row>
    <row r="3" spans="1:6" x14ac:dyDescent="0.25">
      <c r="A3" s="1" t="s">
        <v>130</v>
      </c>
      <c r="B3" s="17">
        <v>20</v>
      </c>
      <c r="C3" s="17">
        <v>0</v>
      </c>
      <c r="D3" s="17">
        <v>0</v>
      </c>
      <c r="E3" s="17">
        <v>2</v>
      </c>
      <c r="F3" s="17">
        <v>58</v>
      </c>
    </row>
    <row r="4" spans="1:6" x14ac:dyDescent="0.25">
      <c r="A4" s="1" t="s">
        <v>128</v>
      </c>
      <c r="B4" s="17">
        <v>6</v>
      </c>
      <c r="C4" s="17">
        <v>0</v>
      </c>
      <c r="D4" s="17">
        <v>0</v>
      </c>
      <c r="E4" s="17">
        <v>1</v>
      </c>
      <c r="F4" s="17">
        <v>11</v>
      </c>
    </row>
    <row r="5" spans="1:6" ht="15.75" thickBot="1" x14ac:dyDescent="0.3">
      <c r="A5" s="7" t="s">
        <v>129</v>
      </c>
      <c r="B5" s="18">
        <v>9</v>
      </c>
      <c r="C5" s="18">
        <v>0</v>
      </c>
      <c r="D5" s="18">
        <v>0</v>
      </c>
      <c r="E5" s="18">
        <v>2</v>
      </c>
      <c r="F5" s="18">
        <v>17</v>
      </c>
    </row>
    <row r="6" spans="1:6" x14ac:dyDescent="0.25">
      <c r="A6" s="13" t="s">
        <v>164</v>
      </c>
    </row>
    <row r="7" spans="1:6" x14ac:dyDescent="0.25">
      <c r="A7" s="13" t="s">
        <v>165</v>
      </c>
    </row>
    <row r="8" spans="1:6" x14ac:dyDescent="0.25">
      <c r="A8" s="13" t="s">
        <v>166</v>
      </c>
    </row>
    <row r="9" spans="1:6" x14ac:dyDescent="0.25">
      <c r="A9" s="13" t="s">
        <v>167</v>
      </c>
    </row>
  </sheetData>
  <phoneticPr fontId="9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6"/>
  <sheetViews>
    <sheetView workbookViewId="0">
      <selection activeCell="E23" sqref="E23"/>
    </sheetView>
  </sheetViews>
  <sheetFormatPr defaultRowHeight="15" x14ac:dyDescent="0.25"/>
  <cols>
    <col min="1" max="1" width="12.7109375" customWidth="1"/>
    <col min="2" max="2" width="6.85546875" customWidth="1"/>
    <col min="3" max="3" width="25.85546875" style="34" customWidth="1"/>
    <col min="4" max="4" width="24" customWidth="1"/>
    <col min="5" max="5" width="23.140625" style="34" customWidth="1"/>
    <col min="6" max="6" width="18" customWidth="1"/>
  </cols>
  <sheetData>
    <row r="1" spans="1:6" ht="15.75" thickBot="1" x14ac:dyDescent="0.3">
      <c r="A1" s="21" t="s">
        <v>131</v>
      </c>
      <c r="B1" s="22" t="s">
        <v>182</v>
      </c>
      <c r="C1" s="37" t="s">
        <v>179</v>
      </c>
      <c r="D1" s="21" t="s">
        <v>185</v>
      </c>
      <c r="E1" s="37" t="s">
        <v>180</v>
      </c>
      <c r="F1" s="21" t="s">
        <v>184</v>
      </c>
    </row>
    <row r="2" spans="1:6" ht="15.75" thickTop="1" x14ac:dyDescent="0.25">
      <c r="A2" t="s">
        <v>178</v>
      </c>
      <c r="B2">
        <v>108</v>
      </c>
      <c r="C2" s="34">
        <v>-0.13949041000000001</v>
      </c>
      <c r="D2" s="4">
        <v>0.14992169999999999</v>
      </c>
      <c r="E2" s="34">
        <v>-8.9732190000000003E-2</v>
      </c>
      <c r="F2" s="4">
        <v>0.35572690000000001</v>
      </c>
    </row>
    <row r="3" spans="1:6" x14ac:dyDescent="0.25">
      <c r="A3" t="s">
        <v>132</v>
      </c>
      <c r="B3">
        <v>310</v>
      </c>
      <c r="C3" s="34">
        <v>-1.9034579999999999E-2</v>
      </c>
      <c r="D3" s="4">
        <v>0.73851929999999999</v>
      </c>
      <c r="E3" s="34">
        <v>-5.2178639999999998E-2</v>
      </c>
      <c r="F3" s="4">
        <v>0.35987029999999998</v>
      </c>
    </row>
    <row r="4" spans="1:6" x14ac:dyDescent="0.25">
      <c r="A4" t="s">
        <v>133</v>
      </c>
      <c r="B4">
        <v>549</v>
      </c>
      <c r="C4" s="34">
        <v>-0.10188989</v>
      </c>
      <c r="D4" s="4">
        <v>1.6934210000000002E-2</v>
      </c>
      <c r="E4" s="34">
        <v>-2.3948879999999999E-2</v>
      </c>
      <c r="F4" s="4">
        <v>0.57551920000000001</v>
      </c>
    </row>
    <row r="5" spans="1:6" x14ac:dyDescent="0.25">
      <c r="A5" t="s">
        <v>134</v>
      </c>
      <c r="B5">
        <v>435</v>
      </c>
      <c r="C5" s="34">
        <v>-6.0996660000000001E-2</v>
      </c>
      <c r="D5" s="4">
        <v>0.2041886</v>
      </c>
      <c r="E5" s="34">
        <v>-4.5302589999999997E-2</v>
      </c>
      <c r="F5" s="4">
        <v>0.34587230000000002</v>
      </c>
    </row>
    <row r="6" spans="1:6" x14ac:dyDescent="0.25">
      <c r="A6" t="s">
        <v>135</v>
      </c>
      <c r="B6">
        <v>354</v>
      </c>
      <c r="C6" s="34">
        <v>-0.13414581</v>
      </c>
      <c r="D6" s="4">
        <v>1.152249E-2</v>
      </c>
      <c r="E6" s="34">
        <v>-9.5657270000000003E-2</v>
      </c>
      <c r="F6" s="4">
        <v>7.2250030000000007E-2</v>
      </c>
    </row>
    <row r="7" spans="1:6" x14ac:dyDescent="0.25">
      <c r="A7" t="s">
        <v>136</v>
      </c>
      <c r="B7">
        <v>276</v>
      </c>
      <c r="C7" s="34">
        <v>-2.0214909999999999E-2</v>
      </c>
      <c r="D7" s="4">
        <v>0.73811899999999997</v>
      </c>
      <c r="E7" s="34">
        <v>-6.8883749999999994E-2</v>
      </c>
      <c r="F7" s="4">
        <v>0.2540596</v>
      </c>
    </row>
    <row r="8" spans="1:6" x14ac:dyDescent="0.25">
      <c r="A8" t="s">
        <v>137</v>
      </c>
      <c r="B8">
        <v>260</v>
      </c>
      <c r="C8" s="34">
        <v>-0.18421403</v>
      </c>
      <c r="D8" s="4">
        <v>2.8673890000000001E-3</v>
      </c>
      <c r="E8" s="34">
        <v>-0.16224636000000001</v>
      </c>
      <c r="F8" s="4">
        <v>8.7691160000000004E-3</v>
      </c>
    </row>
    <row r="9" spans="1:6" x14ac:dyDescent="0.25">
      <c r="A9" t="s">
        <v>138</v>
      </c>
      <c r="B9">
        <v>299</v>
      </c>
      <c r="C9" s="34">
        <v>-8.3025639999999998E-2</v>
      </c>
      <c r="D9" s="4">
        <v>0.152113</v>
      </c>
      <c r="E9" s="34">
        <v>4.7170480000000001E-2</v>
      </c>
      <c r="F9" s="4">
        <v>0.41639599999999999</v>
      </c>
    </row>
    <row r="10" spans="1:6" x14ac:dyDescent="0.25">
      <c r="A10" t="s">
        <v>139</v>
      </c>
      <c r="B10">
        <v>673</v>
      </c>
      <c r="C10" s="34">
        <v>-3.2283989999999999E-2</v>
      </c>
      <c r="D10" s="4">
        <v>0.40305360000000001</v>
      </c>
      <c r="E10" s="34">
        <v>-8.1494880000000006E-2</v>
      </c>
      <c r="F10" s="4">
        <v>3.4536909999999997E-2</v>
      </c>
    </row>
    <row r="11" spans="1:6" x14ac:dyDescent="0.25">
      <c r="A11" t="s">
        <v>140</v>
      </c>
      <c r="B11">
        <v>612</v>
      </c>
      <c r="C11" s="34">
        <v>-0.22107955000000001</v>
      </c>
      <c r="D11" s="4">
        <v>3.2658569999999997E-8</v>
      </c>
      <c r="E11" s="34">
        <v>-0.2130118</v>
      </c>
      <c r="F11" s="4">
        <v>1.037546E-7</v>
      </c>
    </row>
    <row r="12" spans="1:6" x14ac:dyDescent="0.25">
      <c r="A12" t="s">
        <v>141</v>
      </c>
      <c r="B12">
        <v>238</v>
      </c>
      <c r="C12" s="34">
        <v>-0.14901844</v>
      </c>
      <c r="D12" s="4">
        <v>2.1465439999999999E-2</v>
      </c>
      <c r="E12" s="34">
        <v>-0.27864433</v>
      </c>
      <c r="F12" s="4">
        <v>1.2840800000000001E-5</v>
      </c>
    </row>
    <row r="13" spans="1:6" x14ac:dyDescent="0.25">
      <c r="A13" s="5" t="s">
        <v>142</v>
      </c>
      <c r="B13" s="5">
        <v>143</v>
      </c>
      <c r="C13" s="34">
        <v>-0.16498410999999999</v>
      </c>
      <c r="D13" s="4">
        <v>4.8938959999999997E-2</v>
      </c>
      <c r="E13" s="34">
        <v>-0.15107611000000001</v>
      </c>
      <c r="F13" s="4">
        <v>7.1686479999999997E-2</v>
      </c>
    </row>
    <row r="14" spans="1:6" x14ac:dyDescent="0.25">
      <c r="A14" s="20" t="s">
        <v>181</v>
      </c>
      <c r="B14" s="20">
        <f>SUM(B2:B13)</f>
        <v>4257</v>
      </c>
      <c r="C14" s="38">
        <v>-0.1050695</v>
      </c>
      <c r="D14" s="23">
        <v>6.3149999999999996E-12</v>
      </c>
      <c r="E14" s="38">
        <v>-9.2462390000000005E-2</v>
      </c>
      <c r="F14" s="23">
        <v>1.504E-9</v>
      </c>
    </row>
    <row r="15" spans="1:6" x14ac:dyDescent="0.25">
      <c r="A15" s="3" t="s">
        <v>174</v>
      </c>
    </row>
    <row r="16" spans="1:6" x14ac:dyDescent="0.25">
      <c r="A16" t="s">
        <v>172</v>
      </c>
    </row>
  </sheetData>
  <phoneticPr fontId="9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K66"/>
  <sheetViews>
    <sheetView workbookViewId="0">
      <selection activeCell="A3" sqref="A3:A9"/>
    </sheetView>
  </sheetViews>
  <sheetFormatPr defaultRowHeight="15" x14ac:dyDescent="0.25"/>
  <cols>
    <col min="1" max="1" width="11.5703125" customWidth="1"/>
    <col min="3" max="3" width="14" customWidth="1"/>
    <col min="4" max="4" width="15.42578125" customWidth="1"/>
    <col min="5" max="5" width="17.85546875" customWidth="1"/>
    <col min="6" max="7" width="9.140625" style="34"/>
    <col min="9" max="10" width="9.140625" style="34"/>
    <col min="12" max="13" width="9.140625" style="34"/>
    <col min="15" max="16" width="9.140625" style="34"/>
    <col min="18" max="19" width="9.140625" style="34"/>
    <col min="21" max="22" width="9.140625" style="34"/>
    <col min="24" max="25" width="9.140625" style="34"/>
    <col min="27" max="28" width="9.140625" style="34"/>
    <col min="30" max="31" width="9.140625" style="34"/>
    <col min="33" max="34" width="9.140625" style="34"/>
    <col min="36" max="36" width="17.5703125" customWidth="1"/>
    <col min="37" max="37" width="16" customWidth="1"/>
  </cols>
  <sheetData>
    <row r="1" spans="1:37" ht="70.5" customHeight="1" x14ac:dyDescent="0.25">
      <c r="A1" s="54" t="s">
        <v>124</v>
      </c>
      <c r="B1" s="54" t="s">
        <v>10</v>
      </c>
      <c r="C1" s="54" t="s">
        <v>11</v>
      </c>
      <c r="D1" s="54" t="s">
        <v>170</v>
      </c>
      <c r="E1" s="54" t="s">
        <v>12</v>
      </c>
      <c r="F1" s="55" t="s">
        <v>117</v>
      </c>
      <c r="G1" s="55"/>
      <c r="H1" s="55"/>
      <c r="I1" s="55" t="s">
        <v>118</v>
      </c>
      <c r="J1" s="55"/>
      <c r="K1" s="55"/>
      <c r="L1" s="56" t="s">
        <v>119</v>
      </c>
      <c r="M1" s="56"/>
      <c r="N1" s="56"/>
      <c r="O1" s="56" t="s">
        <v>120</v>
      </c>
      <c r="P1" s="56"/>
      <c r="Q1" s="56"/>
      <c r="R1" s="56" t="s">
        <v>121</v>
      </c>
      <c r="S1" s="56"/>
      <c r="T1" s="56"/>
      <c r="U1" s="56" t="s">
        <v>125</v>
      </c>
      <c r="V1" s="60"/>
      <c r="W1" s="60"/>
      <c r="X1" s="56" t="s">
        <v>126</v>
      </c>
      <c r="Y1" s="56"/>
      <c r="Z1" s="56"/>
      <c r="AA1" s="56" t="s">
        <v>127</v>
      </c>
      <c r="AB1" s="56"/>
      <c r="AC1" s="56"/>
      <c r="AD1" s="56" t="s">
        <v>268</v>
      </c>
      <c r="AE1" s="56"/>
      <c r="AF1" s="56"/>
      <c r="AG1" s="56" t="s">
        <v>274</v>
      </c>
      <c r="AH1" s="56"/>
      <c r="AI1" s="56"/>
      <c r="AJ1" s="57" t="s">
        <v>262</v>
      </c>
    </row>
    <row r="2" spans="1:37" s="6" customFormat="1" x14ac:dyDescent="0.25">
      <c r="A2" s="55"/>
      <c r="B2" s="55"/>
      <c r="C2" s="55"/>
      <c r="D2" s="55"/>
      <c r="E2" s="55"/>
      <c r="F2" s="33" t="s">
        <v>122</v>
      </c>
      <c r="G2" s="33" t="s">
        <v>123</v>
      </c>
      <c r="H2" s="2" t="s">
        <v>19</v>
      </c>
      <c r="I2" s="33" t="s">
        <v>122</v>
      </c>
      <c r="J2" s="33" t="s">
        <v>123</v>
      </c>
      <c r="K2" s="2" t="s">
        <v>19</v>
      </c>
      <c r="L2" s="33" t="s">
        <v>122</v>
      </c>
      <c r="M2" s="33" t="s">
        <v>123</v>
      </c>
      <c r="N2" s="2" t="s">
        <v>19</v>
      </c>
      <c r="O2" s="33" t="s">
        <v>122</v>
      </c>
      <c r="P2" s="33" t="s">
        <v>123</v>
      </c>
      <c r="Q2" s="2" t="s">
        <v>19</v>
      </c>
      <c r="R2" s="33" t="s">
        <v>122</v>
      </c>
      <c r="S2" s="33" t="s">
        <v>123</v>
      </c>
      <c r="T2" s="2" t="s">
        <v>19</v>
      </c>
      <c r="U2" s="33" t="s">
        <v>122</v>
      </c>
      <c r="V2" s="33" t="s">
        <v>123</v>
      </c>
      <c r="W2" s="2" t="s">
        <v>19</v>
      </c>
      <c r="X2" s="33" t="s">
        <v>122</v>
      </c>
      <c r="Y2" s="33" t="s">
        <v>123</v>
      </c>
      <c r="Z2" s="2" t="s">
        <v>19</v>
      </c>
      <c r="AA2" s="33" t="s">
        <v>122</v>
      </c>
      <c r="AB2" s="33" t="s">
        <v>123</v>
      </c>
      <c r="AC2" s="2" t="s">
        <v>19</v>
      </c>
      <c r="AD2" s="33" t="s">
        <v>122</v>
      </c>
      <c r="AE2" s="33" t="s">
        <v>123</v>
      </c>
      <c r="AF2" s="2" t="s">
        <v>19</v>
      </c>
      <c r="AG2" s="33" t="s">
        <v>122</v>
      </c>
      <c r="AH2" s="33" t="s">
        <v>123</v>
      </c>
      <c r="AI2" s="2" t="s">
        <v>19</v>
      </c>
      <c r="AJ2" s="56"/>
    </row>
    <row r="3" spans="1:37" x14ac:dyDescent="0.25">
      <c r="A3" s="44" t="s">
        <v>20</v>
      </c>
      <c r="B3" s="44">
        <v>5</v>
      </c>
      <c r="C3" s="44">
        <v>373378</v>
      </c>
      <c r="D3" s="45" t="s">
        <v>21</v>
      </c>
      <c r="E3" s="45" t="s">
        <v>21</v>
      </c>
      <c r="F3" s="46">
        <v>6.2948861360985403E-2</v>
      </c>
      <c r="G3" s="46">
        <v>7.5097021662592399E-3</v>
      </c>
      <c r="H3" s="47">
        <v>5.1886608364875898E-17</v>
      </c>
      <c r="I3" s="46">
        <v>3.5239533874013199E-2</v>
      </c>
      <c r="J3" s="46">
        <v>5.5146600988402903E-3</v>
      </c>
      <c r="K3" s="47">
        <v>1.65717478911634E-10</v>
      </c>
      <c r="L3" s="46">
        <v>3.1284885453900103E-2</v>
      </c>
      <c r="M3" s="46">
        <v>5.5399680692032396E-3</v>
      </c>
      <c r="N3" s="47">
        <v>1.6315435865008899E-8</v>
      </c>
      <c r="O3" s="46">
        <v>2.4148555929273199E-2</v>
      </c>
      <c r="P3" s="46">
        <v>4.8694648762710804E-3</v>
      </c>
      <c r="Q3" s="47">
        <v>7.0791119996310198E-7</v>
      </c>
      <c r="R3" s="46">
        <v>3.8874688945367601E-2</v>
      </c>
      <c r="S3" s="46">
        <v>7.1831925938289102E-3</v>
      </c>
      <c r="T3" s="47">
        <v>6.2361018346303806E-8</v>
      </c>
      <c r="U3" s="46">
        <v>-4.5935477643865899E-15</v>
      </c>
      <c r="V3" s="46">
        <v>3.5937226886925899E-15</v>
      </c>
      <c r="W3" s="44">
        <v>0.201173872084872</v>
      </c>
      <c r="X3" s="46">
        <v>9.1543899908142906E-3</v>
      </c>
      <c r="Y3" s="46">
        <v>2.9389247569283701E-3</v>
      </c>
      <c r="Z3" s="44">
        <v>1.8402144561263101E-3</v>
      </c>
      <c r="AA3" s="46">
        <v>7.3322119636797002E-3</v>
      </c>
      <c r="AB3" s="46">
        <v>3.4320790619252299E-3</v>
      </c>
      <c r="AC3" s="44">
        <v>3.2648763815882997E-2</v>
      </c>
      <c r="AD3" s="46">
        <v>9.2824897999999999E-3</v>
      </c>
      <c r="AE3" s="46">
        <v>4.6030680000000001E-3</v>
      </c>
      <c r="AF3" s="44">
        <v>4.3738563799999998E-2</v>
      </c>
      <c r="AG3" s="46">
        <v>9.0564362999999998E-3</v>
      </c>
      <c r="AH3" s="46">
        <v>4.6045590000000003E-3</v>
      </c>
      <c r="AI3" s="44">
        <v>4.9201531399999998E-2</v>
      </c>
      <c r="AJ3" s="44" t="s">
        <v>22</v>
      </c>
      <c r="AK3" s="34"/>
    </row>
    <row r="4" spans="1:37" x14ac:dyDescent="0.25">
      <c r="A4" s="44" t="s">
        <v>23</v>
      </c>
      <c r="B4" s="44">
        <v>2</v>
      </c>
      <c r="C4" s="44">
        <v>233284661</v>
      </c>
      <c r="D4" s="45"/>
      <c r="E4" s="45" t="s">
        <v>24</v>
      </c>
      <c r="F4" s="46">
        <v>4.9017335482909E-2</v>
      </c>
      <c r="G4" s="46">
        <v>5.9732987466484299E-3</v>
      </c>
      <c r="H4" s="47">
        <v>2.2853733376752499E-16</v>
      </c>
      <c r="I4" s="46">
        <v>2.9702241770701101E-2</v>
      </c>
      <c r="J4" s="46">
        <v>4.8852454661927197E-3</v>
      </c>
      <c r="K4" s="47">
        <v>1.20190321064073E-9</v>
      </c>
      <c r="L4" s="46">
        <v>2.7736887621923199E-2</v>
      </c>
      <c r="M4" s="46">
        <v>4.86606275863565E-3</v>
      </c>
      <c r="N4" s="47">
        <v>1.19759791079355E-8</v>
      </c>
      <c r="O4" s="46">
        <v>2.1007555268505999E-2</v>
      </c>
      <c r="P4" s="46">
        <v>4.5672405092793697E-3</v>
      </c>
      <c r="Q4" s="47">
        <v>4.2326922453042397E-6</v>
      </c>
      <c r="R4" s="46">
        <v>2.63017476584077E-2</v>
      </c>
      <c r="S4" s="46">
        <v>6.4274204530535301E-3</v>
      </c>
      <c r="T4" s="47">
        <v>4.2745541047531401E-5</v>
      </c>
      <c r="U4" s="46">
        <v>9.6494171019628899E-3</v>
      </c>
      <c r="V4" s="46">
        <v>3.85178486600189E-3</v>
      </c>
      <c r="W4" s="44">
        <v>1.2238884839857E-2</v>
      </c>
      <c r="X4" s="46">
        <v>1.00480454701663E-2</v>
      </c>
      <c r="Y4" s="46">
        <v>5.3417314619699403E-3</v>
      </c>
      <c r="Z4" s="44">
        <v>5.9965588588957702E-2</v>
      </c>
      <c r="AA4" s="46">
        <v>3.6565840738075599E-3</v>
      </c>
      <c r="AB4" s="46">
        <v>5.9554850854826097E-3</v>
      </c>
      <c r="AC4" s="44">
        <v>0.53922462206441102</v>
      </c>
      <c r="AD4" s="46">
        <v>2.2274741300000001E-2</v>
      </c>
      <c r="AE4" s="46">
        <v>8.730883E-3</v>
      </c>
      <c r="AF4" s="44">
        <v>1.07334597E-2</v>
      </c>
      <c r="AG4" s="46">
        <v>2.19096711E-2</v>
      </c>
      <c r="AH4" s="46">
        <v>8.9702219999999999E-3</v>
      </c>
      <c r="AI4" s="44">
        <v>1.45863574E-2</v>
      </c>
      <c r="AJ4" s="44" t="s">
        <v>25</v>
      </c>
      <c r="AK4" s="34"/>
    </row>
    <row r="5" spans="1:37" x14ac:dyDescent="0.25">
      <c r="A5" s="44" t="s">
        <v>26</v>
      </c>
      <c r="B5" s="44">
        <v>2</v>
      </c>
      <c r="C5" s="44">
        <v>233284402</v>
      </c>
      <c r="D5" s="45"/>
      <c r="E5" s="45" t="s">
        <v>24</v>
      </c>
      <c r="F5" s="46">
        <v>3.9615663105207297E-2</v>
      </c>
      <c r="G5" s="46">
        <v>4.9490758946156696E-3</v>
      </c>
      <c r="H5" s="47">
        <v>1.1979852808531E-15</v>
      </c>
      <c r="I5" s="46">
        <v>2.5092138565281901E-2</v>
      </c>
      <c r="J5" s="46">
        <v>4.1822528606756497E-3</v>
      </c>
      <c r="K5" s="47">
        <v>1.9771848482670999E-9</v>
      </c>
      <c r="L5" s="46">
        <v>2.3006718376010201E-2</v>
      </c>
      <c r="M5" s="46">
        <v>4.0497442877472601E-3</v>
      </c>
      <c r="N5" s="47">
        <v>1.3388606855491299E-8</v>
      </c>
      <c r="O5" s="46">
        <v>1.86914573573265E-2</v>
      </c>
      <c r="P5" s="46">
        <v>3.9502832067183904E-3</v>
      </c>
      <c r="Q5" s="47">
        <v>2.2267443279157999E-6</v>
      </c>
      <c r="R5" s="46">
        <v>2.2150367312429101E-2</v>
      </c>
      <c r="S5" s="46">
        <v>5.5518201040519197E-3</v>
      </c>
      <c r="T5" s="47">
        <v>6.6143321451513797E-5</v>
      </c>
      <c r="U5" s="46">
        <v>9.9662811732492695E-3</v>
      </c>
      <c r="V5" s="46">
        <v>3.5491098423488599E-3</v>
      </c>
      <c r="W5" s="44">
        <v>4.9833623194638502E-3</v>
      </c>
      <c r="X5" s="46">
        <v>1.0078753438548801E-2</v>
      </c>
      <c r="Y5" s="46">
        <v>4.7643734127097003E-3</v>
      </c>
      <c r="Z5" s="44">
        <v>3.4392332340544798E-2</v>
      </c>
      <c r="AA5" s="46">
        <v>3.36878945400324E-3</v>
      </c>
      <c r="AB5" s="46">
        <v>5.3066861423670102E-3</v>
      </c>
      <c r="AC5" s="44">
        <v>0.52554594591413795</v>
      </c>
      <c r="AD5" s="46">
        <v>9.1280187000000006E-3</v>
      </c>
      <c r="AE5" s="46">
        <v>7.9954380000000005E-3</v>
      </c>
      <c r="AF5" s="44">
        <v>0.25359814679999998</v>
      </c>
      <c r="AG5" s="46">
        <v>2.4962571E-3</v>
      </c>
      <c r="AH5" s="46">
        <v>1.0617990000000001E-2</v>
      </c>
      <c r="AI5" s="44">
        <v>0.81413356179999996</v>
      </c>
      <c r="AJ5" s="44" t="s">
        <v>25</v>
      </c>
      <c r="AK5" s="34"/>
    </row>
    <row r="6" spans="1:37" x14ac:dyDescent="0.25">
      <c r="A6" s="44" t="s">
        <v>27</v>
      </c>
      <c r="B6" s="44">
        <v>2</v>
      </c>
      <c r="C6" s="44">
        <v>233284934</v>
      </c>
      <c r="D6" s="45"/>
      <c r="E6" s="45" t="s">
        <v>24</v>
      </c>
      <c r="F6" s="46">
        <v>3.3667924189174601E-2</v>
      </c>
      <c r="G6" s="46">
        <v>4.2372397090356603E-3</v>
      </c>
      <c r="H6" s="47">
        <v>1.930646469264E-15</v>
      </c>
      <c r="I6" s="46">
        <v>2.07185369514464E-2</v>
      </c>
      <c r="J6" s="46">
        <v>3.5335381357943902E-3</v>
      </c>
      <c r="K6" s="47">
        <v>4.5349216354772003E-9</v>
      </c>
      <c r="L6" s="46">
        <v>1.83309767890458E-2</v>
      </c>
      <c r="M6" s="46">
        <v>3.5345475535374601E-3</v>
      </c>
      <c r="N6" s="47">
        <v>2.1459368691811899E-7</v>
      </c>
      <c r="O6" s="46">
        <v>1.5253863616652499E-2</v>
      </c>
      <c r="P6" s="46">
        <v>3.39151553914064E-3</v>
      </c>
      <c r="Q6" s="47">
        <v>6.8707373834578398E-6</v>
      </c>
      <c r="R6" s="46">
        <v>2.0893792568667701E-2</v>
      </c>
      <c r="S6" s="46">
        <v>4.6676814467078503E-3</v>
      </c>
      <c r="T6" s="47">
        <v>7.5959165395084302E-6</v>
      </c>
      <c r="U6" s="46">
        <v>6.3687015198783401E-3</v>
      </c>
      <c r="V6" s="46">
        <v>2.8172371461660001E-3</v>
      </c>
      <c r="W6" s="44">
        <v>2.3782822773663299E-2</v>
      </c>
      <c r="X6" s="46">
        <v>7.7275909895913701E-3</v>
      </c>
      <c r="Y6" s="46">
        <v>4.1613857688520099E-3</v>
      </c>
      <c r="Z6" s="44">
        <v>6.3314654496499201E-2</v>
      </c>
      <c r="AA6" s="46">
        <v>7.4558320584642698E-3</v>
      </c>
      <c r="AB6" s="46">
        <v>4.7367562388841503E-3</v>
      </c>
      <c r="AC6" s="44">
        <v>0.115478774817016</v>
      </c>
      <c r="AD6" s="46">
        <v>7.7783692000000003E-3</v>
      </c>
      <c r="AE6" s="46">
        <v>1.2070183E-2</v>
      </c>
      <c r="AF6" s="44">
        <v>0.51929762889999997</v>
      </c>
      <c r="AG6" s="46">
        <v>7.6821909999999997E-3</v>
      </c>
      <c r="AH6" s="46">
        <v>1.221237E-2</v>
      </c>
      <c r="AI6" s="44">
        <v>0.52931632240000004</v>
      </c>
      <c r="AJ6" s="44" t="s">
        <v>25</v>
      </c>
      <c r="AK6" s="34"/>
    </row>
    <row r="7" spans="1:37" x14ac:dyDescent="0.25">
      <c r="A7" s="44" t="s">
        <v>28</v>
      </c>
      <c r="B7" s="44">
        <v>5</v>
      </c>
      <c r="C7" s="44">
        <v>399360</v>
      </c>
      <c r="D7" s="45" t="s">
        <v>21</v>
      </c>
      <c r="E7" s="45" t="s">
        <v>21</v>
      </c>
      <c r="F7" s="46">
        <v>2.2012182830572199E-2</v>
      </c>
      <c r="G7" s="46">
        <v>3.0688970601326498E-3</v>
      </c>
      <c r="H7" s="47">
        <v>7.3549529478580396E-13</v>
      </c>
      <c r="I7" s="46">
        <v>1.3146428639847401E-2</v>
      </c>
      <c r="J7" s="46">
        <v>2.5282110862172701E-3</v>
      </c>
      <c r="K7" s="47">
        <v>1.9940264363142299E-7</v>
      </c>
      <c r="L7" s="46">
        <v>1.01225624669998E-2</v>
      </c>
      <c r="M7" s="46">
        <v>2.2667252194558001E-3</v>
      </c>
      <c r="N7" s="47">
        <v>7.9799539868002898E-6</v>
      </c>
      <c r="O7" s="46">
        <v>1.00726722407595E-2</v>
      </c>
      <c r="P7" s="46">
        <v>2.3302622087885798E-3</v>
      </c>
      <c r="Q7" s="47">
        <v>1.5423691562169199E-5</v>
      </c>
      <c r="R7" s="46">
        <v>1.75990762126393E-2</v>
      </c>
      <c r="S7" s="46">
        <v>3.5159444614204999E-3</v>
      </c>
      <c r="T7" s="47">
        <v>5.5715879158122697E-7</v>
      </c>
      <c r="U7" s="46">
        <v>3.84441696094461E-4</v>
      </c>
      <c r="V7" s="46">
        <v>1.72113013657242E-3</v>
      </c>
      <c r="W7" s="44">
        <v>0.82325078058437395</v>
      </c>
      <c r="X7" s="46">
        <v>6.4047122795223201E-3</v>
      </c>
      <c r="Y7" s="46">
        <v>2.2203500868022501E-3</v>
      </c>
      <c r="Z7" s="44">
        <v>3.9197270307939399E-3</v>
      </c>
      <c r="AA7" s="46">
        <v>5.2207296037346598E-3</v>
      </c>
      <c r="AB7" s="46">
        <v>2.73758416965467E-3</v>
      </c>
      <c r="AC7" s="44">
        <v>5.65131806904779E-2</v>
      </c>
      <c r="AD7" s="46">
        <v>5.4158766999999998E-3</v>
      </c>
      <c r="AE7" s="46">
        <v>3.3460569999999999E-3</v>
      </c>
      <c r="AF7" s="44">
        <v>0.10553669559999999</v>
      </c>
      <c r="AG7" s="46">
        <v>5.0836127000000002E-3</v>
      </c>
      <c r="AH7" s="46">
        <v>3.3690550000000001E-3</v>
      </c>
      <c r="AI7" s="44">
        <v>0.13132084459999999</v>
      </c>
      <c r="AJ7" s="44" t="s">
        <v>22</v>
      </c>
      <c r="AK7" s="34"/>
    </row>
    <row r="8" spans="1:37" x14ac:dyDescent="0.25">
      <c r="A8" s="44" t="s">
        <v>29</v>
      </c>
      <c r="B8" s="44">
        <v>6</v>
      </c>
      <c r="C8" s="44">
        <v>30720080</v>
      </c>
      <c r="D8" s="45"/>
      <c r="E8" s="45" t="s">
        <v>30</v>
      </c>
      <c r="F8" s="46">
        <v>2.55622811047817E-2</v>
      </c>
      <c r="G8" s="46">
        <v>4.5385541688434802E-3</v>
      </c>
      <c r="H8" s="47">
        <v>1.7787144911307699E-8</v>
      </c>
      <c r="I8" s="46">
        <v>1.3187669111485801E-2</v>
      </c>
      <c r="J8" s="46">
        <v>3.9316727051575198E-3</v>
      </c>
      <c r="K8" s="44">
        <v>7.9590967088171902E-4</v>
      </c>
      <c r="L8" s="46">
        <v>6.0135077619979703E-3</v>
      </c>
      <c r="M8" s="46">
        <v>3.3937307141527098E-3</v>
      </c>
      <c r="N8" s="44">
        <v>7.6403511825633305E-2</v>
      </c>
      <c r="O8" s="46">
        <v>6.1393706467495401E-3</v>
      </c>
      <c r="P8" s="46">
        <v>3.6493549749928998E-3</v>
      </c>
      <c r="Q8" s="44">
        <v>9.2507453623105501E-2</v>
      </c>
      <c r="R8" s="46">
        <v>1.47029231158905E-2</v>
      </c>
      <c r="S8" s="46">
        <v>5.1418855420214396E-3</v>
      </c>
      <c r="T8" s="44">
        <v>4.2438710992170198E-3</v>
      </c>
      <c r="U8" s="46">
        <v>-2.7772046558718999E-3</v>
      </c>
      <c r="V8" s="46">
        <v>3.0981005247431798E-3</v>
      </c>
      <c r="W8" s="44">
        <v>0.37002756181662899</v>
      </c>
      <c r="X8" s="46">
        <v>-1.7712458222760201E-4</v>
      </c>
      <c r="Y8" s="46">
        <v>3.6917970438934602E-3</v>
      </c>
      <c r="Z8" s="44">
        <v>0.96173387438146796</v>
      </c>
      <c r="AA8" s="46">
        <v>2.58518302785704E-3</v>
      </c>
      <c r="AB8" s="46">
        <v>4.7734203902556104E-3</v>
      </c>
      <c r="AC8" s="44">
        <v>0.58810873694426902</v>
      </c>
      <c r="AD8" s="46">
        <v>6.3878481000000003E-3</v>
      </c>
      <c r="AE8" s="46">
        <v>5.8365220000000002E-3</v>
      </c>
      <c r="AF8" s="44">
        <v>0.27375266100000001</v>
      </c>
      <c r="AG8" s="46">
        <v>8.1551068000000008E-3</v>
      </c>
      <c r="AH8" s="46">
        <v>6.0499789999999996E-3</v>
      </c>
      <c r="AI8" s="44">
        <v>0.177672464</v>
      </c>
      <c r="AJ8" s="44" t="s">
        <v>25</v>
      </c>
      <c r="AK8" s="34"/>
    </row>
    <row r="9" spans="1:37" x14ac:dyDescent="0.25">
      <c r="A9" s="44" t="s">
        <v>31</v>
      </c>
      <c r="B9" s="44">
        <v>13</v>
      </c>
      <c r="C9" s="44">
        <v>67801125</v>
      </c>
      <c r="D9" s="45" t="s">
        <v>32</v>
      </c>
      <c r="E9" s="45" t="s">
        <v>32</v>
      </c>
      <c r="F9" s="46">
        <v>-2.7619499802297501E-2</v>
      </c>
      <c r="G9" s="46">
        <v>4.9790808350856702E-3</v>
      </c>
      <c r="H9" s="47">
        <v>2.9043313449122999E-8</v>
      </c>
      <c r="I9" s="46">
        <v>-2.3389904072064701E-2</v>
      </c>
      <c r="J9" s="46">
        <v>4.8688896304511196E-3</v>
      </c>
      <c r="K9" s="47">
        <v>1.5556541597657401E-6</v>
      </c>
      <c r="L9" s="46">
        <v>-2.8439984551099199E-2</v>
      </c>
      <c r="M9" s="46">
        <v>5.2150158442635201E-3</v>
      </c>
      <c r="N9" s="47">
        <v>4.9393506612546898E-8</v>
      </c>
      <c r="O9" s="46">
        <v>-2.0329200064348199E-2</v>
      </c>
      <c r="P9" s="46">
        <v>5.0106159568882001E-3</v>
      </c>
      <c r="Q9" s="47">
        <v>4.9659077594394899E-5</v>
      </c>
      <c r="R9" s="46">
        <v>-2.0061907873405799E-2</v>
      </c>
      <c r="S9" s="46">
        <v>6.5129319304908099E-3</v>
      </c>
      <c r="T9" s="44">
        <v>2.06779004334593E-3</v>
      </c>
      <c r="U9" s="46">
        <v>-1.8526960320601998E-2</v>
      </c>
      <c r="V9" s="46">
        <v>4.8803518383975803E-3</v>
      </c>
      <c r="W9" s="49">
        <v>1.4691050398710901E-4</v>
      </c>
      <c r="X9" s="46">
        <v>-1.8530775640916701E-2</v>
      </c>
      <c r="Y9" s="46">
        <v>6.4304759885119101E-3</v>
      </c>
      <c r="Z9" s="44">
        <v>3.9552187980814099E-3</v>
      </c>
      <c r="AA9" s="46">
        <v>-1.2874662586972299E-2</v>
      </c>
      <c r="AB9" s="46">
        <v>8.1687455672315203E-3</v>
      </c>
      <c r="AC9" s="44">
        <v>0.11500550376056801</v>
      </c>
      <c r="AD9" s="46">
        <v>-3.4098863200000003E-2</v>
      </c>
      <c r="AE9" s="46">
        <v>9.4106020000000005E-3</v>
      </c>
      <c r="AF9" s="44">
        <v>2.9069719999999999E-4</v>
      </c>
      <c r="AG9" s="46">
        <v>-3.3122374000000003E-2</v>
      </c>
      <c r="AH9" s="46">
        <v>9.7983359999999995E-3</v>
      </c>
      <c r="AI9" s="44">
        <v>7.2378250000000002E-4</v>
      </c>
      <c r="AJ9" s="44" t="s">
        <v>25</v>
      </c>
      <c r="AK9" s="34"/>
    </row>
    <row r="10" spans="1:37" x14ac:dyDescent="0.25">
      <c r="A10" s="44" t="s">
        <v>33</v>
      </c>
      <c r="B10" s="44">
        <v>5</v>
      </c>
      <c r="C10" s="44">
        <v>368804</v>
      </c>
      <c r="D10" s="45" t="s">
        <v>21</v>
      </c>
      <c r="E10" s="45" t="s">
        <v>21</v>
      </c>
      <c r="F10" s="46">
        <v>2.8200506090880002E-2</v>
      </c>
      <c r="G10" s="46">
        <v>4.5328353220923804E-3</v>
      </c>
      <c r="H10" s="47">
        <v>4.9279054756749796E-10</v>
      </c>
      <c r="I10" s="46">
        <v>2.1471626910739401E-2</v>
      </c>
      <c r="J10" s="46">
        <v>4.3945828426892103E-3</v>
      </c>
      <c r="K10" s="47">
        <v>1.0294144195850401E-6</v>
      </c>
      <c r="L10" s="46">
        <v>1.8210558664371899E-2</v>
      </c>
      <c r="M10" s="46">
        <v>4.44648573941866E-3</v>
      </c>
      <c r="N10" s="47">
        <v>4.2126791226164099E-5</v>
      </c>
      <c r="O10" s="46">
        <v>1.8350747138399601E-2</v>
      </c>
      <c r="P10" s="46">
        <v>4.5082416429503202E-3</v>
      </c>
      <c r="Q10" s="47">
        <v>4.6914595701739501E-5</v>
      </c>
      <c r="R10" s="46">
        <v>2.2554094139602601E-2</v>
      </c>
      <c r="S10" s="46">
        <v>5.5139198030362702E-3</v>
      </c>
      <c r="T10" s="47">
        <v>4.3064447769690297E-5</v>
      </c>
      <c r="U10" s="46">
        <v>1.2460219686681401E-2</v>
      </c>
      <c r="V10" s="46">
        <v>4.2080702171662402E-3</v>
      </c>
      <c r="W10" s="44">
        <v>3.0661265558508399E-3</v>
      </c>
      <c r="X10" s="46">
        <v>1.29192949434277E-2</v>
      </c>
      <c r="Y10" s="46">
        <v>5.8115533628256E-3</v>
      </c>
      <c r="Z10" s="44">
        <v>2.62133423795829E-2</v>
      </c>
      <c r="AA10" s="46">
        <v>1.1072705925402399E-2</v>
      </c>
      <c r="AB10" s="46">
        <v>6.9549497225428001E-3</v>
      </c>
      <c r="AC10" s="44">
        <v>0.111370943580352</v>
      </c>
      <c r="AD10" s="46">
        <v>-1.9256183400000002E-2</v>
      </c>
      <c r="AE10" s="46">
        <v>0.10098731399999999</v>
      </c>
      <c r="AF10" s="44">
        <v>0.84877691150000001</v>
      </c>
      <c r="AG10" s="46">
        <v>3.1038131199999999E-2</v>
      </c>
      <c r="AH10" s="46">
        <v>0.99882130000000002</v>
      </c>
      <c r="AI10" s="44">
        <v>0.97520992029999998</v>
      </c>
      <c r="AJ10" s="44" t="s">
        <v>22</v>
      </c>
      <c r="AK10" s="34"/>
    </row>
    <row r="11" spans="1:37" x14ac:dyDescent="0.25">
      <c r="A11" s="44" t="s">
        <v>34</v>
      </c>
      <c r="B11" s="44">
        <v>15</v>
      </c>
      <c r="C11" s="44">
        <v>74724918</v>
      </c>
      <c r="D11" s="45" t="s">
        <v>35</v>
      </c>
      <c r="E11" s="45" t="s">
        <v>35</v>
      </c>
      <c r="F11" s="46">
        <v>1.30279199828678E-2</v>
      </c>
      <c r="G11" s="46">
        <v>2.2700997385598802E-3</v>
      </c>
      <c r="H11" s="47">
        <v>9.5282413215066399E-9</v>
      </c>
      <c r="I11" s="46">
        <v>1.0133512540111699E-2</v>
      </c>
      <c r="J11" s="46">
        <v>2.2263510190729799E-3</v>
      </c>
      <c r="K11" s="47">
        <v>5.3233430024630901E-6</v>
      </c>
      <c r="L11" s="46">
        <v>7.0612765122685999E-3</v>
      </c>
      <c r="M11" s="46">
        <v>2.19066352299857E-3</v>
      </c>
      <c r="N11" s="44">
        <v>1.2670038615399601E-3</v>
      </c>
      <c r="O11" s="46">
        <v>8.2997072251221205E-3</v>
      </c>
      <c r="P11" s="46">
        <v>2.2545211375141301E-3</v>
      </c>
      <c r="Q11" s="44">
        <v>2.31991837086053E-4</v>
      </c>
      <c r="R11" s="46">
        <v>1.21318861437235E-2</v>
      </c>
      <c r="S11" s="46">
        <v>2.9346535109779099E-3</v>
      </c>
      <c r="T11" s="47">
        <v>3.5648838487316297E-5</v>
      </c>
      <c r="U11" s="46">
        <v>5.1221713143303699E-3</v>
      </c>
      <c r="V11" s="46">
        <v>2.1584623734659898E-3</v>
      </c>
      <c r="W11" s="44">
        <v>1.7641163487179201E-2</v>
      </c>
      <c r="X11" s="46">
        <v>3.5574305244315402E-3</v>
      </c>
      <c r="Y11" s="46">
        <v>2.8225309204856601E-3</v>
      </c>
      <c r="Z11" s="44">
        <v>0.20753627278922701</v>
      </c>
      <c r="AA11" s="46">
        <v>6.0180229706352098E-3</v>
      </c>
      <c r="AB11" s="46">
        <v>3.6287287588533E-3</v>
      </c>
      <c r="AC11" s="44">
        <v>9.7229019411755005E-2</v>
      </c>
      <c r="AD11" s="46">
        <v>3.2220333000000001E-3</v>
      </c>
      <c r="AE11" s="46">
        <v>4.3605390000000001E-3</v>
      </c>
      <c r="AF11" s="44">
        <v>0.45996334890000001</v>
      </c>
      <c r="AG11" s="46">
        <v>2.3821172000000001E-3</v>
      </c>
      <c r="AH11" s="46">
        <v>4.4122079999999999E-3</v>
      </c>
      <c r="AI11" s="44">
        <v>0.58927127609999996</v>
      </c>
      <c r="AJ11" s="44" t="s">
        <v>25</v>
      </c>
      <c r="AK11" s="34"/>
    </row>
    <row r="12" spans="1:37" x14ac:dyDescent="0.25">
      <c r="A12" s="44" t="s">
        <v>36</v>
      </c>
      <c r="B12" s="44">
        <v>1</v>
      </c>
      <c r="C12" s="44">
        <v>68299493</v>
      </c>
      <c r="D12" s="45" t="s">
        <v>37</v>
      </c>
      <c r="E12" s="45" t="s">
        <v>38</v>
      </c>
      <c r="F12" s="46">
        <v>2.93765967759703E-2</v>
      </c>
      <c r="G12" s="46">
        <v>5.3101471105139898E-3</v>
      </c>
      <c r="H12" s="47">
        <v>3.16306635010644E-8</v>
      </c>
      <c r="I12" s="46">
        <v>1.8225131999928999E-2</v>
      </c>
      <c r="J12" s="46">
        <v>4.9151723793339399E-3</v>
      </c>
      <c r="K12" s="44">
        <v>2.0895756367336101E-4</v>
      </c>
      <c r="L12" s="46">
        <v>1.14479806722151E-2</v>
      </c>
      <c r="M12" s="46">
        <v>4.6831458307945804E-3</v>
      </c>
      <c r="N12" s="44">
        <v>1.45050445684994E-2</v>
      </c>
      <c r="O12" s="46">
        <v>1.4455857242946599E-2</v>
      </c>
      <c r="P12" s="46">
        <v>4.8567348852450697E-3</v>
      </c>
      <c r="Q12" s="44">
        <v>2.91601009942793E-3</v>
      </c>
      <c r="R12" s="46">
        <v>1.6792995851957499E-2</v>
      </c>
      <c r="S12" s="46">
        <v>6.39282507265641E-3</v>
      </c>
      <c r="T12" s="44">
        <v>8.6179182990051909E-3</v>
      </c>
      <c r="U12" s="46">
        <v>4.7081858424800303E-3</v>
      </c>
      <c r="V12" s="46">
        <v>4.5328189951465304E-3</v>
      </c>
      <c r="W12" s="44">
        <v>0.298949746248861</v>
      </c>
      <c r="X12" s="46">
        <v>1.9437942416143401E-2</v>
      </c>
      <c r="Y12" s="46">
        <v>5.7664587218684699E-3</v>
      </c>
      <c r="Z12" s="44">
        <v>7.4933108928017895E-4</v>
      </c>
      <c r="AA12" s="46">
        <v>1.7252386537817601E-2</v>
      </c>
      <c r="AB12" s="46">
        <v>6.5833248111059704E-3</v>
      </c>
      <c r="AC12" s="44">
        <v>8.7770274024738092E-3</v>
      </c>
      <c r="AD12" s="46">
        <v>1.6388202599999999E-2</v>
      </c>
      <c r="AE12" s="46">
        <v>8.2618259999999999E-3</v>
      </c>
      <c r="AF12" s="44">
        <v>4.7299846499999999E-2</v>
      </c>
      <c r="AG12" s="46">
        <v>1.5583270200000001E-2</v>
      </c>
      <c r="AH12" s="46">
        <v>8.369306E-3</v>
      </c>
      <c r="AI12" s="44">
        <v>6.2609445900000005E-2</v>
      </c>
      <c r="AJ12" s="44" t="s">
        <v>22</v>
      </c>
      <c r="AK12" s="34"/>
    </row>
    <row r="13" spans="1:37" x14ac:dyDescent="0.25">
      <c r="A13" s="44" t="s">
        <v>39</v>
      </c>
      <c r="B13" s="44">
        <v>17</v>
      </c>
      <c r="C13" s="44">
        <v>38476024</v>
      </c>
      <c r="D13" s="45" t="s">
        <v>40</v>
      </c>
      <c r="E13" s="45" t="s">
        <v>40</v>
      </c>
      <c r="F13" s="46">
        <v>1.9037049557217901E-2</v>
      </c>
      <c r="G13" s="46">
        <v>3.4414824761561701E-3</v>
      </c>
      <c r="H13" s="47">
        <v>3.1724659576279602E-8</v>
      </c>
      <c r="I13" s="46">
        <v>1.19852747501178E-2</v>
      </c>
      <c r="J13" s="46">
        <v>3.2195626451599702E-3</v>
      </c>
      <c r="K13" s="44">
        <v>1.97150026345212E-4</v>
      </c>
      <c r="L13" s="46">
        <v>7.7473491376278897E-3</v>
      </c>
      <c r="M13" s="46">
        <v>3.2298394962315801E-3</v>
      </c>
      <c r="N13" s="44">
        <v>1.6454318651197598E-2</v>
      </c>
      <c r="O13" s="46">
        <v>8.5445795383437897E-3</v>
      </c>
      <c r="P13" s="46">
        <v>3.2675148698474901E-3</v>
      </c>
      <c r="Q13" s="44">
        <v>8.9225204611332806E-3</v>
      </c>
      <c r="R13" s="46">
        <v>1.1728698691733E-2</v>
      </c>
      <c r="S13" s="46">
        <v>4.2014633644574702E-3</v>
      </c>
      <c r="T13" s="44">
        <v>5.2452254204651497E-3</v>
      </c>
      <c r="U13" s="46">
        <v>3.93853210603927E-3</v>
      </c>
      <c r="V13" s="46">
        <v>3.0790192061977001E-3</v>
      </c>
      <c r="W13" s="44">
        <v>0.20084370307802199</v>
      </c>
      <c r="X13" s="46">
        <v>3.9864361629385198E-3</v>
      </c>
      <c r="Y13" s="46">
        <v>3.7903436102179602E-3</v>
      </c>
      <c r="Z13" s="44">
        <v>0.292921254095587</v>
      </c>
      <c r="AA13" s="46">
        <v>4.8448321010680301E-3</v>
      </c>
      <c r="AB13" s="46">
        <v>4.8822225353113502E-3</v>
      </c>
      <c r="AC13" s="44">
        <v>0.32103095883248201</v>
      </c>
      <c r="AD13" s="46">
        <v>6.4001986000000004E-3</v>
      </c>
      <c r="AE13" s="46">
        <v>5.5854210000000001E-3</v>
      </c>
      <c r="AF13" s="44">
        <v>0.25184652540000002</v>
      </c>
      <c r="AG13" s="46">
        <v>7.8516038000000007E-3</v>
      </c>
      <c r="AH13" s="46">
        <v>6.7029259999999997E-3</v>
      </c>
      <c r="AI13" s="44">
        <v>0.2414502261</v>
      </c>
      <c r="AJ13" s="44" t="s">
        <v>22</v>
      </c>
      <c r="AK13" s="34"/>
    </row>
    <row r="14" spans="1:37" x14ac:dyDescent="0.25">
      <c r="A14" t="s">
        <v>41</v>
      </c>
      <c r="B14">
        <v>11</v>
      </c>
      <c r="C14">
        <v>68138269</v>
      </c>
      <c r="D14" s="3" t="s">
        <v>42</v>
      </c>
      <c r="E14" s="3" t="s">
        <v>42</v>
      </c>
      <c r="F14" s="34">
        <v>1.36140497296486E-2</v>
      </c>
      <c r="G14" s="34">
        <v>2.3020439502719498E-3</v>
      </c>
      <c r="H14" s="4">
        <v>3.34107814134102E-9</v>
      </c>
      <c r="I14" s="34">
        <v>9.4891583490033793E-3</v>
      </c>
      <c r="J14" s="34">
        <v>2.1968740260343801E-3</v>
      </c>
      <c r="K14" s="4">
        <v>1.5646021623802601E-5</v>
      </c>
      <c r="L14" s="34">
        <v>5.1201243769673603E-3</v>
      </c>
      <c r="M14" s="34">
        <v>1.7713222198808801E-3</v>
      </c>
      <c r="N14">
        <v>3.8454836470603101E-3</v>
      </c>
      <c r="O14" s="34">
        <v>7.2628172058275499E-3</v>
      </c>
      <c r="P14" s="34">
        <v>2.1912158596221702E-3</v>
      </c>
      <c r="Q14">
        <v>9.1802348541957695E-4</v>
      </c>
      <c r="R14" s="34">
        <v>1.0650218982564999E-2</v>
      </c>
      <c r="S14" s="34">
        <v>2.9123844837377001E-3</v>
      </c>
      <c r="T14">
        <v>2.5531120485772397E-4</v>
      </c>
      <c r="U14" s="34">
        <v>3.1755958423860401E-3</v>
      </c>
      <c r="V14" s="34">
        <v>2.02040847005694E-3</v>
      </c>
      <c r="W14">
        <v>0.11600637920724401</v>
      </c>
      <c r="X14" s="34">
        <v>4.6457066292273502E-3</v>
      </c>
      <c r="Y14" s="34">
        <v>2.66680598240112E-3</v>
      </c>
      <c r="Z14">
        <v>8.1499874823729807E-2</v>
      </c>
      <c r="AA14" s="34">
        <v>4.1293312993345996E-3</v>
      </c>
      <c r="AB14" s="34">
        <v>3.3213722339768001E-3</v>
      </c>
      <c r="AC14">
        <v>0.213771811066615</v>
      </c>
      <c r="AD14" s="34">
        <v>-2.4277075E-3</v>
      </c>
      <c r="AE14" s="34">
        <v>4.0043960000000003E-3</v>
      </c>
      <c r="AF14">
        <v>0.54434170120000003</v>
      </c>
      <c r="AG14" s="34">
        <v>-2.8404975000000002E-3</v>
      </c>
      <c r="AH14" s="34">
        <v>3.9646409999999997E-3</v>
      </c>
      <c r="AI14">
        <v>0.47370876499999998</v>
      </c>
      <c r="AJ14" t="s">
        <v>22</v>
      </c>
      <c r="AK14" s="34"/>
    </row>
    <row r="15" spans="1:37" x14ac:dyDescent="0.25">
      <c r="A15" t="s">
        <v>43</v>
      </c>
      <c r="B15">
        <v>5</v>
      </c>
      <c r="C15">
        <v>368843</v>
      </c>
      <c r="D15" s="3" t="s">
        <v>21</v>
      </c>
      <c r="E15" s="3" t="s">
        <v>21</v>
      </c>
      <c r="F15" s="34">
        <v>1.22869365760023E-2</v>
      </c>
      <c r="G15" s="34">
        <v>2.0893468554563002E-3</v>
      </c>
      <c r="H15" s="4">
        <v>4.0839975713865202E-9</v>
      </c>
      <c r="I15" s="34">
        <v>9.2161778528283295E-3</v>
      </c>
      <c r="J15" s="34">
        <v>2.0365009271235E-3</v>
      </c>
      <c r="K15" s="4">
        <v>6.02538738220434E-6</v>
      </c>
      <c r="L15" s="34">
        <v>8.5940707342581808E-3</v>
      </c>
      <c r="M15" s="34">
        <v>2.1376869144698399E-3</v>
      </c>
      <c r="N15" s="4">
        <v>5.8132383596742802E-5</v>
      </c>
      <c r="O15" s="34">
        <v>8.3327217933495696E-3</v>
      </c>
      <c r="P15" s="34">
        <v>2.12642459636584E-3</v>
      </c>
      <c r="Q15" s="4">
        <v>8.9044908894265605E-5</v>
      </c>
      <c r="R15" s="34">
        <v>7.8969608982748102E-3</v>
      </c>
      <c r="S15" s="34">
        <v>2.4942597334169101E-3</v>
      </c>
      <c r="T15">
        <v>1.5452212805199699E-3</v>
      </c>
      <c r="U15" s="34">
        <v>6.1195583213217997E-3</v>
      </c>
      <c r="V15" s="34">
        <v>2.1210481805810102E-3</v>
      </c>
      <c r="W15">
        <v>3.9121773755563596E-3</v>
      </c>
      <c r="X15" s="34">
        <v>6.9658243561660704E-3</v>
      </c>
      <c r="Y15" s="34">
        <v>3.0289253362145098E-3</v>
      </c>
      <c r="Z15">
        <v>2.1461389874023299E-2</v>
      </c>
      <c r="AA15" s="34">
        <v>3.4190924712548501E-3</v>
      </c>
      <c r="AB15" s="34">
        <v>3.4562615879856098E-3</v>
      </c>
      <c r="AC15">
        <v>0.32254286509760299</v>
      </c>
      <c r="AD15" s="34">
        <v>4.6313439000000003E-3</v>
      </c>
      <c r="AE15" s="34">
        <v>4.310749E-3</v>
      </c>
      <c r="AF15">
        <v>0.28265645239999998</v>
      </c>
      <c r="AG15" s="34">
        <v>4.6664239999999997E-3</v>
      </c>
      <c r="AH15" s="34">
        <v>4.4839229999999999E-3</v>
      </c>
      <c r="AI15">
        <v>0.29801420870000001</v>
      </c>
      <c r="AJ15" t="s">
        <v>22</v>
      </c>
      <c r="AK15" s="34"/>
    </row>
    <row r="16" spans="1:37" x14ac:dyDescent="0.25">
      <c r="A16" t="s">
        <v>44</v>
      </c>
      <c r="B16">
        <v>3</v>
      </c>
      <c r="C16">
        <v>98251294</v>
      </c>
      <c r="D16" s="3" t="s">
        <v>45</v>
      </c>
      <c r="E16" s="3" t="s">
        <v>45</v>
      </c>
      <c r="F16" s="34">
        <v>7.6478422294056301E-3</v>
      </c>
      <c r="G16" s="34">
        <v>1.35258521394931E-3</v>
      </c>
      <c r="H16" s="4">
        <v>1.56536810319133E-8</v>
      </c>
      <c r="I16" s="34">
        <v>4.5177496977846102E-3</v>
      </c>
      <c r="J16" s="34">
        <v>1.2227721636803299E-3</v>
      </c>
      <c r="K16">
        <v>2.2016541370836499E-4</v>
      </c>
      <c r="L16" s="34">
        <v>3.8022859488996302E-3</v>
      </c>
      <c r="M16" s="34">
        <v>1.26811727978923E-3</v>
      </c>
      <c r="N16">
        <v>2.7142712531031499E-3</v>
      </c>
      <c r="O16" s="34">
        <v>2.5465706170057201E-3</v>
      </c>
      <c r="P16" s="34">
        <v>1.21766339175428E-3</v>
      </c>
      <c r="Q16">
        <v>3.6495944347043001E-2</v>
      </c>
      <c r="R16" s="34">
        <v>5.5241920971997802E-3</v>
      </c>
      <c r="S16" s="34">
        <v>1.6982274242357299E-3</v>
      </c>
      <c r="T16">
        <v>1.1422703704959899E-3</v>
      </c>
      <c r="U16" s="34">
        <v>6.1709363383524404E-4</v>
      </c>
      <c r="V16" s="34">
        <v>1.1551797735130001E-3</v>
      </c>
      <c r="W16">
        <v>0.59320520595974802</v>
      </c>
      <c r="X16" s="34">
        <v>7.7026692347158103E-4</v>
      </c>
      <c r="Y16" s="34">
        <v>1.43892291971051E-3</v>
      </c>
      <c r="Z16">
        <v>0.59243690822433304</v>
      </c>
      <c r="AA16" s="34">
        <v>9.7793261177531892E-4</v>
      </c>
      <c r="AB16" s="34">
        <v>1.86015308490248E-3</v>
      </c>
      <c r="AC16">
        <v>0.59907793463193904</v>
      </c>
      <c r="AD16" s="34">
        <v>-1.3430505999999999E-3</v>
      </c>
      <c r="AE16" s="34">
        <v>1.888743E-3</v>
      </c>
      <c r="AF16">
        <v>0.4770335195</v>
      </c>
      <c r="AG16" s="34">
        <v>-1.5626735000000001E-3</v>
      </c>
      <c r="AH16" s="34">
        <v>1.908442E-3</v>
      </c>
      <c r="AI16">
        <v>0.41288828700000002</v>
      </c>
      <c r="AJ16" t="s">
        <v>25</v>
      </c>
      <c r="AK16" s="34"/>
    </row>
    <row r="17" spans="1:37" x14ac:dyDescent="0.25">
      <c r="A17" t="s">
        <v>46</v>
      </c>
      <c r="B17">
        <v>7</v>
      </c>
      <c r="C17">
        <v>45002736</v>
      </c>
      <c r="D17" s="3" t="s">
        <v>47</v>
      </c>
      <c r="E17" s="3" t="s">
        <v>47</v>
      </c>
      <c r="F17" s="34">
        <v>-1.9848238143196001E-2</v>
      </c>
      <c r="G17" s="34">
        <v>4.4557580609018198E-3</v>
      </c>
      <c r="H17" s="4">
        <v>8.4083312446280604E-6</v>
      </c>
      <c r="I17" s="34">
        <v>-1.5872336551456302E-2</v>
      </c>
      <c r="J17" s="34">
        <v>4.3913342219565697E-3</v>
      </c>
      <c r="K17">
        <v>3.0096510894181102E-4</v>
      </c>
      <c r="L17" s="34">
        <v>-2.3523850817396798E-2</v>
      </c>
      <c r="M17" s="34">
        <v>4.67926818420913E-3</v>
      </c>
      <c r="N17" s="4">
        <v>4.9756360240022604E-7</v>
      </c>
      <c r="O17" s="34">
        <v>-1.24962186851606E-2</v>
      </c>
      <c r="P17" s="34">
        <v>4.5648623869195904E-3</v>
      </c>
      <c r="Q17">
        <v>6.1911917579977396E-3</v>
      </c>
      <c r="R17" s="34">
        <v>-1.22453708276662E-2</v>
      </c>
      <c r="S17" s="34">
        <v>5.5601886502197398E-3</v>
      </c>
      <c r="T17">
        <v>2.7641999464902201E-2</v>
      </c>
      <c r="U17" s="34">
        <v>-1.00976852110467E-2</v>
      </c>
      <c r="V17" s="34">
        <v>4.3088294544883698E-3</v>
      </c>
      <c r="W17">
        <v>1.9104435147662101E-2</v>
      </c>
      <c r="X17" s="34">
        <v>-8.7374408542296392E-3</v>
      </c>
      <c r="Y17" s="34">
        <v>5.9824188233534798E-3</v>
      </c>
      <c r="Z17">
        <v>0.14414728317286199</v>
      </c>
      <c r="AA17" s="34">
        <v>-1.32337505112098E-3</v>
      </c>
      <c r="AB17" s="34">
        <v>7.1169366763473001E-3</v>
      </c>
      <c r="AC17">
        <v>0.85248610086026799</v>
      </c>
      <c r="AD17" s="34">
        <v>0.2153068893</v>
      </c>
      <c r="AE17" s="34">
        <v>0.79131540199999995</v>
      </c>
      <c r="AF17">
        <v>0.78555487690000003</v>
      </c>
      <c r="AG17" s="34">
        <v>-1.7419552200000001E-2</v>
      </c>
      <c r="AH17" s="34">
        <v>1.011008E-2</v>
      </c>
      <c r="AI17">
        <v>8.4890655600000003E-2</v>
      </c>
      <c r="AJ17" t="s">
        <v>22</v>
      </c>
      <c r="AK17" s="34"/>
    </row>
    <row r="18" spans="1:37" x14ac:dyDescent="0.25">
      <c r="A18" t="s">
        <v>48</v>
      </c>
      <c r="B18">
        <v>5</v>
      </c>
      <c r="C18">
        <v>395444</v>
      </c>
      <c r="D18" s="3" t="s">
        <v>21</v>
      </c>
      <c r="E18" s="3" t="s">
        <v>21</v>
      </c>
      <c r="F18" s="34">
        <v>1.3773535558824299E-2</v>
      </c>
      <c r="G18" s="34">
        <v>2.4728700486126702E-3</v>
      </c>
      <c r="H18" s="4">
        <v>2.54946714791589E-8</v>
      </c>
      <c r="I18" s="34">
        <v>7.9472399338267607E-3</v>
      </c>
      <c r="J18" s="34">
        <v>2.2279130380293099E-3</v>
      </c>
      <c r="K18">
        <v>3.6092203568791401E-4</v>
      </c>
      <c r="L18" s="34">
        <v>5.1402159051696199E-3</v>
      </c>
      <c r="M18" s="34">
        <v>2.1122371817935198E-3</v>
      </c>
      <c r="N18">
        <v>1.49519395955539E-2</v>
      </c>
      <c r="O18" s="34">
        <v>5.7576489847686301E-3</v>
      </c>
      <c r="P18" s="34">
        <v>2.2263349497015899E-3</v>
      </c>
      <c r="Q18">
        <v>9.7053057516287202E-3</v>
      </c>
      <c r="R18" s="34">
        <v>8.06601754502583E-3</v>
      </c>
      <c r="S18" s="34">
        <v>3.0869082341621599E-3</v>
      </c>
      <c r="T18">
        <v>8.9757569731212395E-3</v>
      </c>
      <c r="U18" s="34">
        <v>-2.16310744910952E-3</v>
      </c>
      <c r="V18" s="34">
        <v>1.73299626726747E-3</v>
      </c>
      <c r="W18">
        <v>0.211961730632023</v>
      </c>
      <c r="X18" s="34">
        <v>2.4980501152812198E-3</v>
      </c>
      <c r="Y18" s="34">
        <v>2.3634117180614E-3</v>
      </c>
      <c r="Z18">
        <v>0.290526277304267</v>
      </c>
      <c r="AA18" s="34">
        <v>1.9607666839487402E-3</v>
      </c>
      <c r="AB18" s="34">
        <v>3.0468440625248702E-3</v>
      </c>
      <c r="AC18">
        <v>0.51987362881213595</v>
      </c>
      <c r="AD18" s="34">
        <v>-1.6133956999999999E-3</v>
      </c>
      <c r="AE18" s="34">
        <v>3.855898E-3</v>
      </c>
      <c r="AF18">
        <v>0.67563797940000003</v>
      </c>
      <c r="AG18" s="34">
        <v>-1.7849605000000001E-3</v>
      </c>
      <c r="AH18" s="34">
        <v>3.9644449999999996E-3</v>
      </c>
      <c r="AI18">
        <v>0.65253575689999999</v>
      </c>
      <c r="AJ18" t="s">
        <v>22</v>
      </c>
      <c r="AK18" s="34"/>
    </row>
    <row r="19" spans="1:37" x14ac:dyDescent="0.25">
      <c r="A19" t="s">
        <v>49</v>
      </c>
      <c r="B19">
        <v>7</v>
      </c>
      <c r="C19">
        <v>45002486</v>
      </c>
      <c r="D19" s="3" t="s">
        <v>47</v>
      </c>
      <c r="E19" s="3" t="s">
        <v>47</v>
      </c>
      <c r="F19" s="34">
        <v>-2.5015266852231901E-2</v>
      </c>
      <c r="G19" s="34">
        <v>5.3767786445402203E-3</v>
      </c>
      <c r="H19" s="4">
        <v>3.2799267239512902E-6</v>
      </c>
      <c r="I19" s="34">
        <v>-1.6974883748588701E-2</v>
      </c>
      <c r="J19" s="34">
        <v>5.1865349302401102E-3</v>
      </c>
      <c r="K19">
        <v>1.06459312228508E-3</v>
      </c>
      <c r="L19" s="34">
        <v>-2.5689937666834601E-2</v>
      </c>
      <c r="M19" s="34">
        <v>5.4611505914560002E-3</v>
      </c>
      <c r="N19" s="4">
        <v>2.54956409553374E-6</v>
      </c>
      <c r="O19" s="34">
        <v>-1.16620883346873E-2</v>
      </c>
      <c r="P19" s="34">
        <v>5.4277474512091101E-3</v>
      </c>
      <c r="Q19">
        <v>3.1665680826656301E-2</v>
      </c>
      <c r="R19" s="34">
        <v>-1.96958344583615E-2</v>
      </c>
      <c r="S19" s="34">
        <v>6.5238617510980403E-3</v>
      </c>
      <c r="T19">
        <v>2.53572574465755E-3</v>
      </c>
      <c r="U19" s="34">
        <v>-1.10995230152665E-2</v>
      </c>
      <c r="V19" s="34">
        <v>5.0473434376920598E-3</v>
      </c>
      <c r="W19">
        <v>2.7872079315770199E-2</v>
      </c>
      <c r="X19" s="34">
        <v>-7.72786271295173E-3</v>
      </c>
      <c r="Y19" s="34">
        <v>7.1859553719272103E-3</v>
      </c>
      <c r="Z19">
        <v>0.28219030696094399</v>
      </c>
      <c r="AA19" s="34">
        <v>-6.0427657637066997E-3</v>
      </c>
      <c r="AB19" s="34">
        <v>8.6374351172431099E-3</v>
      </c>
      <c r="AC19">
        <v>0.48417597413986102</v>
      </c>
      <c r="AD19" s="34">
        <v>-0.59080208150000002</v>
      </c>
      <c r="AE19" s="34">
        <v>8.8846589389999995</v>
      </c>
      <c r="AF19">
        <v>0.94698224320000002</v>
      </c>
      <c r="AG19" s="34">
        <v>-2.9583803700000001E-2</v>
      </c>
      <c r="AH19" s="34">
        <v>0.52335100000000001</v>
      </c>
      <c r="AI19">
        <v>0.954921468</v>
      </c>
      <c r="AJ19" t="s">
        <v>22</v>
      </c>
      <c r="AK19" s="34"/>
    </row>
    <row r="20" spans="1:37" x14ac:dyDescent="0.25">
      <c r="A20" t="s">
        <v>50</v>
      </c>
      <c r="B20">
        <v>6</v>
      </c>
      <c r="C20">
        <v>30720203</v>
      </c>
      <c r="D20" s="3"/>
      <c r="E20" s="3" t="s">
        <v>30</v>
      </c>
      <c r="F20" s="34">
        <v>9.3473348151215697E-3</v>
      </c>
      <c r="G20" s="34">
        <v>1.69499014696687E-3</v>
      </c>
      <c r="H20" s="4">
        <v>3.4940745172041103E-8</v>
      </c>
      <c r="I20" s="34">
        <v>6.1229278745258504E-3</v>
      </c>
      <c r="J20" s="34">
        <v>1.60926543790155E-3</v>
      </c>
      <c r="K20">
        <v>1.4192068909104E-4</v>
      </c>
      <c r="L20" s="34">
        <v>4.0810398574807304E-3</v>
      </c>
      <c r="M20" s="34">
        <v>1.3908797598826501E-3</v>
      </c>
      <c r="N20">
        <v>3.3447026900696002E-3</v>
      </c>
      <c r="O20" s="34">
        <v>4.1381887120011803E-3</v>
      </c>
      <c r="P20" s="34">
        <v>1.57755917652807E-3</v>
      </c>
      <c r="Q20">
        <v>8.7118579294882797E-3</v>
      </c>
      <c r="R20" s="34">
        <v>7.5287928201356498E-3</v>
      </c>
      <c r="S20" s="34">
        <v>2.1814959627565202E-3</v>
      </c>
      <c r="T20">
        <v>5.5808660293344E-4</v>
      </c>
      <c r="U20" s="34">
        <v>1.02459750495382E-3</v>
      </c>
      <c r="V20" s="34">
        <v>1.44166934932599E-3</v>
      </c>
      <c r="W20">
        <v>0.477268827589788</v>
      </c>
      <c r="X20" s="34">
        <v>3.9029712581787599E-3</v>
      </c>
      <c r="Y20" s="34">
        <v>1.68436146783114E-3</v>
      </c>
      <c r="Z20">
        <v>2.0493846027231599E-2</v>
      </c>
      <c r="AA20" s="34">
        <v>2.55730518486234E-3</v>
      </c>
      <c r="AB20" s="34">
        <v>2.25244319898334E-3</v>
      </c>
      <c r="AC20">
        <v>0.25622985341480697</v>
      </c>
      <c r="AD20" s="34">
        <v>3.2691984999999998E-3</v>
      </c>
      <c r="AE20" s="34">
        <v>2.5146610000000001E-3</v>
      </c>
      <c r="AF20">
        <v>0.1935819248</v>
      </c>
      <c r="AG20" s="34">
        <v>2.8890451999999999E-3</v>
      </c>
      <c r="AH20" s="34">
        <v>2.5158609999999999E-3</v>
      </c>
      <c r="AI20">
        <v>0.25083121809999998</v>
      </c>
      <c r="AJ20" t="s">
        <v>25</v>
      </c>
      <c r="AK20" s="34"/>
    </row>
    <row r="21" spans="1:37" x14ac:dyDescent="0.25">
      <c r="A21" t="s">
        <v>51</v>
      </c>
      <c r="B21">
        <v>7</v>
      </c>
      <c r="C21">
        <v>45002919</v>
      </c>
      <c r="D21" s="3" t="s">
        <v>47</v>
      </c>
      <c r="E21" s="3" t="s">
        <v>47</v>
      </c>
      <c r="F21" s="34">
        <v>-2.8055668767138799E-2</v>
      </c>
      <c r="G21" s="34">
        <v>6.0857664306471597E-3</v>
      </c>
      <c r="H21" s="4">
        <v>4.02578108961458E-6</v>
      </c>
      <c r="I21" s="34">
        <v>-1.9535651360697799E-2</v>
      </c>
      <c r="J21" s="34">
        <v>5.8574234533448196E-3</v>
      </c>
      <c r="K21">
        <v>8.5239501300053602E-4</v>
      </c>
      <c r="L21" s="34">
        <v>-3.0594925444158299E-2</v>
      </c>
      <c r="M21" s="34">
        <v>6.25671525388578E-3</v>
      </c>
      <c r="N21" s="4">
        <v>1.0086972734563099E-6</v>
      </c>
      <c r="O21" s="34">
        <v>-1.3978523427904101E-2</v>
      </c>
      <c r="P21" s="34">
        <v>6.0837730684440696E-3</v>
      </c>
      <c r="Q21">
        <v>2.1580385751538901E-2</v>
      </c>
      <c r="R21" s="34">
        <v>-2.02926318010659E-2</v>
      </c>
      <c r="S21" s="34">
        <v>7.3468152544736397E-3</v>
      </c>
      <c r="T21">
        <v>5.7431043733530201E-3</v>
      </c>
      <c r="U21" s="34">
        <v>-1.1042683334983001E-2</v>
      </c>
      <c r="V21" s="34">
        <v>5.6734522411367701E-3</v>
      </c>
      <c r="W21">
        <v>5.1609335286200202E-2</v>
      </c>
      <c r="X21" s="34">
        <v>-8.1718038408993294E-3</v>
      </c>
      <c r="Y21" s="34">
        <v>7.9971412355915907E-3</v>
      </c>
      <c r="Z21">
        <v>0.30685633565751602</v>
      </c>
      <c r="AA21" s="34">
        <v>-2.1711664201102101E-3</v>
      </c>
      <c r="AB21" s="34">
        <v>9.5879607761077904E-3</v>
      </c>
      <c r="AC21">
        <v>0.82085365749348904</v>
      </c>
      <c r="AD21" s="34">
        <v>4.8509021300000003E-2</v>
      </c>
      <c r="AE21" s="34">
        <v>3.4748568830000002</v>
      </c>
      <c r="AF21">
        <v>0.98886188890000004</v>
      </c>
      <c r="AG21" s="34">
        <v>0.3974914766</v>
      </c>
      <c r="AH21" s="34">
        <v>1.53915</v>
      </c>
      <c r="AI21">
        <v>0.79621098329999995</v>
      </c>
      <c r="AJ21" t="s">
        <v>22</v>
      </c>
      <c r="AK21" s="34"/>
    </row>
    <row r="22" spans="1:37" x14ac:dyDescent="0.25">
      <c r="A22" t="s">
        <v>52</v>
      </c>
      <c r="B22">
        <v>5</v>
      </c>
      <c r="C22">
        <v>323794</v>
      </c>
      <c r="D22" s="3" t="s">
        <v>21</v>
      </c>
      <c r="E22" s="3" t="s">
        <v>21</v>
      </c>
      <c r="F22" s="34">
        <v>-1.38299031152893E-2</v>
      </c>
      <c r="G22" s="34">
        <v>3.57048377995092E-3</v>
      </c>
      <c r="H22">
        <v>1.0732853744993501E-4</v>
      </c>
      <c r="I22" s="34">
        <v>-9.1057886454497892E-3</v>
      </c>
      <c r="J22" s="34">
        <v>3.5062372834115999E-3</v>
      </c>
      <c r="K22">
        <v>9.4034863828997197E-3</v>
      </c>
      <c r="L22" s="34">
        <v>-1.1468836475323801E-2</v>
      </c>
      <c r="M22" s="34">
        <v>3.7906328709024599E-3</v>
      </c>
      <c r="N22">
        <v>2.4816248932250698E-3</v>
      </c>
      <c r="O22" s="34">
        <v>-6.06951309666712E-3</v>
      </c>
      <c r="P22" s="34">
        <v>3.6932633212376099E-3</v>
      </c>
      <c r="Q22">
        <v>0.100299967544944</v>
      </c>
      <c r="R22" s="34">
        <v>-5.0452306740200901E-3</v>
      </c>
      <c r="S22" s="34">
        <v>4.5710719265374703E-3</v>
      </c>
      <c r="T22">
        <v>0.26971013963996299</v>
      </c>
      <c r="U22" s="34">
        <v>-3.3268897562205801E-3</v>
      </c>
      <c r="V22" s="34">
        <v>3.5391462439981502E-3</v>
      </c>
      <c r="W22">
        <v>0.34720418533793002</v>
      </c>
      <c r="X22" s="34">
        <v>-6.1572324342131499E-4</v>
      </c>
      <c r="Y22" s="34">
        <v>4.8768260284919301E-3</v>
      </c>
      <c r="Z22">
        <v>0.89953014520828301</v>
      </c>
      <c r="AA22" s="34">
        <v>3.8882181079636499E-3</v>
      </c>
      <c r="AB22" s="34">
        <v>5.72837234526276E-3</v>
      </c>
      <c r="AC22">
        <v>0.49728683414744401</v>
      </c>
      <c r="AD22" s="34">
        <v>-1.2341806300000001E-2</v>
      </c>
      <c r="AE22" s="34">
        <v>9.0015100000000008E-3</v>
      </c>
      <c r="AF22">
        <v>0.1703494461</v>
      </c>
      <c r="AG22" s="34">
        <v>-1.30816552E-2</v>
      </c>
      <c r="AH22" s="34">
        <v>9.6895590000000004E-3</v>
      </c>
      <c r="AI22">
        <v>0.1769911304</v>
      </c>
      <c r="AJ22" t="s">
        <v>22</v>
      </c>
      <c r="AK22" s="34"/>
    </row>
    <row r="23" spans="1:37" x14ac:dyDescent="0.25">
      <c r="A23" t="s">
        <v>53</v>
      </c>
      <c r="B23">
        <v>5</v>
      </c>
      <c r="C23">
        <v>369969</v>
      </c>
      <c r="D23" s="3" t="s">
        <v>21</v>
      </c>
      <c r="E23" s="3" t="s">
        <v>21</v>
      </c>
      <c r="F23" s="34">
        <v>1.5615669466895301E-2</v>
      </c>
      <c r="G23" s="34">
        <v>2.77783728968429E-3</v>
      </c>
      <c r="H23" s="4">
        <v>1.89283954196248E-8</v>
      </c>
      <c r="I23" s="34">
        <v>1.17381165840786E-2</v>
      </c>
      <c r="J23" s="34">
        <v>2.6768869582145301E-3</v>
      </c>
      <c r="K23" s="4">
        <v>1.1599229295241199E-5</v>
      </c>
      <c r="L23" s="34">
        <v>7.4802656904477301E-3</v>
      </c>
      <c r="M23" s="34">
        <v>2.45510628960516E-3</v>
      </c>
      <c r="N23">
        <v>2.3127655248832398E-3</v>
      </c>
      <c r="O23" s="34">
        <v>1.01289689062852E-2</v>
      </c>
      <c r="P23" s="34">
        <v>2.75167526111557E-3</v>
      </c>
      <c r="Q23">
        <v>2.32303695373343E-4</v>
      </c>
      <c r="R23" s="34">
        <v>1.4641798406100101E-2</v>
      </c>
      <c r="S23" s="34">
        <v>3.48944232123127E-3</v>
      </c>
      <c r="T23" s="4">
        <v>2.7163643243680899E-5</v>
      </c>
      <c r="U23" s="34">
        <v>6.0202764583575799E-3</v>
      </c>
      <c r="V23" s="34">
        <v>2.5935984002053302E-3</v>
      </c>
      <c r="W23">
        <v>2.0275722484051899E-2</v>
      </c>
      <c r="X23" s="34">
        <v>8.5846997027535007E-3</v>
      </c>
      <c r="Y23" s="34">
        <v>3.48356743264434E-3</v>
      </c>
      <c r="Z23">
        <v>1.37265268525268E-2</v>
      </c>
      <c r="AA23" s="34">
        <v>8.6650506894599098E-3</v>
      </c>
      <c r="AB23" s="34">
        <v>4.2659154990275496E-3</v>
      </c>
      <c r="AC23">
        <v>4.2231783747371097E-2</v>
      </c>
      <c r="AD23" s="34">
        <v>5.8661303000000003E-3</v>
      </c>
      <c r="AE23" s="34">
        <v>5.6133679999999997E-3</v>
      </c>
      <c r="AF23">
        <v>0.29600974530000002</v>
      </c>
      <c r="AG23" s="34">
        <v>6.3574460000000001E-3</v>
      </c>
      <c r="AH23" s="34">
        <v>5.7129349999999997E-3</v>
      </c>
      <c r="AI23">
        <v>0.26578739309999999</v>
      </c>
      <c r="AJ23" t="s">
        <v>22</v>
      </c>
      <c r="AK23" s="34"/>
    </row>
    <row r="24" spans="1:37" x14ac:dyDescent="0.25">
      <c r="A24" t="s">
        <v>54</v>
      </c>
      <c r="B24">
        <v>5</v>
      </c>
      <c r="C24">
        <v>368447</v>
      </c>
      <c r="D24" s="3" t="s">
        <v>21</v>
      </c>
      <c r="E24" s="3" t="s">
        <v>21</v>
      </c>
      <c r="F24" s="34">
        <v>1.7134002284845701E-2</v>
      </c>
      <c r="G24" s="34">
        <v>3.51396063659833E-3</v>
      </c>
      <c r="H24" s="4">
        <v>1.08269500662882E-6</v>
      </c>
      <c r="I24" s="34">
        <v>1.1400547374209299E-2</v>
      </c>
      <c r="J24" s="34">
        <v>3.31461936750788E-3</v>
      </c>
      <c r="K24">
        <v>5.8284561057849002E-4</v>
      </c>
      <c r="L24" s="34">
        <v>7.9386273666506007E-3</v>
      </c>
      <c r="M24" s="34">
        <v>3.1636909350916801E-3</v>
      </c>
      <c r="N24">
        <v>1.2097311116916899E-2</v>
      </c>
      <c r="O24" s="34">
        <v>1.0213185977386401E-2</v>
      </c>
      <c r="P24" s="34">
        <v>3.3517568220000501E-3</v>
      </c>
      <c r="Q24">
        <v>2.3104987162660801E-3</v>
      </c>
      <c r="R24" s="34">
        <v>1.62584660459783E-2</v>
      </c>
      <c r="S24" s="34">
        <v>5.0663752596734101E-3</v>
      </c>
      <c r="T24">
        <v>1.3315471999421999E-3</v>
      </c>
      <c r="U24" s="34">
        <v>1.87255659269369E-3</v>
      </c>
      <c r="V24" s="34">
        <v>3.0593248820718201E-3</v>
      </c>
      <c r="W24">
        <v>0.54048374388348797</v>
      </c>
      <c r="X24" s="34">
        <v>4.1086510718100402E-3</v>
      </c>
      <c r="Y24" s="34">
        <v>3.6086106953705801E-3</v>
      </c>
      <c r="Z24">
        <v>0.25488310301691403</v>
      </c>
      <c r="AA24" s="34">
        <v>5.3444122365681598E-3</v>
      </c>
      <c r="AB24" s="34">
        <v>5.3622563686322898E-3</v>
      </c>
      <c r="AC24">
        <v>0.318923613024368</v>
      </c>
      <c r="AD24" s="34">
        <v>-9.4853980000000004E-2</v>
      </c>
      <c r="AE24" s="34">
        <v>0.19560813499999999</v>
      </c>
      <c r="AF24">
        <v>0.62773424320000004</v>
      </c>
      <c r="AG24" s="34">
        <v>1.0641670457000001</v>
      </c>
      <c r="AH24" s="34">
        <v>137.7184</v>
      </c>
      <c r="AI24">
        <v>0.9938347072</v>
      </c>
      <c r="AJ24" t="s">
        <v>22</v>
      </c>
      <c r="AK24" s="34"/>
    </row>
    <row r="25" spans="1:37" x14ac:dyDescent="0.25">
      <c r="A25" t="s">
        <v>55</v>
      </c>
      <c r="B25">
        <v>11</v>
      </c>
      <c r="C25">
        <v>120197521</v>
      </c>
      <c r="D25" s="3" t="s">
        <v>56</v>
      </c>
      <c r="E25" s="3" t="s">
        <v>56</v>
      </c>
      <c r="F25" s="34">
        <v>-1.8336849581539801E-2</v>
      </c>
      <c r="G25" s="34">
        <v>4.1339247830059602E-3</v>
      </c>
      <c r="H25" s="4">
        <v>9.1773640960485703E-6</v>
      </c>
      <c r="I25" s="34">
        <v>-1.4917513743816099E-2</v>
      </c>
      <c r="J25" s="34">
        <v>4.1145007772783702E-3</v>
      </c>
      <c r="K25">
        <v>2.88296804673945E-4</v>
      </c>
      <c r="L25" s="34">
        <v>-1.9267994967642799E-2</v>
      </c>
      <c r="M25" s="34">
        <v>4.3794021185455398E-3</v>
      </c>
      <c r="N25" s="4">
        <v>1.08407536348991E-5</v>
      </c>
      <c r="O25" s="34">
        <v>-1.21793802246811E-2</v>
      </c>
      <c r="P25" s="34">
        <v>4.2695169623215698E-3</v>
      </c>
      <c r="Q25">
        <v>4.3358177064365304E-3</v>
      </c>
      <c r="R25" s="34">
        <v>-1.51748136620938E-2</v>
      </c>
      <c r="S25" s="34">
        <v>5.8045195126810696E-3</v>
      </c>
      <c r="T25">
        <v>8.9407861756483006E-3</v>
      </c>
      <c r="U25" s="34">
        <v>-1.09533104764797E-2</v>
      </c>
      <c r="V25" s="34">
        <v>4.1173017349603698E-3</v>
      </c>
      <c r="W25">
        <v>7.8068112952699598E-3</v>
      </c>
      <c r="X25" s="34">
        <v>-6.4623135221530603E-3</v>
      </c>
      <c r="Y25" s="34">
        <v>5.4379079070813897E-3</v>
      </c>
      <c r="Z25">
        <v>0.23468282539868801</v>
      </c>
      <c r="AA25" s="34">
        <v>-6.48633689301627E-3</v>
      </c>
      <c r="AB25" s="34">
        <v>7.24188832356996E-3</v>
      </c>
      <c r="AC25">
        <v>0.370429422715089</v>
      </c>
      <c r="AD25" s="34">
        <v>-8.239952E-3</v>
      </c>
      <c r="AE25" s="34">
        <v>8.3511750000000006E-3</v>
      </c>
      <c r="AF25">
        <v>0.32379865889999998</v>
      </c>
      <c r="AG25" s="34">
        <v>-8.0282658999999996E-3</v>
      </c>
      <c r="AH25" s="34">
        <v>8.4086509999999996E-3</v>
      </c>
      <c r="AI25">
        <v>0.33969771529999998</v>
      </c>
      <c r="AJ25" t="s">
        <v>25</v>
      </c>
      <c r="AK25" s="34"/>
    </row>
    <row r="26" spans="1:37" x14ac:dyDescent="0.25">
      <c r="A26" t="s">
        <v>57</v>
      </c>
      <c r="B26">
        <v>7</v>
      </c>
      <c r="C26">
        <v>45002287</v>
      </c>
      <c r="D26" s="3" t="s">
        <v>47</v>
      </c>
      <c r="E26" s="3" t="s">
        <v>47</v>
      </c>
      <c r="F26" s="34">
        <v>-1.9838175936218099E-2</v>
      </c>
      <c r="G26" s="34">
        <v>4.5800744859077203E-3</v>
      </c>
      <c r="H26" s="4">
        <v>1.48158166171827E-5</v>
      </c>
      <c r="I26" s="34">
        <v>-1.4569425798037701E-2</v>
      </c>
      <c r="J26" s="34">
        <v>4.5159271362879699E-3</v>
      </c>
      <c r="K26">
        <v>1.25431914543092E-3</v>
      </c>
      <c r="L26" s="34">
        <v>-2.2370874016954801E-2</v>
      </c>
      <c r="M26" s="34">
        <v>4.7803125504916498E-3</v>
      </c>
      <c r="N26" s="4">
        <v>2.8716446535542402E-6</v>
      </c>
      <c r="O26" s="34">
        <v>-1.1484500522357799E-2</v>
      </c>
      <c r="P26" s="34">
        <v>4.7574958546237498E-3</v>
      </c>
      <c r="Q26">
        <v>1.5779322297155E-2</v>
      </c>
      <c r="R26" s="34">
        <v>-1.4333842123818601E-2</v>
      </c>
      <c r="S26" s="34">
        <v>5.54902177524006E-3</v>
      </c>
      <c r="T26">
        <v>9.7908550408921397E-3</v>
      </c>
      <c r="U26" s="34">
        <v>-1.02760546314068E-2</v>
      </c>
      <c r="V26" s="34">
        <v>4.4463318720884201E-3</v>
      </c>
      <c r="W26">
        <v>2.0825630022755101E-2</v>
      </c>
      <c r="X26" s="34">
        <v>-8.5580578694743302E-3</v>
      </c>
      <c r="Y26" s="34">
        <v>6.3082214010166402E-3</v>
      </c>
      <c r="Z26">
        <v>0.17489197764351599</v>
      </c>
      <c r="AA26" s="34">
        <v>-4.9935142556261298E-3</v>
      </c>
      <c r="AB26" s="34">
        <v>7.4718659024716203E-3</v>
      </c>
      <c r="AC26">
        <v>0.50393645273714505</v>
      </c>
      <c r="AD26" s="34">
        <v>1.3890637500000001E-2</v>
      </c>
      <c r="AE26" s="34">
        <v>1.9108355E-2</v>
      </c>
      <c r="AF26">
        <v>0.467262387</v>
      </c>
      <c r="AG26" s="34">
        <v>-0.64987402549999995</v>
      </c>
      <c r="AH26" s="34">
        <v>2.4817239999999998</v>
      </c>
      <c r="AI26">
        <v>0.79342633829999998</v>
      </c>
      <c r="AJ26" t="s">
        <v>22</v>
      </c>
      <c r="AK26" s="34"/>
    </row>
    <row r="27" spans="1:37" x14ac:dyDescent="0.25">
      <c r="A27" t="s">
        <v>58</v>
      </c>
      <c r="B27">
        <v>6</v>
      </c>
      <c r="C27">
        <v>30720108</v>
      </c>
      <c r="D27" s="3"/>
      <c r="E27" s="3" t="s">
        <v>30</v>
      </c>
      <c r="F27" s="34">
        <v>1.3707242036505401E-2</v>
      </c>
      <c r="G27" s="34">
        <v>3.0147881387806602E-3</v>
      </c>
      <c r="H27" s="4">
        <v>5.4501758406149599E-6</v>
      </c>
      <c r="I27" s="34">
        <v>7.5111850174597603E-3</v>
      </c>
      <c r="J27" s="34">
        <v>2.82721762663786E-3</v>
      </c>
      <c r="K27">
        <v>7.8900031007275405E-3</v>
      </c>
      <c r="L27" s="34">
        <v>2.08758750016032E-3</v>
      </c>
      <c r="M27" s="34">
        <v>2.54884807445524E-3</v>
      </c>
      <c r="N27">
        <v>0.41276829889418898</v>
      </c>
      <c r="O27" s="34">
        <v>3.5928382504173098E-3</v>
      </c>
      <c r="P27" s="34">
        <v>2.8720954556286302E-3</v>
      </c>
      <c r="Q27">
        <v>0.21095393455102401</v>
      </c>
      <c r="R27" s="34">
        <v>9.0453850408639697E-3</v>
      </c>
      <c r="S27" s="34">
        <v>3.9376941284533203E-3</v>
      </c>
      <c r="T27">
        <v>2.1611503625031499E-2</v>
      </c>
      <c r="U27" s="34">
        <v>-1.28097000007764E-4</v>
      </c>
      <c r="V27" s="34">
        <v>2.6182989475468299E-3</v>
      </c>
      <c r="W27">
        <v>0.96098006271118797</v>
      </c>
      <c r="X27" s="34">
        <v>3.9992511462677902E-4</v>
      </c>
      <c r="Y27" s="34">
        <v>3.4826503488389598E-3</v>
      </c>
      <c r="Z27">
        <v>0.90857705324264804</v>
      </c>
      <c r="AA27" s="34">
        <v>1.8110745796895201E-3</v>
      </c>
      <c r="AB27" s="34">
        <v>4.4976431151324799E-3</v>
      </c>
      <c r="AC27">
        <v>0.68718959515825495</v>
      </c>
      <c r="AD27" s="34">
        <v>-2.5017973000000002E-3</v>
      </c>
      <c r="AE27" s="34">
        <v>5.4048539999999997E-3</v>
      </c>
      <c r="AF27">
        <v>0.64345059869999999</v>
      </c>
      <c r="AG27" s="34">
        <v>-1.8043728000000001E-3</v>
      </c>
      <c r="AH27" s="34">
        <v>5.3786720000000001E-3</v>
      </c>
      <c r="AI27">
        <v>0.73727200280000005</v>
      </c>
      <c r="AJ27" t="s">
        <v>25</v>
      </c>
      <c r="AK27" s="34"/>
    </row>
    <row r="28" spans="1:37" x14ac:dyDescent="0.25">
      <c r="A28" t="s">
        <v>59</v>
      </c>
      <c r="B28">
        <v>5</v>
      </c>
      <c r="C28">
        <v>323907</v>
      </c>
      <c r="D28" s="3" t="s">
        <v>21</v>
      </c>
      <c r="E28" s="3" t="s">
        <v>21</v>
      </c>
      <c r="F28" s="34">
        <v>-6.50164520631986E-3</v>
      </c>
      <c r="G28" s="34">
        <v>1.9649288621263299E-3</v>
      </c>
      <c r="H28">
        <v>9.3681657116300603E-4</v>
      </c>
      <c r="I28" s="34">
        <v>-4.3550061226929797E-3</v>
      </c>
      <c r="J28" s="34">
        <v>1.92182051178685E-3</v>
      </c>
      <c r="K28">
        <v>2.3446259471545099E-2</v>
      </c>
      <c r="L28" s="34">
        <v>-6.3321895228289496E-3</v>
      </c>
      <c r="M28" s="34">
        <v>2.16967076741239E-3</v>
      </c>
      <c r="N28">
        <v>3.5171707370940902E-3</v>
      </c>
      <c r="O28" s="34">
        <v>-2.9002749014735E-3</v>
      </c>
      <c r="P28" s="34">
        <v>1.9888096131438701E-3</v>
      </c>
      <c r="Q28">
        <v>0.14475872323637001</v>
      </c>
      <c r="R28" s="34">
        <v>-2.5760653446379898E-3</v>
      </c>
      <c r="S28" s="34">
        <v>2.4269979090446401E-3</v>
      </c>
      <c r="T28">
        <v>0.288498842638231</v>
      </c>
      <c r="U28" s="34">
        <v>-2.4241015365296099E-3</v>
      </c>
      <c r="V28" s="34">
        <v>1.97822781034594E-3</v>
      </c>
      <c r="W28">
        <v>0.22042813012206799</v>
      </c>
      <c r="X28" s="34">
        <v>-2.9002935312364901E-3</v>
      </c>
      <c r="Y28" s="34">
        <v>2.6866011709728798E-3</v>
      </c>
      <c r="Z28">
        <v>0.28034705517867398</v>
      </c>
      <c r="AA28" s="34">
        <v>-1.88734502555694E-4</v>
      </c>
      <c r="AB28" s="34">
        <v>3.0867510776701901E-3</v>
      </c>
      <c r="AC28">
        <v>0.95124499353305803</v>
      </c>
      <c r="AD28" s="34">
        <v>-1.6337147000000001E-3</v>
      </c>
      <c r="AE28" s="34">
        <v>3.91136E-3</v>
      </c>
      <c r="AF28">
        <v>0.67617775420000004</v>
      </c>
      <c r="AG28" s="34">
        <v>-2.2715162E-3</v>
      </c>
      <c r="AH28" s="34">
        <v>3.943953E-3</v>
      </c>
      <c r="AI28">
        <v>0.56464961280000003</v>
      </c>
      <c r="AJ28" t="s">
        <v>22</v>
      </c>
      <c r="AK28" s="34"/>
    </row>
    <row r="29" spans="1:37" x14ac:dyDescent="0.25">
      <c r="A29" t="s">
        <v>60</v>
      </c>
      <c r="B29">
        <v>15</v>
      </c>
      <c r="C29">
        <v>90357202</v>
      </c>
      <c r="D29" s="3" t="s">
        <v>61</v>
      </c>
      <c r="E29" s="3" t="s">
        <v>61</v>
      </c>
      <c r="F29" s="34">
        <v>1.8414027301136501E-2</v>
      </c>
      <c r="G29" s="34">
        <v>4.0683443881274596E-3</v>
      </c>
      <c r="H29" s="4">
        <v>6.0061643090922904E-6</v>
      </c>
      <c r="I29" s="34">
        <v>1.3074634840279001E-2</v>
      </c>
      <c r="J29" s="34">
        <v>3.8960149867136801E-3</v>
      </c>
      <c r="K29">
        <v>7.9107303199454503E-4</v>
      </c>
      <c r="L29" s="34">
        <v>5.3345287757859596E-3</v>
      </c>
      <c r="M29" s="34">
        <v>3.8353700069262702E-3</v>
      </c>
      <c r="N29">
        <v>0.164262661468287</v>
      </c>
      <c r="O29" s="34">
        <v>9.6119115858562705E-3</v>
      </c>
      <c r="P29" s="34">
        <v>3.9986137122870902E-3</v>
      </c>
      <c r="Q29">
        <v>1.6225159829151899E-2</v>
      </c>
      <c r="R29" s="34">
        <v>1.84351983009323E-2</v>
      </c>
      <c r="S29" s="34">
        <v>5.4245794822190699E-3</v>
      </c>
      <c r="T29">
        <v>6.7767197808696604E-4</v>
      </c>
      <c r="U29" s="34">
        <v>6.1084157452624003E-3</v>
      </c>
      <c r="V29" s="34">
        <v>3.7799916754249199E-3</v>
      </c>
      <c r="W29">
        <v>0.1060972189987</v>
      </c>
      <c r="X29" s="34">
        <v>4.4220258240249E-3</v>
      </c>
      <c r="Y29" s="34">
        <v>5.4753650405442904E-3</v>
      </c>
      <c r="Z29">
        <v>0.41930815923708997</v>
      </c>
      <c r="AA29" s="34">
        <v>9.4426393984264508E-3</v>
      </c>
      <c r="AB29" s="34">
        <v>8.2419835923296207E-3</v>
      </c>
      <c r="AC29">
        <v>0.25192940838361899</v>
      </c>
      <c r="AD29" s="34">
        <v>1.1531660799999999E-2</v>
      </c>
      <c r="AE29" s="34">
        <v>7.7203311999999996E-2</v>
      </c>
      <c r="AF29">
        <v>0.88126370470000004</v>
      </c>
      <c r="AG29" s="34">
        <v>-1.1566026300000001E-2</v>
      </c>
      <c r="AH29" s="34">
        <v>7.418226E-3</v>
      </c>
      <c r="AI29">
        <v>0.11896410709999999</v>
      </c>
      <c r="AJ29" t="s">
        <v>22</v>
      </c>
      <c r="AK29" s="34"/>
    </row>
    <row r="30" spans="1:37" x14ac:dyDescent="0.25">
      <c r="A30" t="s">
        <v>62</v>
      </c>
      <c r="B30">
        <v>4</v>
      </c>
      <c r="C30">
        <v>26789915</v>
      </c>
      <c r="D30" s="3"/>
      <c r="E30" s="3" t="s">
        <v>63</v>
      </c>
      <c r="F30" s="34">
        <v>-1.03299726809128E-2</v>
      </c>
      <c r="G30" s="34">
        <v>2.6225212524049399E-3</v>
      </c>
      <c r="H30" s="4">
        <v>8.1839944713774305E-5</v>
      </c>
      <c r="I30" s="34">
        <v>-8.11831665526647E-3</v>
      </c>
      <c r="J30" s="34">
        <v>2.6071067875564299E-3</v>
      </c>
      <c r="K30">
        <v>1.84620815341657E-3</v>
      </c>
      <c r="L30" s="34">
        <v>-1.33210751106769E-2</v>
      </c>
      <c r="M30" s="34">
        <v>2.7897838184827001E-3</v>
      </c>
      <c r="N30" s="4">
        <v>1.7975291240630899E-6</v>
      </c>
      <c r="O30" s="34">
        <v>-7.3639902499967897E-3</v>
      </c>
      <c r="P30" s="34">
        <v>2.70019527974518E-3</v>
      </c>
      <c r="Q30">
        <v>6.3873042886280797E-3</v>
      </c>
      <c r="R30" s="34">
        <v>-6.8867014189166803E-3</v>
      </c>
      <c r="S30" s="34">
        <v>3.5697681471147701E-3</v>
      </c>
      <c r="T30">
        <v>5.3709350865924897E-2</v>
      </c>
      <c r="U30" s="34">
        <v>-5.6471635176618597E-3</v>
      </c>
      <c r="V30" s="34">
        <v>2.64830677952488E-3</v>
      </c>
      <c r="W30">
        <v>3.2976640428153799E-2</v>
      </c>
      <c r="X30" s="34">
        <v>-4.28193157877272E-3</v>
      </c>
      <c r="Y30" s="34">
        <v>3.3518313466396601E-3</v>
      </c>
      <c r="Z30">
        <v>0.20142925057633501</v>
      </c>
      <c r="AA30" s="34">
        <v>-4.2021569262845502E-3</v>
      </c>
      <c r="AB30" s="34">
        <v>4.0575122503047397E-3</v>
      </c>
      <c r="AC30">
        <v>0.30036610480039899</v>
      </c>
      <c r="AD30" s="34">
        <v>-6.5574884999999999E-3</v>
      </c>
      <c r="AE30" s="34">
        <v>5.3592520000000001E-3</v>
      </c>
      <c r="AF30">
        <v>0.2211096954</v>
      </c>
      <c r="AG30" s="34">
        <v>-5.7614042000000004E-3</v>
      </c>
      <c r="AH30" s="34">
        <v>5.3271969999999997E-3</v>
      </c>
      <c r="AI30">
        <v>0.27947139139999999</v>
      </c>
      <c r="AJ30" t="s">
        <v>25</v>
      </c>
      <c r="AK30" s="34"/>
    </row>
    <row r="31" spans="1:37" x14ac:dyDescent="0.25">
      <c r="A31" t="s">
        <v>64</v>
      </c>
      <c r="B31">
        <v>1</v>
      </c>
      <c r="C31">
        <v>92947588</v>
      </c>
      <c r="D31" s="3" t="s">
        <v>65</v>
      </c>
      <c r="E31" s="3" t="s">
        <v>65</v>
      </c>
      <c r="F31" s="34">
        <v>1.9770638901031201E-2</v>
      </c>
      <c r="G31" s="34">
        <v>5.14796141218965E-3</v>
      </c>
      <c r="H31">
        <v>1.22794359799915E-4</v>
      </c>
      <c r="I31" s="34">
        <v>9.6520498856280407E-3</v>
      </c>
      <c r="J31" s="34">
        <v>4.7028720292066999E-3</v>
      </c>
      <c r="K31">
        <v>4.0133378733239203E-2</v>
      </c>
      <c r="L31" s="34">
        <v>-1.9174470054019099E-3</v>
      </c>
      <c r="M31" s="34">
        <v>4.1794708515605801E-3</v>
      </c>
      <c r="N31">
        <v>0.64639398529755998</v>
      </c>
      <c r="O31" s="34">
        <v>4.5524374016664999E-3</v>
      </c>
      <c r="P31" s="34">
        <v>4.6384478482405303E-3</v>
      </c>
      <c r="Q31">
        <v>0.326367398253471</v>
      </c>
      <c r="R31" s="34">
        <v>8.1556660855639906E-3</v>
      </c>
      <c r="S31" s="34">
        <v>6.5608978868565799E-3</v>
      </c>
      <c r="T31">
        <v>0.213841435926718</v>
      </c>
      <c r="U31" s="34">
        <v>-3.8625240432037002E-3</v>
      </c>
      <c r="V31" s="34">
        <v>4.0631504779943201E-3</v>
      </c>
      <c r="W31">
        <v>0.34179582041196199</v>
      </c>
      <c r="X31" s="34">
        <v>-4.06135418016917E-3</v>
      </c>
      <c r="Y31" s="34">
        <v>5.1786001823535197E-3</v>
      </c>
      <c r="Z31">
        <v>0.43288924167084097</v>
      </c>
      <c r="AA31" s="34">
        <v>-1.20097919112303E-2</v>
      </c>
      <c r="AB31" s="34">
        <v>9.3052792745112207E-3</v>
      </c>
      <c r="AC31">
        <v>0.19682755961043799</v>
      </c>
      <c r="AD31" s="34">
        <v>2.04199992E-2</v>
      </c>
      <c r="AE31" s="34">
        <v>9.2918468000000004E-2</v>
      </c>
      <c r="AF31">
        <v>0.82605608959999999</v>
      </c>
      <c r="AG31" s="34">
        <v>-0.1919805802</v>
      </c>
      <c r="AH31" s="34">
        <v>0.59017489999999995</v>
      </c>
      <c r="AI31">
        <v>0.74495827709999995</v>
      </c>
      <c r="AJ31" t="s">
        <v>22</v>
      </c>
      <c r="AK31" s="34"/>
    </row>
    <row r="32" spans="1:37" x14ac:dyDescent="0.25">
      <c r="A32" t="s">
        <v>66</v>
      </c>
      <c r="B32">
        <v>11</v>
      </c>
      <c r="C32">
        <v>129793108</v>
      </c>
      <c r="D32" s="3" t="s">
        <v>67</v>
      </c>
      <c r="E32" s="3" t="s">
        <v>67</v>
      </c>
      <c r="F32" s="34">
        <v>-1.7531225426851201E-2</v>
      </c>
      <c r="G32" s="34">
        <v>4.1615267537992804E-3</v>
      </c>
      <c r="H32" s="4">
        <v>2.5234640607861699E-5</v>
      </c>
      <c r="I32" s="34">
        <v>-1.4133433306880199E-2</v>
      </c>
      <c r="J32" s="34">
        <v>4.13593839443872E-3</v>
      </c>
      <c r="K32">
        <v>6.3262902620271296E-4</v>
      </c>
      <c r="L32" s="34">
        <v>-2.0253343537002502E-2</v>
      </c>
      <c r="M32" s="34">
        <v>4.39232628611791E-3</v>
      </c>
      <c r="N32" s="4">
        <v>4.0059301426990202E-6</v>
      </c>
      <c r="O32" s="34">
        <v>-1.1839271835941601E-2</v>
      </c>
      <c r="P32" s="34">
        <v>4.28344402120138E-3</v>
      </c>
      <c r="Q32">
        <v>5.7104379792628102E-3</v>
      </c>
      <c r="R32" s="34">
        <v>-1.21574293978805E-2</v>
      </c>
      <c r="S32" s="34">
        <v>5.7226149873377099E-3</v>
      </c>
      <c r="T32">
        <v>3.3632241020584097E-2</v>
      </c>
      <c r="U32" s="34">
        <v>-1.1254745469314801E-2</v>
      </c>
      <c r="V32" s="34">
        <v>4.16801281897731E-3</v>
      </c>
      <c r="W32">
        <v>6.9283948326934403E-3</v>
      </c>
      <c r="X32" s="34">
        <v>-5.0368085239125603E-3</v>
      </c>
      <c r="Y32" s="34">
        <v>5.4664438543713303E-3</v>
      </c>
      <c r="Z32">
        <v>0.35683903605891898</v>
      </c>
      <c r="AA32" s="34">
        <v>-5.9891992688108596E-3</v>
      </c>
      <c r="AB32" s="34">
        <v>6.9886606841538202E-3</v>
      </c>
      <c r="AC32">
        <v>0.391451443291432</v>
      </c>
      <c r="AD32" s="34">
        <v>-1.42658552E-2</v>
      </c>
      <c r="AE32" s="34">
        <v>1.0057071150000001</v>
      </c>
      <c r="AF32">
        <v>0.98868246660000003</v>
      </c>
      <c r="AG32" s="34">
        <v>7.2689787699999994E-2</v>
      </c>
      <c r="AH32" s="34">
        <v>1.880441</v>
      </c>
      <c r="AI32">
        <v>0.96916489009999995</v>
      </c>
      <c r="AJ32" t="s">
        <v>25</v>
      </c>
      <c r="AK32" s="34"/>
    </row>
    <row r="33" spans="1:37" x14ac:dyDescent="0.25">
      <c r="A33" t="s">
        <v>68</v>
      </c>
      <c r="B33">
        <v>7</v>
      </c>
      <c r="C33">
        <v>145814306</v>
      </c>
      <c r="D33" s="3" t="s">
        <v>69</v>
      </c>
      <c r="E33" s="3" t="s">
        <v>69</v>
      </c>
      <c r="F33" s="34">
        <v>9.8149780890626395E-3</v>
      </c>
      <c r="G33" s="34">
        <v>2.23986907171109E-3</v>
      </c>
      <c r="H33" s="4">
        <v>1.1762570923111799E-5</v>
      </c>
      <c r="I33" s="34">
        <v>6.8616020579368303E-3</v>
      </c>
      <c r="J33" s="34">
        <v>2.2037809483541398E-3</v>
      </c>
      <c r="K33">
        <v>1.8484553338155201E-3</v>
      </c>
      <c r="L33" s="34">
        <v>4.5588747947662104E-3</v>
      </c>
      <c r="M33" s="34">
        <v>2.22324856282478E-3</v>
      </c>
      <c r="N33">
        <v>4.0311120668813899E-2</v>
      </c>
      <c r="O33" s="34">
        <v>5.3551000288350496E-3</v>
      </c>
      <c r="P33" s="34">
        <v>2.2402898733836301E-3</v>
      </c>
      <c r="Q33">
        <v>1.6831850131102302E-2</v>
      </c>
      <c r="R33" s="34">
        <v>8.0362928245087898E-3</v>
      </c>
      <c r="S33" s="34">
        <v>2.8190647321509701E-3</v>
      </c>
      <c r="T33">
        <v>4.3623836584247497E-3</v>
      </c>
      <c r="U33" s="34">
        <v>2.6693312430754201E-3</v>
      </c>
      <c r="V33" s="34">
        <v>2.1018612351335702E-3</v>
      </c>
      <c r="W33">
        <v>0.20409014238909401</v>
      </c>
      <c r="X33" s="34">
        <v>3.9800931155464202E-3</v>
      </c>
      <c r="Y33" s="34">
        <v>2.7283634783859898E-3</v>
      </c>
      <c r="Z33">
        <v>0.14462455488349299</v>
      </c>
      <c r="AA33" s="34">
        <v>3.6254447255179901E-3</v>
      </c>
      <c r="AB33" s="34">
        <v>3.44236892423451E-3</v>
      </c>
      <c r="AC33">
        <v>0.29225708904762199</v>
      </c>
      <c r="AD33" s="34">
        <v>-7.8388937000000002E-3</v>
      </c>
      <c r="AE33" s="34">
        <v>5.4900248999999998E-2</v>
      </c>
      <c r="AF33">
        <v>0.88646053579999995</v>
      </c>
      <c r="AG33" s="34">
        <v>-8.2705364000000003E-3</v>
      </c>
      <c r="AH33" s="34">
        <v>0.1118851</v>
      </c>
      <c r="AI33">
        <v>0.94107412000000001</v>
      </c>
      <c r="AJ33" t="s">
        <v>22</v>
      </c>
      <c r="AK33" s="34"/>
    </row>
    <row r="34" spans="1:37" x14ac:dyDescent="0.25">
      <c r="A34" t="s">
        <v>70</v>
      </c>
      <c r="B34">
        <v>2</v>
      </c>
      <c r="C34">
        <v>233283329</v>
      </c>
      <c r="D34" s="3"/>
      <c r="E34" s="3" t="s">
        <v>24</v>
      </c>
      <c r="F34" s="34">
        <v>1.6669116244987299E-2</v>
      </c>
      <c r="G34" s="34">
        <v>3.0746376526680501E-3</v>
      </c>
      <c r="H34" s="4">
        <v>5.91044161249962E-8</v>
      </c>
      <c r="I34" s="34">
        <v>9.8772095022781302E-3</v>
      </c>
      <c r="J34" s="34">
        <v>2.83740151062909E-3</v>
      </c>
      <c r="K34">
        <v>4.9940429172384599E-4</v>
      </c>
      <c r="L34" s="34">
        <v>5.97931662671633E-3</v>
      </c>
      <c r="M34" s="34">
        <v>2.6052811352982501E-3</v>
      </c>
      <c r="N34">
        <v>2.1728803972616301E-2</v>
      </c>
      <c r="O34" s="34">
        <v>7.4035058946368701E-3</v>
      </c>
      <c r="P34" s="34">
        <v>2.8078870708503601E-3</v>
      </c>
      <c r="Q34">
        <v>8.3721222734395896E-3</v>
      </c>
      <c r="R34" s="34">
        <v>1.0605595508555899E-2</v>
      </c>
      <c r="S34" s="34">
        <v>3.92563385577275E-3</v>
      </c>
      <c r="T34">
        <v>6.9001276442280501E-3</v>
      </c>
      <c r="U34" s="34">
        <v>2.01196786446258E-3</v>
      </c>
      <c r="V34" s="34">
        <v>2.6048604760671502E-3</v>
      </c>
      <c r="W34">
        <v>0.43988354725211198</v>
      </c>
      <c r="X34" s="34">
        <v>3.0672650324993201E-3</v>
      </c>
      <c r="Y34" s="34">
        <v>3.70462091323835E-3</v>
      </c>
      <c r="Z34">
        <v>0.407695125273908</v>
      </c>
      <c r="AA34" s="34">
        <v>-9.7403200970682302E-4</v>
      </c>
      <c r="AB34" s="34">
        <v>4.7814657999215998E-3</v>
      </c>
      <c r="AC34">
        <v>0.83858019066960998</v>
      </c>
      <c r="AD34" s="34">
        <v>4.2017979999999996E-3</v>
      </c>
      <c r="AE34" s="34">
        <v>1.1250233E-2</v>
      </c>
      <c r="AF34">
        <v>0.70878719840000004</v>
      </c>
      <c r="AG34" s="34">
        <v>-0.54374993650000003</v>
      </c>
      <c r="AH34" s="34">
        <v>35.608870000000003</v>
      </c>
      <c r="AI34">
        <v>0.98781671920000003</v>
      </c>
      <c r="AJ34" t="s">
        <v>25</v>
      </c>
      <c r="AK34" s="34"/>
    </row>
    <row r="35" spans="1:37" x14ac:dyDescent="0.25">
      <c r="A35" t="s">
        <v>71</v>
      </c>
      <c r="B35">
        <v>5</v>
      </c>
      <c r="C35">
        <v>83898708</v>
      </c>
      <c r="D35" s="3"/>
      <c r="E35" s="3" t="s">
        <v>72</v>
      </c>
      <c r="F35" s="34">
        <v>-1.30755573568007E-2</v>
      </c>
      <c r="G35" s="34">
        <v>3.4376098592449498E-3</v>
      </c>
      <c r="H35">
        <v>1.4256407822168E-4</v>
      </c>
      <c r="I35" s="34">
        <v>-1.0876187504191E-2</v>
      </c>
      <c r="J35" s="34">
        <v>3.4415907411616902E-3</v>
      </c>
      <c r="K35">
        <v>1.57649483406506E-3</v>
      </c>
      <c r="L35" s="34">
        <v>-1.4738633382501601E-2</v>
      </c>
      <c r="M35" s="34">
        <v>3.6626031270531102E-3</v>
      </c>
      <c r="N35" s="4">
        <v>5.7196788154220402E-5</v>
      </c>
      <c r="O35" s="34">
        <v>-1.08293234652259E-2</v>
      </c>
      <c r="P35" s="34">
        <v>3.5794410293826001E-3</v>
      </c>
      <c r="Q35">
        <v>2.4828555864420199E-3</v>
      </c>
      <c r="R35" s="34">
        <v>-1.23501911862147E-2</v>
      </c>
      <c r="S35" s="34">
        <v>4.3972289020133299E-3</v>
      </c>
      <c r="T35">
        <v>4.9752714239029196E-3</v>
      </c>
      <c r="U35" s="34">
        <v>-9.4832414322019599E-3</v>
      </c>
      <c r="V35" s="34">
        <v>3.5223907721128301E-3</v>
      </c>
      <c r="W35">
        <v>7.0966594567323498E-3</v>
      </c>
      <c r="X35" s="34">
        <v>-9.1491251334471797E-3</v>
      </c>
      <c r="Y35" s="34">
        <v>4.5528432894284404E-3</v>
      </c>
      <c r="Z35">
        <v>4.4479793992165298E-2</v>
      </c>
      <c r="AA35" s="34">
        <v>-9.8047235644907003E-3</v>
      </c>
      <c r="AB35" s="34">
        <v>5.8337862948136497E-3</v>
      </c>
      <c r="AC35">
        <v>9.28252334890977E-2</v>
      </c>
      <c r="AD35" s="34">
        <v>0.76283350999999999</v>
      </c>
      <c r="AE35" s="34">
        <v>14.573909408</v>
      </c>
      <c r="AF35">
        <v>0.95825586299999999</v>
      </c>
      <c r="AG35" s="34">
        <v>-8.7975029999999999E-3</v>
      </c>
      <c r="AH35" s="34">
        <v>7.2569840000000002E-3</v>
      </c>
      <c r="AI35">
        <v>0.22540487100000001</v>
      </c>
      <c r="AJ35" t="s">
        <v>25</v>
      </c>
      <c r="AK35" s="34"/>
    </row>
    <row r="36" spans="1:37" x14ac:dyDescent="0.25">
      <c r="A36" t="s">
        <v>73</v>
      </c>
      <c r="B36">
        <v>6</v>
      </c>
      <c r="C36">
        <v>36645500</v>
      </c>
      <c r="D36" s="3" t="s">
        <v>74</v>
      </c>
      <c r="E36" s="3" t="s">
        <v>74</v>
      </c>
      <c r="F36" s="34">
        <v>1.3728705165779301E-2</v>
      </c>
      <c r="G36" s="34">
        <v>3.3467041146428198E-3</v>
      </c>
      <c r="H36" s="4">
        <v>4.0931665884767802E-5</v>
      </c>
      <c r="I36" s="34">
        <v>1.09557138826912E-2</v>
      </c>
      <c r="J36" s="34">
        <v>3.36893558519519E-3</v>
      </c>
      <c r="K36">
        <v>1.1460375796993401E-3</v>
      </c>
      <c r="L36" s="34">
        <v>5.9003553801048698E-3</v>
      </c>
      <c r="M36" s="34">
        <v>3.2981483900826202E-3</v>
      </c>
      <c r="N36">
        <v>7.3616382507109196E-2</v>
      </c>
      <c r="O36" s="34">
        <v>1.0039426517201799E-2</v>
      </c>
      <c r="P36" s="34">
        <v>3.5177451475748899E-3</v>
      </c>
      <c r="Q36">
        <v>4.3180958935207297E-3</v>
      </c>
      <c r="R36" s="34">
        <v>1.0318788446541299E-2</v>
      </c>
      <c r="S36" s="34">
        <v>4.4500135607440103E-3</v>
      </c>
      <c r="T36">
        <v>2.04047007552931E-2</v>
      </c>
      <c r="U36" s="34">
        <v>4.6463320888051902E-3</v>
      </c>
      <c r="V36" s="34">
        <v>3.3633716216249099E-3</v>
      </c>
      <c r="W36">
        <v>0.16714042552550001</v>
      </c>
      <c r="X36" s="34">
        <v>3.9481187689522799E-3</v>
      </c>
      <c r="Y36" s="34">
        <v>4.30184074484476E-3</v>
      </c>
      <c r="Z36">
        <v>0.35873705303029402</v>
      </c>
      <c r="AA36" s="34">
        <v>-1.79568904311994E-3</v>
      </c>
      <c r="AB36" s="34">
        <v>5.2547371100158599E-3</v>
      </c>
      <c r="AC36">
        <v>0.732555850427422</v>
      </c>
      <c r="AD36" s="34">
        <v>2.4979491699999998E-2</v>
      </c>
      <c r="AE36" s="34">
        <v>9.3565039999999999E-3</v>
      </c>
      <c r="AF36">
        <v>7.590856E-3</v>
      </c>
      <c r="AG36" s="34">
        <v>1.3132865000000001E-3</v>
      </c>
      <c r="AH36" s="34">
        <v>6.2042119999999997E-3</v>
      </c>
      <c r="AI36">
        <v>0.83235935179999998</v>
      </c>
      <c r="AJ36" t="s">
        <v>22</v>
      </c>
      <c r="AK36" s="34"/>
    </row>
    <row r="37" spans="1:37" x14ac:dyDescent="0.25">
      <c r="A37" t="s">
        <v>75</v>
      </c>
      <c r="B37">
        <v>20</v>
      </c>
      <c r="C37">
        <v>50312490</v>
      </c>
      <c r="D37" s="3" t="s">
        <v>76</v>
      </c>
      <c r="E37" s="3" t="s">
        <v>76</v>
      </c>
      <c r="F37" s="34">
        <v>1.29394829917293E-2</v>
      </c>
      <c r="G37" s="34">
        <v>2.7984925377121201E-3</v>
      </c>
      <c r="H37" s="4">
        <v>3.7689449196508199E-6</v>
      </c>
      <c r="I37" s="34">
        <v>7.1679580539925503E-3</v>
      </c>
      <c r="J37" s="34">
        <v>2.6448033116690099E-3</v>
      </c>
      <c r="K37">
        <v>6.7241718822946004E-3</v>
      </c>
      <c r="L37" s="34">
        <v>5.2532007641784501E-3</v>
      </c>
      <c r="M37" s="34">
        <v>2.7041178966273698E-3</v>
      </c>
      <c r="N37">
        <v>5.2056398650915901E-2</v>
      </c>
      <c r="O37" s="34">
        <v>5.5415473757856101E-3</v>
      </c>
      <c r="P37" s="34">
        <v>2.70254794036718E-3</v>
      </c>
      <c r="Q37">
        <v>4.0316644070052497E-2</v>
      </c>
      <c r="R37" s="34">
        <v>5.2863028346766903E-3</v>
      </c>
      <c r="S37" s="34">
        <v>3.69474528283702E-3</v>
      </c>
      <c r="T37">
        <v>0.152498306575621</v>
      </c>
      <c r="U37" s="34">
        <v>1.9827261287318002E-3</v>
      </c>
      <c r="V37" s="34">
        <v>2.5822963272415199E-3</v>
      </c>
      <c r="W37">
        <v>0.44259703857091898</v>
      </c>
      <c r="X37" s="34">
        <v>-4.6876906939412002E-4</v>
      </c>
      <c r="Y37" s="34">
        <v>3.57336166273613E-3</v>
      </c>
      <c r="Z37">
        <v>0.89562948861598901</v>
      </c>
      <c r="AA37" s="34">
        <v>-3.2049044584661099E-3</v>
      </c>
      <c r="AB37" s="34">
        <v>4.9189682607116703E-3</v>
      </c>
      <c r="AC37">
        <v>0.51469798086569596</v>
      </c>
      <c r="AD37" s="34">
        <v>-1.10858834E-2</v>
      </c>
      <c r="AE37" s="34">
        <v>8.5062019999999992E-3</v>
      </c>
      <c r="AF37">
        <v>0.19248236490000001</v>
      </c>
      <c r="AG37" s="34">
        <v>-0.2181854436</v>
      </c>
      <c r="AH37" s="34">
        <v>0.54802839999999997</v>
      </c>
      <c r="AI37">
        <v>0.69053583439999999</v>
      </c>
      <c r="AJ37" t="s">
        <v>22</v>
      </c>
      <c r="AK37" s="34"/>
    </row>
    <row r="38" spans="1:37" x14ac:dyDescent="0.25">
      <c r="A38" t="s">
        <v>77</v>
      </c>
      <c r="B38">
        <v>2</v>
      </c>
      <c r="C38">
        <v>9843525</v>
      </c>
      <c r="D38" s="3"/>
      <c r="E38" s="3" t="s">
        <v>78</v>
      </c>
      <c r="F38" s="34">
        <v>-1.6648239427294102E-2</v>
      </c>
      <c r="G38" s="34">
        <v>3.73716330633477E-3</v>
      </c>
      <c r="H38" s="4">
        <v>8.3979361210399204E-6</v>
      </c>
      <c r="I38" s="34">
        <v>-1.27331187929381E-2</v>
      </c>
      <c r="J38" s="34">
        <v>3.65901011690137E-3</v>
      </c>
      <c r="K38">
        <v>5.0153471931244499E-4</v>
      </c>
      <c r="L38" s="34">
        <v>-1.7053258048401101E-2</v>
      </c>
      <c r="M38" s="34">
        <v>4.0469627358511199E-3</v>
      </c>
      <c r="N38" s="4">
        <v>2.5106391144269998E-5</v>
      </c>
      <c r="O38" s="34">
        <v>-1.2566996027110399E-2</v>
      </c>
      <c r="P38" s="34">
        <v>3.8419375687222201E-3</v>
      </c>
      <c r="Q38">
        <v>1.0716611134442E-3</v>
      </c>
      <c r="R38" s="34">
        <v>-8.8734672462919603E-3</v>
      </c>
      <c r="S38" s="34">
        <v>4.6778397920722303E-3</v>
      </c>
      <c r="T38">
        <v>5.78390790322761E-2</v>
      </c>
      <c r="U38" s="34">
        <v>-9.4742116352438798E-3</v>
      </c>
      <c r="V38" s="34">
        <v>3.6872349977994799E-3</v>
      </c>
      <c r="W38">
        <v>1.0185644869302299E-2</v>
      </c>
      <c r="X38" s="34">
        <v>-6.3094212188382001E-3</v>
      </c>
      <c r="Y38" s="34">
        <v>4.8652476734680596E-3</v>
      </c>
      <c r="Z38">
        <v>0.194688124234596</v>
      </c>
      <c r="AA38" s="34">
        <v>-1.4014427322642899E-3</v>
      </c>
      <c r="AB38" s="34">
        <v>5.7480727451314001E-3</v>
      </c>
      <c r="AC38">
        <v>0.80737728574240297</v>
      </c>
      <c r="AD38" s="34">
        <v>-1.3533411E-2</v>
      </c>
      <c r="AE38" s="34">
        <v>7.7576800000000003E-3</v>
      </c>
      <c r="AF38">
        <v>8.1068821700000002E-2</v>
      </c>
      <c r="AG38" s="34">
        <v>-1.21273775E-2</v>
      </c>
      <c r="AH38" s="34">
        <v>8.3009980000000004E-3</v>
      </c>
      <c r="AI38">
        <v>0.1440280276</v>
      </c>
      <c r="AJ38" t="s">
        <v>25</v>
      </c>
      <c r="AK38" s="34"/>
    </row>
    <row r="39" spans="1:37" x14ac:dyDescent="0.25">
      <c r="A39" t="s">
        <v>79</v>
      </c>
      <c r="B39">
        <v>19</v>
      </c>
      <c r="C39">
        <v>49379127</v>
      </c>
      <c r="D39" s="3" t="s">
        <v>80</v>
      </c>
      <c r="E39" s="3" t="s">
        <v>80</v>
      </c>
      <c r="F39" s="34">
        <v>1.2505636510168699E-2</v>
      </c>
      <c r="G39" s="34">
        <v>2.95114590338726E-3</v>
      </c>
      <c r="H39" s="4">
        <v>2.2596931537461401E-5</v>
      </c>
      <c r="I39" s="34">
        <v>9.3163596999498808E-3</v>
      </c>
      <c r="J39" s="34">
        <v>2.92848168084273E-3</v>
      </c>
      <c r="K39">
        <v>1.46619013425437E-3</v>
      </c>
      <c r="L39" s="34">
        <v>4.0174643460212803E-3</v>
      </c>
      <c r="M39" s="34">
        <v>2.84688962910409E-3</v>
      </c>
      <c r="N39">
        <v>0.15819251509316501</v>
      </c>
      <c r="O39" s="34">
        <v>6.4592847749155996E-3</v>
      </c>
      <c r="P39" s="34">
        <v>2.9786382077011501E-3</v>
      </c>
      <c r="Q39">
        <v>3.0117913566703299E-2</v>
      </c>
      <c r="R39" s="34">
        <v>1.08522524228781E-2</v>
      </c>
      <c r="S39" s="34">
        <v>4.1216305086782899E-3</v>
      </c>
      <c r="T39">
        <v>8.4634390064504891E-3</v>
      </c>
      <c r="U39" s="34">
        <v>4.7879135229256303E-3</v>
      </c>
      <c r="V39" s="34">
        <v>2.8543038168837502E-3</v>
      </c>
      <c r="W39">
        <v>9.3457148825656103E-2</v>
      </c>
      <c r="X39" s="34">
        <v>5.9720768693140797E-3</v>
      </c>
      <c r="Y39" s="34">
        <v>3.7564787837865601E-3</v>
      </c>
      <c r="Z39">
        <v>0.111878279313905</v>
      </c>
      <c r="AA39" s="34">
        <v>7.5192636154911797E-3</v>
      </c>
      <c r="AB39" s="34">
        <v>4.78466420388487E-3</v>
      </c>
      <c r="AC39">
        <v>0.116058607983494</v>
      </c>
      <c r="AD39" s="34">
        <v>3.6886305000000002E-3</v>
      </c>
      <c r="AE39" s="34">
        <v>5.6015250000000004E-3</v>
      </c>
      <c r="AF39">
        <v>0.51021384329999997</v>
      </c>
      <c r="AG39" s="34">
        <v>3.7296364999999999E-3</v>
      </c>
      <c r="AH39" s="34">
        <v>5.5847140000000002E-3</v>
      </c>
      <c r="AI39">
        <v>0.50424244429999998</v>
      </c>
      <c r="AJ39" t="s">
        <v>25</v>
      </c>
      <c r="AK39" s="34"/>
    </row>
    <row r="40" spans="1:37" x14ac:dyDescent="0.25">
      <c r="A40" t="s">
        <v>81</v>
      </c>
      <c r="B40">
        <v>17</v>
      </c>
      <c r="C40">
        <v>4761644</v>
      </c>
      <c r="D40" s="3" t="s">
        <v>82</v>
      </c>
      <c r="E40" s="3" t="s">
        <v>82</v>
      </c>
      <c r="F40" s="34">
        <v>1.0106752802358799E-2</v>
      </c>
      <c r="G40" s="34">
        <v>2.3596325718399699E-3</v>
      </c>
      <c r="H40" s="4">
        <v>1.84233362875998E-5</v>
      </c>
      <c r="I40" s="34">
        <v>8.9501393614981207E-3</v>
      </c>
      <c r="J40" s="34">
        <v>2.3645960338971499E-3</v>
      </c>
      <c r="K40">
        <v>1.5367110699553599E-4</v>
      </c>
      <c r="L40" s="34">
        <v>6.3520345629441899E-3</v>
      </c>
      <c r="M40" s="34">
        <v>2.2464640813833702E-3</v>
      </c>
      <c r="N40">
        <v>4.6902752103059903E-3</v>
      </c>
      <c r="O40" s="34">
        <v>7.0959521730578796E-3</v>
      </c>
      <c r="P40" s="34">
        <v>2.3736427740474902E-3</v>
      </c>
      <c r="Q40">
        <v>2.79454833298937E-3</v>
      </c>
      <c r="R40" s="34">
        <v>1.0120274412428101E-2</v>
      </c>
      <c r="S40" s="34">
        <v>3.0627164273696402E-3</v>
      </c>
      <c r="T40">
        <v>9.5198302057722102E-4</v>
      </c>
      <c r="U40" s="34">
        <v>5.93993803599502E-3</v>
      </c>
      <c r="V40" s="34">
        <v>2.3237772742334302E-3</v>
      </c>
      <c r="W40">
        <v>1.05835552577141E-2</v>
      </c>
      <c r="X40" s="34">
        <v>8.0835101239278093E-3</v>
      </c>
      <c r="Y40" s="34">
        <v>3.1110675038433801E-3</v>
      </c>
      <c r="Z40">
        <v>9.36845484947974E-3</v>
      </c>
      <c r="AA40" s="34">
        <v>9.3265056323404393E-3</v>
      </c>
      <c r="AB40" s="34">
        <v>3.8963522997023398E-3</v>
      </c>
      <c r="AC40">
        <v>1.6681635949282399E-2</v>
      </c>
      <c r="AD40" s="34">
        <v>8.3062091999999994E-3</v>
      </c>
      <c r="AE40" s="34">
        <v>4.3226660000000002E-3</v>
      </c>
      <c r="AF40">
        <v>5.4662705200000002E-2</v>
      </c>
      <c r="AG40" s="34">
        <v>8.2434147999999995E-3</v>
      </c>
      <c r="AH40" s="34">
        <v>4.3537239999999998E-3</v>
      </c>
      <c r="AI40">
        <v>5.8302418799999998E-2</v>
      </c>
      <c r="AJ40" t="s">
        <v>25</v>
      </c>
      <c r="AK40" s="34"/>
    </row>
    <row r="41" spans="1:37" x14ac:dyDescent="0.25">
      <c r="A41" t="s">
        <v>83</v>
      </c>
      <c r="B41">
        <v>5</v>
      </c>
      <c r="C41">
        <v>393366</v>
      </c>
      <c r="D41" s="3" t="s">
        <v>21</v>
      </c>
      <c r="E41" s="3" t="s">
        <v>21</v>
      </c>
      <c r="F41" s="34">
        <v>1.08935550602336E-2</v>
      </c>
      <c r="G41" s="34">
        <v>2.20046819205844E-3</v>
      </c>
      <c r="H41" s="4">
        <v>7.3999331200530697E-7</v>
      </c>
      <c r="I41" s="34">
        <v>6.7613369374186598E-3</v>
      </c>
      <c r="J41" s="34">
        <v>2.0696388693514302E-3</v>
      </c>
      <c r="K41">
        <v>1.0872582434623601E-3</v>
      </c>
      <c r="L41" s="34">
        <v>4.4248567272545999E-3</v>
      </c>
      <c r="M41" s="34">
        <v>2.1056220883754399E-3</v>
      </c>
      <c r="N41">
        <v>3.5601599795884703E-2</v>
      </c>
      <c r="O41" s="34">
        <v>5.9797236284657796E-3</v>
      </c>
      <c r="P41" s="34">
        <v>2.1309211238501398E-3</v>
      </c>
      <c r="Q41">
        <v>5.0134476012066902E-3</v>
      </c>
      <c r="R41" s="34">
        <v>8.4958570614783197E-3</v>
      </c>
      <c r="S41" s="34">
        <v>2.9093940021445198E-3</v>
      </c>
      <c r="T41">
        <v>3.4986673793178098E-3</v>
      </c>
      <c r="U41" s="34">
        <v>1.4043635870882899E-3</v>
      </c>
      <c r="V41" s="34">
        <v>1.96802376615339E-3</v>
      </c>
      <c r="W41">
        <v>0.47548026902915302</v>
      </c>
      <c r="X41" s="34">
        <v>3.0103857258302101E-3</v>
      </c>
      <c r="Y41" s="34">
        <v>2.5349289559915599E-3</v>
      </c>
      <c r="Z41">
        <v>0.23500595032955501</v>
      </c>
      <c r="AA41" s="34">
        <v>5.7421598997021497E-3</v>
      </c>
      <c r="AB41" s="34">
        <v>3.3635742366673899E-3</v>
      </c>
      <c r="AC41">
        <v>8.7792289552375002E-2</v>
      </c>
      <c r="AD41" s="34">
        <v>6.1352409999999998E-4</v>
      </c>
      <c r="AE41" s="34">
        <v>3.7536129999999998E-3</v>
      </c>
      <c r="AF41">
        <v>0.87016495289999995</v>
      </c>
      <c r="AG41" s="34">
        <v>8.8428319999999999E-4</v>
      </c>
      <c r="AH41" s="34">
        <v>3.7696129999999998E-3</v>
      </c>
      <c r="AI41">
        <v>0.81453321950000002</v>
      </c>
      <c r="AJ41" t="s">
        <v>22</v>
      </c>
      <c r="AK41" s="34"/>
    </row>
    <row r="42" spans="1:37" x14ac:dyDescent="0.25">
      <c r="A42" t="s">
        <v>84</v>
      </c>
      <c r="B42">
        <v>14</v>
      </c>
      <c r="C42">
        <v>77467391</v>
      </c>
      <c r="D42" s="3"/>
      <c r="E42" s="3" t="s">
        <v>85</v>
      </c>
      <c r="F42" s="34">
        <v>1.3221783149806401E-2</v>
      </c>
      <c r="G42" s="34">
        <v>2.6484476039161401E-3</v>
      </c>
      <c r="H42" s="4">
        <v>5.9671697640977898E-7</v>
      </c>
      <c r="I42" s="34">
        <v>9.8262030198271507E-3</v>
      </c>
      <c r="J42" s="34">
        <v>2.5818079605122398E-3</v>
      </c>
      <c r="K42">
        <v>1.4126732990443899E-4</v>
      </c>
      <c r="L42" s="34">
        <v>2.9898189900730999E-3</v>
      </c>
      <c r="M42" s="34">
        <v>2.1368246740459998E-3</v>
      </c>
      <c r="N42">
        <v>0.161756677517256</v>
      </c>
      <c r="O42" s="34">
        <v>8.7565058103840094E-3</v>
      </c>
      <c r="P42" s="34">
        <v>2.65385104905147E-3</v>
      </c>
      <c r="Q42">
        <v>9.6841069335839203E-4</v>
      </c>
      <c r="R42" s="34">
        <v>1.1002210579050599E-2</v>
      </c>
      <c r="S42" s="34">
        <v>3.4018790115989501E-3</v>
      </c>
      <c r="T42">
        <v>1.2200239850717299E-3</v>
      </c>
      <c r="U42" s="34">
        <v>3.96601275941901E-3</v>
      </c>
      <c r="V42" s="34">
        <v>2.5082097759276602E-3</v>
      </c>
      <c r="W42">
        <v>0.113829448267975</v>
      </c>
      <c r="X42" s="34">
        <v>2.6130462192326801E-3</v>
      </c>
      <c r="Y42" s="34">
        <v>3.2478547463684801E-3</v>
      </c>
      <c r="Z42">
        <v>0.421082127596485</v>
      </c>
      <c r="AA42" s="34">
        <v>2.8786160450354399E-3</v>
      </c>
      <c r="AB42" s="34">
        <v>4.22368734976954E-3</v>
      </c>
      <c r="AC42">
        <v>0.49552924124044501</v>
      </c>
      <c r="AD42" s="34">
        <v>5.537262E-4</v>
      </c>
      <c r="AE42" s="34">
        <v>5.1613529999999996E-3</v>
      </c>
      <c r="AF42">
        <v>0.91456435899999999</v>
      </c>
      <c r="AG42" s="34">
        <v>1.444624E-3</v>
      </c>
      <c r="AH42" s="34">
        <v>5.2399999999999999E-3</v>
      </c>
      <c r="AI42">
        <v>0.78278493410000005</v>
      </c>
      <c r="AJ42" t="s">
        <v>22</v>
      </c>
      <c r="AK42" s="34"/>
    </row>
    <row r="43" spans="1:37" x14ac:dyDescent="0.25">
      <c r="A43" t="s">
        <v>86</v>
      </c>
      <c r="B43">
        <v>6</v>
      </c>
      <c r="C43">
        <v>30720209</v>
      </c>
      <c r="D43" s="3"/>
      <c r="E43" s="3" t="s">
        <v>30</v>
      </c>
      <c r="F43" s="34">
        <v>6.6214480509477003E-3</v>
      </c>
      <c r="G43" s="34">
        <v>1.65233591454244E-3</v>
      </c>
      <c r="H43" s="4">
        <v>6.1410170130388804E-5</v>
      </c>
      <c r="I43" s="34">
        <v>3.1966512401852801E-3</v>
      </c>
      <c r="J43" s="34">
        <v>1.5452437457370901E-3</v>
      </c>
      <c r="K43">
        <v>3.85739128046323E-2</v>
      </c>
      <c r="L43" s="34">
        <v>4.5112713950568598E-4</v>
      </c>
      <c r="M43" s="34">
        <v>1.36699931194349E-3</v>
      </c>
      <c r="N43">
        <v>0.74139036286587201</v>
      </c>
      <c r="O43" s="34">
        <v>8.7440029460726795E-4</v>
      </c>
      <c r="P43" s="34">
        <v>1.4972757479321001E-3</v>
      </c>
      <c r="Q43">
        <v>0.55922424029340101</v>
      </c>
      <c r="R43" s="34">
        <v>6.29512648957576E-3</v>
      </c>
      <c r="S43" s="34">
        <v>2.19128946303995E-3</v>
      </c>
      <c r="T43">
        <v>4.0685739648816102E-3</v>
      </c>
      <c r="U43" s="34">
        <v>-2.1179588903595301E-3</v>
      </c>
      <c r="V43" s="34">
        <v>1.31322637789734E-3</v>
      </c>
      <c r="W43">
        <v>0.106790053300878</v>
      </c>
      <c r="X43" s="34">
        <v>-6.3627122572171898E-4</v>
      </c>
      <c r="Y43" s="34">
        <v>1.5888352119104701E-3</v>
      </c>
      <c r="Z43">
        <v>0.68881483023541601</v>
      </c>
      <c r="AA43" s="34">
        <v>1.1725922098057499E-3</v>
      </c>
      <c r="AB43" s="34">
        <v>2.15017859930438E-3</v>
      </c>
      <c r="AC43">
        <v>0.58551528089131799</v>
      </c>
      <c r="AD43" s="34">
        <v>-1.7466469E-3</v>
      </c>
      <c r="AE43" s="34">
        <v>2.3344699999999999E-3</v>
      </c>
      <c r="AF43">
        <v>0.45434052190000002</v>
      </c>
      <c r="AG43" s="34">
        <v>-1.966153E-3</v>
      </c>
      <c r="AH43" s="34">
        <v>2.324011E-3</v>
      </c>
      <c r="AI43">
        <v>0.39754327</v>
      </c>
      <c r="AJ43" t="s">
        <v>25</v>
      </c>
      <c r="AK43" s="34"/>
    </row>
    <row r="44" spans="1:37" x14ac:dyDescent="0.25">
      <c r="A44" t="s">
        <v>87</v>
      </c>
      <c r="B44">
        <v>10</v>
      </c>
      <c r="C44">
        <v>80834947</v>
      </c>
      <c r="D44" s="3" t="s">
        <v>88</v>
      </c>
      <c r="E44" s="3" t="s">
        <v>88</v>
      </c>
      <c r="F44" s="34">
        <v>9.0863752869771199E-3</v>
      </c>
      <c r="G44" s="34">
        <v>2.012471951667E-3</v>
      </c>
      <c r="H44" s="4">
        <v>6.3307201828050599E-6</v>
      </c>
      <c r="I44" s="34">
        <v>5.9792499525261698E-3</v>
      </c>
      <c r="J44" s="34">
        <v>1.9563410695711799E-3</v>
      </c>
      <c r="K44">
        <v>2.2405454807609801E-3</v>
      </c>
      <c r="L44" s="34">
        <v>1.53981219009108E-3</v>
      </c>
      <c r="M44" s="34">
        <v>1.7057697992865499E-3</v>
      </c>
      <c r="N44">
        <v>0.36668084398367901</v>
      </c>
      <c r="O44" s="34">
        <v>4.4891466980540098E-3</v>
      </c>
      <c r="P44" s="34">
        <v>2.02161807595702E-3</v>
      </c>
      <c r="Q44">
        <v>2.6380024258909299E-2</v>
      </c>
      <c r="R44" s="34">
        <v>3.9134103280985899E-3</v>
      </c>
      <c r="S44" s="34">
        <v>2.55573514468091E-3</v>
      </c>
      <c r="T44">
        <v>0.12571333195131301</v>
      </c>
      <c r="U44" s="34">
        <v>7.3540977398358297E-4</v>
      </c>
      <c r="V44" s="34">
        <v>1.8755751521598301E-3</v>
      </c>
      <c r="W44">
        <v>0.69498560510743002</v>
      </c>
      <c r="X44" s="34">
        <v>2.9991877906244998E-3</v>
      </c>
      <c r="Y44" s="34">
        <v>2.5351399518765199E-3</v>
      </c>
      <c r="Z44">
        <v>0.23679082170707699</v>
      </c>
      <c r="AA44" s="34">
        <v>4.7387837109862601E-4</v>
      </c>
      <c r="AB44" s="34">
        <v>3.2096260005519401E-3</v>
      </c>
      <c r="AC44">
        <v>0.88262462618595205</v>
      </c>
      <c r="AD44" s="34">
        <v>-5.5740180999999996E-3</v>
      </c>
      <c r="AE44" s="34">
        <v>3.7299880000000001E-3</v>
      </c>
      <c r="AF44">
        <v>0.13507646000000001</v>
      </c>
      <c r="AG44" s="34">
        <v>-6.2229781999999997E-3</v>
      </c>
      <c r="AH44" s="34">
        <v>3.7412410000000002E-3</v>
      </c>
      <c r="AI44">
        <v>9.6243162600000001E-2</v>
      </c>
      <c r="AJ44" t="s">
        <v>22</v>
      </c>
      <c r="AK44" s="34"/>
    </row>
    <row r="45" spans="1:37" x14ac:dyDescent="0.25">
      <c r="A45" t="s">
        <v>89</v>
      </c>
      <c r="B45">
        <v>7</v>
      </c>
      <c r="C45">
        <v>22894795</v>
      </c>
      <c r="D45" s="3" t="s">
        <v>90</v>
      </c>
      <c r="E45" s="3" t="s">
        <v>90</v>
      </c>
      <c r="F45" s="34">
        <v>8.3966553557510305E-3</v>
      </c>
      <c r="G45" s="34">
        <v>3.1727260288413198E-3</v>
      </c>
      <c r="H45">
        <v>8.1326782792451695E-3</v>
      </c>
      <c r="I45" s="34">
        <v>6.4178192811394103E-3</v>
      </c>
      <c r="J45" s="34">
        <v>3.2063658472614599E-3</v>
      </c>
      <c r="K45">
        <v>4.5329199062957397E-2</v>
      </c>
      <c r="L45" s="34">
        <v>3.7998819649264202E-3</v>
      </c>
      <c r="M45" s="34">
        <v>3.1616719075387698E-3</v>
      </c>
      <c r="N45">
        <v>0.22941839127160099</v>
      </c>
      <c r="O45" s="34">
        <v>5.0551942494663398E-3</v>
      </c>
      <c r="P45" s="34">
        <v>3.3025265701996198E-3</v>
      </c>
      <c r="Q45">
        <v>0.12584229384457499</v>
      </c>
      <c r="R45" s="34">
        <v>9.6093340007548794E-3</v>
      </c>
      <c r="S45" s="34">
        <v>4.3648446235931802E-3</v>
      </c>
      <c r="T45">
        <v>2.76985639153749E-2</v>
      </c>
      <c r="U45" s="34">
        <v>1.97102584646996E-3</v>
      </c>
      <c r="V45" s="34">
        <v>3.1749127453317102E-3</v>
      </c>
      <c r="W45">
        <v>0.53472292984023795</v>
      </c>
      <c r="X45" s="34">
        <v>6.3351986193339403E-3</v>
      </c>
      <c r="Y45" s="34">
        <v>4.4759251244300803E-3</v>
      </c>
      <c r="Z45">
        <v>0.156952938853059</v>
      </c>
      <c r="AA45" s="34">
        <v>4.5054086005953797E-3</v>
      </c>
      <c r="AB45" s="34">
        <v>5.8524664375798202E-3</v>
      </c>
      <c r="AC45">
        <v>0.44140029922751001</v>
      </c>
      <c r="AD45" s="34">
        <v>5.9429905999999998E-3</v>
      </c>
      <c r="AE45" s="34">
        <v>6.7483899999999999E-3</v>
      </c>
      <c r="AF45">
        <v>0.3785056322</v>
      </c>
      <c r="AG45" s="34">
        <v>6.9480866000000002E-3</v>
      </c>
      <c r="AH45" s="34">
        <v>6.7555990000000002E-3</v>
      </c>
      <c r="AI45">
        <v>0.3037179841</v>
      </c>
      <c r="AJ45" t="s">
        <v>22</v>
      </c>
      <c r="AK45" s="34"/>
    </row>
    <row r="46" spans="1:37" x14ac:dyDescent="0.25">
      <c r="A46" t="s">
        <v>91</v>
      </c>
      <c r="B46">
        <v>2</v>
      </c>
      <c r="C46">
        <v>145116633</v>
      </c>
      <c r="D46" s="3"/>
      <c r="E46" s="3" t="s">
        <v>92</v>
      </c>
      <c r="F46" s="34">
        <v>2.0768827472807699E-2</v>
      </c>
      <c r="G46" s="34">
        <v>4.8349881836637701E-3</v>
      </c>
      <c r="H46" s="4">
        <v>1.74277980545356E-5</v>
      </c>
      <c r="I46" s="34">
        <v>1.7214852030918E-2</v>
      </c>
      <c r="J46" s="34">
        <v>4.8190189050570801E-3</v>
      </c>
      <c r="K46">
        <v>3.5389594977488701E-4</v>
      </c>
      <c r="L46" s="34">
        <v>1.3714992720843E-2</v>
      </c>
      <c r="M46" s="34">
        <v>4.8366732544120397E-3</v>
      </c>
      <c r="N46">
        <v>4.5736080023960702E-3</v>
      </c>
      <c r="O46" s="34">
        <v>1.55207441236674E-2</v>
      </c>
      <c r="P46" s="34">
        <v>4.9825643025454298E-3</v>
      </c>
      <c r="Q46">
        <v>1.8393786093722001E-3</v>
      </c>
      <c r="R46" s="34">
        <v>1.36700572793614E-2</v>
      </c>
      <c r="S46" s="34">
        <v>5.7628463253545197E-3</v>
      </c>
      <c r="T46">
        <v>1.7687223920017599E-2</v>
      </c>
      <c r="U46" s="34">
        <v>7.9764738013320593E-3</v>
      </c>
      <c r="V46" s="34">
        <v>4.7671804589937998E-3</v>
      </c>
      <c r="W46">
        <v>9.4286796895049096E-2</v>
      </c>
      <c r="X46" s="34">
        <v>1.2877130679370101E-2</v>
      </c>
      <c r="Y46" s="34">
        <v>5.8925980870585303E-3</v>
      </c>
      <c r="Z46">
        <v>2.8866408761707901E-2</v>
      </c>
      <c r="AA46" s="34">
        <v>1.7158851334343501E-3</v>
      </c>
      <c r="AB46" s="34">
        <v>6.8232740563356001E-3</v>
      </c>
      <c r="AC46">
        <v>0.80144662892710505</v>
      </c>
      <c r="AD46" s="34">
        <v>1.0846511200000001E-2</v>
      </c>
      <c r="AE46" s="34">
        <v>9.5712550000000007E-3</v>
      </c>
      <c r="AF46">
        <v>0.25711428139999998</v>
      </c>
      <c r="AG46" s="34">
        <v>1.05275023E-2</v>
      </c>
      <c r="AH46" s="34">
        <v>1.0012999999999999E-2</v>
      </c>
      <c r="AI46">
        <v>0.29308274550000002</v>
      </c>
      <c r="AJ46" t="s">
        <v>25</v>
      </c>
      <c r="AK46" s="34"/>
    </row>
    <row r="47" spans="1:37" x14ac:dyDescent="0.25">
      <c r="A47" t="s">
        <v>93</v>
      </c>
      <c r="B47">
        <v>4</v>
      </c>
      <c r="C47">
        <v>124154293</v>
      </c>
      <c r="D47" s="3" t="s">
        <v>94</v>
      </c>
      <c r="E47" s="3" t="s">
        <v>94</v>
      </c>
      <c r="F47" s="34">
        <v>-1.28009937969137E-2</v>
      </c>
      <c r="G47" s="34">
        <v>2.725705304583E-3</v>
      </c>
      <c r="H47" s="4">
        <v>2.6479086053333001E-6</v>
      </c>
      <c r="I47" s="34">
        <v>-1.16891198670411E-2</v>
      </c>
      <c r="J47" s="34">
        <v>2.7547893315940501E-3</v>
      </c>
      <c r="K47" s="4">
        <v>2.20355678907015E-5</v>
      </c>
      <c r="L47" s="34">
        <v>-1.6208652714548102E-2</v>
      </c>
      <c r="M47" s="34">
        <v>2.9384560304269898E-3</v>
      </c>
      <c r="N47" s="4">
        <v>3.4671551628151097E-8</v>
      </c>
      <c r="O47" s="34">
        <v>-1.05866723729982E-2</v>
      </c>
      <c r="P47" s="34">
        <v>2.8907632799950798E-3</v>
      </c>
      <c r="Q47">
        <v>2.50018288842234E-4</v>
      </c>
      <c r="R47" s="34">
        <v>-1.2700546911031899E-2</v>
      </c>
      <c r="S47" s="34">
        <v>3.6058802340103698E-3</v>
      </c>
      <c r="T47">
        <v>4.2801894475787898E-4</v>
      </c>
      <c r="U47" s="34">
        <v>-1.19399401951785E-2</v>
      </c>
      <c r="V47" s="34">
        <v>2.84528145911645E-3</v>
      </c>
      <c r="W47" s="48">
        <v>2.7119066379085299E-5</v>
      </c>
      <c r="X47" s="34">
        <v>-1.06466169742668E-2</v>
      </c>
      <c r="Y47" s="34">
        <v>3.89585471564898E-3</v>
      </c>
      <c r="Z47">
        <v>6.2797218780604701E-3</v>
      </c>
      <c r="AA47" s="34">
        <v>-1.2863406902503699E-2</v>
      </c>
      <c r="AB47" s="34">
        <v>4.7112960647967298E-3</v>
      </c>
      <c r="AC47">
        <v>6.3270388811629396E-3</v>
      </c>
      <c r="AD47" s="34">
        <v>-1.34055202E-2</v>
      </c>
      <c r="AE47" s="34">
        <v>6.0353270000000001E-3</v>
      </c>
      <c r="AF47">
        <v>2.6339091700000001E-2</v>
      </c>
      <c r="AG47" s="34">
        <v>-1.3723153599999999E-2</v>
      </c>
      <c r="AH47" s="34">
        <v>6.1767050000000002E-3</v>
      </c>
      <c r="AI47">
        <v>2.62995637E-2</v>
      </c>
      <c r="AJ47" t="s">
        <v>25</v>
      </c>
      <c r="AK47" s="34"/>
    </row>
    <row r="48" spans="1:37" x14ac:dyDescent="0.25">
      <c r="A48" t="s">
        <v>95</v>
      </c>
      <c r="B48">
        <v>1</v>
      </c>
      <c r="C48">
        <v>25349681</v>
      </c>
      <c r="D48" s="3"/>
      <c r="E48" s="3" t="s">
        <v>96</v>
      </c>
      <c r="F48" s="34">
        <v>8.5851254618423897E-3</v>
      </c>
      <c r="G48" s="34">
        <v>1.91083808860794E-3</v>
      </c>
      <c r="H48" s="4">
        <v>7.0273425791434002E-6</v>
      </c>
      <c r="I48" s="34">
        <v>5.0962956667969499E-3</v>
      </c>
      <c r="J48" s="34">
        <v>1.8160509560479301E-3</v>
      </c>
      <c r="K48">
        <v>5.0121559935605402E-3</v>
      </c>
      <c r="L48" s="34">
        <v>3.4279592383190398E-3</v>
      </c>
      <c r="M48" s="34">
        <v>1.7632075035649E-3</v>
      </c>
      <c r="N48">
        <v>5.1876040866622501E-2</v>
      </c>
      <c r="O48" s="34">
        <v>4.1066369475879798E-3</v>
      </c>
      <c r="P48" s="34">
        <v>1.8280890258645999E-3</v>
      </c>
      <c r="Q48">
        <v>2.4677776632706101E-2</v>
      </c>
      <c r="R48" s="34">
        <v>7.5122474692158403E-3</v>
      </c>
      <c r="S48" s="34">
        <v>2.4197836417936998E-3</v>
      </c>
      <c r="T48">
        <v>1.9059316536231201E-3</v>
      </c>
      <c r="U48" s="34">
        <v>8.5280715647800701E-4</v>
      </c>
      <c r="V48" s="34">
        <v>1.73637838877135E-3</v>
      </c>
      <c r="W48">
        <v>0.62332650561786995</v>
      </c>
      <c r="X48" s="34">
        <v>1.5462939440516301E-3</v>
      </c>
      <c r="Y48" s="34">
        <v>2.2876879152256102E-3</v>
      </c>
      <c r="Z48">
        <v>0.49909145873260202</v>
      </c>
      <c r="AA48" s="34">
        <v>1.28711704785204E-3</v>
      </c>
      <c r="AB48" s="34">
        <v>3.0351521873334098E-3</v>
      </c>
      <c r="AC48">
        <v>0.67151474915752296</v>
      </c>
      <c r="AD48" s="34">
        <v>-7.067261E-4</v>
      </c>
      <c r="AE48" s="34">
        <v>3.5176529999999999E-3</v>
      </c>
      <c r="AF48">
        <v>0.84077016559999995</v>
      </c>
      <c r="AG48" s="34">
        <v>6.1350589999999996E-4</v>
      </c>
      <c r="AH48" s="34">
        <v>3.5336349999999998E-3</v>
      </c>
      <c r="AI48">
        <v>0.86216495329999998</v>
      </c>
      <c r="AJ48" t="s">
        <v>22</v>
      </c>
      <c r="AK48" s="34"/>
    </row>
    <row r="49" spans="1:37" x14ac:dyDescent="0.25">
      <c r="A49" t="s">
        <v>97</v>
      </c>
      <c r="B49">
        <v>5</v>
      </c>
      <c r="C49">
        <v>400732</v>
      </c>
      <c r="D49" s="3" t="s">
        <v>21</v>
      </c>
      <c r="E49" s="3" t="s">
        <v>21</v>
      </c>
      <c r="F49" s="34">
        <v>1.08316616888479E-2</v>
      </c>
      <c r="G49" s="34">
        <v>2.39333467784591E-3</v>
      </c>
      <c r="H49" s="4">
        <v>6.0178447455602397E-6</v>
      </c>
      <c r="I49" s="34">
        <v>6.8365248041781998E-3</v>
      </c>
      <c r="J49" s="34">
        <v>2.2800463865075399E-3</v>
      </c>
      <c r="K49">
        <v>2.71388035323976E-3</v>
      </c>
      <c r="L49" s="34">
        <v>4.03313364614031E-3</v>
      </c>
      <c r="M49" s="34">
        <v>2.2095107686590201E-3</v>
      </c>
      <c r="N49">
        <v>6.7948013411198896E-2</v>
      </c>
      <c r="O49" s="34">
        <v>5.8732856350681099E-3</v>
      </c>
      <c r="P49" s="34">
        <v>2.29786389820746E-3</v>
      </c>
      <c r="Q49">
        <v>1.05890334647986E-2</v>
      </c>
      <c r="R49" s="34">
        <v>9.1997760075924005E-3</v>
      </c>
      <c r="S49" s="34">
        <v>3.0777655182707602E-3</v>
      </c>
      <c r="T49">
        <v>2.7979247766113701E-3</v>
      </c>
      <c r="U49" s="34">
        <v>1.0445733624972499E-3</v>
      </c>
      <c r="V49" s="34">
        <v>2.1562263348357102E-3</v>
      </c>
      <c r="W49">
        <v>0.62806999135572505</v>
      </c>
      <c r="X49" s="34">
        <v>6.05293811386989E-3</v>
      </c>
      <c r="Y49" s="34">
        <v>2.7633483060158E-3</v>
      </c>
      <c r="Z49">
        <v>2.84926183536032E-2</v>
      </c>
      <c r="AA49" s="34">
        <v>3.7807982183985199E-3</v>
      </c>
      <c r="AB49" s="34">
        <v>3.4749995008747999E-3</v>
      </c>
      <c r="AC49">
        <v>0.27659526487918701</v>
      </c>
      <c r="AD49" s="34">
        <v>5.471117E-4</v>
      </c>
      <c r="AE49" s="34">
        <v>4.1216769999999998E-3</v>
      </c>
      <c r="AF49">
        <v>0.89439894419999999</v>
      </c>
      <c r="AG49" s="34">
        <v>5.6689309999999999E-4</v>
      </c>
      <c r="AH49" s="34">
        <v>4.1561819999999996E-3</v>
      </c>
      <c r="AI49">
        <v>0.89150700679999995</v>
      </c>
      <c r="AJ49" t="s">
        <v>22</v>
      </c>
      <c r="AK49" s="34"/>
    </row>
    <row r="50" spans="1:37" x14ac:dyDescent="0.25">
      <c r="A50" t="s">
        <v>98</v>
      </c>
      <c r="B50">
        <v>5</v>
      </c>
      <c r="C50">
        <v>150161299</v>
      </c>
      <c r="D50" s="3" t="s">
        <v>99</v>
      </c>
      <c r="E50" s="3" t="s">
        <v>100</v>
      </c>
      <c r="F50" s="34">
        <v>1.0014238243988199E-2</v>
      </c>
      <c r="G50" s="34">
        <v>2.6627205159117698E-3</v>
      </c>
      <c r="H50">
        <v>1.6929989076111201E-4</v>
      </c>
      <c r="I50" s="34">
        <v>6.1758952851719198E-3</v>
      </c>
      <c r="J50" s="34">
        <v>2.5035961329523599E-3</v>
      </c>
      <c r="K50">
        <v>1.36322776008153E-2</v>
      </c>
      <c r="L50" s="34">
        <v>3.9713432007690699E-5</v>
      </c>
      <c r="M50" s="34">
        <v>2.3214960826341202E-3</v>
      </c>
      <c r="N50">
        <v>0.98635139250331505</v>
      </c>
      <c r="O50" s="34">
        <v>2.4043004461302702E-3</v>
      </c>
      <c r="P50" s="34">
        <v>2.4591869013335902E-3</v>
      </c>
      <c r="Q50">
        <v>0.32823209415607502</v>
      </c>
      <c r="R50" s="34">
        <v>4.9193896083212698E-3</v>
      </c>
      <c r="S50" s="34">
        <v>3.4768538587238401E-3</v>
      </c>
      <c r="T50">
        <v>0.157098738702909</v>
      </c>
      <c r="U50" s="34">
        <v>5.2067013806414799E-4</v>
      </c>
      <c r="V50" s="34">
        <v>2.3789010349128102E-3</v>
      </c>
      <c r="W50">
        <v>0.82675129396234204</v>
      </c>
      <c r="X50" s="34">
        <v>-1.9259255607842901E-3</v>
      </c>
      <c r="Y50" s="34">
        <v>2.9623680861792E-3</v>
      </c>
      <c r="Z50">
        <v>0.51560799138048297</v>
      </c>
      <c r="AA50" s="34">
        <v>-5.7344535059845004E-3</v>
      </c>
      <c r="AB50" s="34">
        <v>3.7614370104807299E-3</v>
      </c>
      <c r="AC50">
        <v>0.12737438184550201</v>
      </c>
      <c r="AD50" s="34">
        <v>-4.5189232999999999E-3</v>
      </c>
      <c r="AE50" s="34">
        <v>4.5144089999999996E-3</v>
      </c>
      <c r="AF50">
        <v>0.31682684659999999</v>
      </c>
      <c r="AG50" s="34">
        <v>-4.1400845999999998E-3</v>
      </c>
      <c r="AH50" s="34">
        <v>4.632784E-3</v>
      </c>
      <c r="AI50">
        <v>0.37150955369999999</v>
      </c>
      <c r="AJ50" t="s">
        <v>25</v>
      </c>
      <c r="AK50" s="34"/>
    </row>
    <row r="51" spans="1:37" x14ac:dyDescent="0.25">
      <c r="A51" t="s">
        <v>101</v>
      </c>
      <c r="B51">
        <v>13</v>
      </c>
      <c r="C51">
        <v>67801551</v>
      </c>
      <c r="D51" s="3" t="s">
        <v>32</v>
      </c>
      <c r="E51" s="3" t="s">
        <v>32</v>
      </c>
      <c r="F51" s="34">
        <v>-9.1489822140152707E-3</v>
      </c>
      <c r="G51" s="34">
        <v>3.0771361472958099E-3</v>
      </c>
      <c r="H51">
        <v>2.94699547372338E-3</v>
      </c>
      <c r="I51" s="34">
        <v>-7.40566922392064E-3</v>
      </c>
      <c r="J51" s="34">
        <v>3.0336043796940701E-3</v>
      </c>
      <c r="K51">
        <v>1.46380880558966E-2</v>
      </c>
      <c r="L51" s="34">
        <v>-9.4864466768286096E-3</v>
      </c>
      <c r="M51" s="34">
        <v>3.3561370596929302E-3</v>
      </c>
      <c r="N51">
        <v>4.7045504922683902E-3</v>
      </c>
      <c r="O51" s="34">
        <v>-5.6894820027103502E-3</v>
      </c>
      <c r="P51" s="34">
        <v>3.12320139818947E-3</v>
      </c>
      <c r="Q51">
        <v>6.8503142142102902E-2</v>
      </c>
      <c r="R51" s="34">
        <v>-4.4407616022104097E-3</v>
      </c>
      <c r="S51" s="34">
        <v>3.7508564251284202E-3</v>
      </c>
      <c r="T51">
        <v>0.23643970169794301</v>
      </c>
      <c r="U51" s="34">
        <v>-5.8751440340836097E-3</v>
      </c>
      <c r="V51" s="34">
        <v>3.0381270729982102E-3</v>
      </c>
      <c r="W51">
        <v>5.3137160053317402E-2</v>
      </c>
      <c r="X51" s="34">
        <v>-6.2523677454108398E-3</v>
      </c>
      <c r="Y51" s="34">
        <v>4.1161058313727702E-3</v>
      </c>
      <c r="Z51">
        <v>0.12876231327924201</v>
      </c>
      <c r="AA51" s="34">
        <v>-8.1470031912746199E-4</v>
      </c>
      <c r="AB51" s="34">
        <v>4.43023018079239E-3</v>
      </c>
      <c r="AC51">
        <v>0.85409527130299301</v>
      </c>
      <c r="AD51" s="34">
        <v>-1.06167962E-2</v>
      </c>
      <c r="AE51" s="34">
        <v>6.1812819999999997E-3</v>
      </c>
      <c r="AF51">
        <v>8.5874745599999996E-2</v>
      </c>
      <c r="AG51" s="34">
        <v>-1.0139302899999999E-2</v>
      </c>
      <c r="AH51" s="34">
        <v>5.8886390000000002E-3</v>
      </c>
      <c r="AI51">
        <v>8.5098212800000003E-2</v>
      </c>
      <c r="AJ51" t="s">
        <v>25</v>
      </c>
      <c r="AK51" s="34"/>
    </row>
    <row r="52" spans="1:37" x14ac:dyDescent="0.25">
      <c r="A52" t="s">
        <v>102</v>
      </c>
      <c r="B52">
        <v>7</v>
      </c>
      <c r="C52">
        <v>30387954</v>
      </c>
      <c r="D52" s="3" t="s">
        <v>103</v>
      </c>
      <c r="E52" s="3" t="s">
        <v>103</v>
      </c>
      <c r="F52" s="34">
        <v>1.4162167960133899E-2</v>
      </c>
      <c r="G52" s="34">
        <v>3.8333549966481999E-3</v>
      </c>
      <c r="H52">
        <v>2.2035655403642701E-4</v>
      </c>
      <c r="I52" s="34">
        <v>1.18605518583767E-2</v>
      </c>
      <c r="J52" s="34">
        <v>3.8414065895260099E-3</v>
      </c>
      <c r="K52">
        <v>2.0181082319916601E-3</v>
      </c>
      <c r="L52" s="34">
        <v>8.9093810485579503E-3</v>
      </c>
      <c r="M52" s="34">
        <v>3.9089887612985402E-3</v>
      </c>
      <c r="N52">
        <v>2.26549683742426E-2</v>
      </c>
      <c r="O52" s="34">
        <v>9.3265652130864792E-3</v>
      </c>
      <c r="P52" s="34">
        <v>3.9954039865528002E-3</v>
      </c>
      <c r="Q52">
        <v>1.9578791806509399E-2</v>
      </c>
      <c r="R52" s="34">
        <v>1.4636527600947E-2</v>
      </c>
      <c r="S52" s="34">
        <v>5.3982106419946897E-3</v>
      </c>
      <c r="T52">
        <v>6.7006513419598304E-3</v>
      </c>
      <c r="U52" s="34">
        <v>4.7216670162653802E-3</v>
      </c>
      <c r="V52" s="34">
        <v>3.8374250345741801E-3</v>
      </c>
      <c r="W52">
        <v>0.218537672717731</v>
      </c>
      <c r="X52" s="34">
        <v>7.1377308662474003E-3</v>
      </c>
      <c r="Y52" s="34">
        <v>5.0907850711666399E-3</v>
      </c>
      <c r="Z52">
        <v>0.160888840551763</v>
      </c>
      <c r="AA52" s="34">
        <v>1.1523393867357601E-2</v>
      </c>
      <c r="AB52" s="34">
        <v>6.8941355941434697E-3</v>
      </c>
      <c r="AC52">
        <v>9.4627360939008601E-2</v>
      </c>
      <c r="AD52" s="34">
        <v>8.8434375000000006E-3</v>
      </c>
      <c r="AE52" s="34">
        <v>7.6519550000000002E-3</v>
      </c>
      <c r="AF52">
        <v>0.2477999692</v>
      </c>
      <c r="AG52" s="34">
        <v>8.3971848000000005E-3</v>
      </c>
      <c r="AH52" s="34">
        <v>8.1658700000000004E-3</v>
      </c>
      <c r="AI52">
        <v>0.30379603630000002</v>
      </c>
      <c r="AJ52" t="s">
        <v>25</v>
      </c>
      <c r="AK52" s="34"/>
    </row>
    <row r="53" spans="1:37" x14ac:dyDescent="0.25">
      <c r="A53" t="s">
        <v>104</v>
      </c>
      <c r="B53">
        <v>7</v>
      </c>
      <c r="C53">
        <v>145812842</v>
      </c>
      <c r="D53" s="3" t="s">
        <v>69</v>
      </c>
      <c r="E53" s="3" t="s">
        <v>69</v>
      </c>
      <c r="F53" s="34">
        <v>1.0297482261555699E-2</v>
      </c>
      <c r="G53" s="34">
        <v>2.3817527519903602E-3</v>
      </c>
      <c r="H53" s="4">
        <v>1.5358067124018299E-5</v>
      </c>
      <c r="I53" s="34">
        <v>5.6726700988285802E-3</v>
      </c>
      <c r="J53" s="34">
        <v>2.2653508383046199E-3</v>
      </c>
      <c r="K53">
        <v>1.2276255527871901E-2</v>
      </c>
      <c r="L53" s="34">
        <v>4.5059897056774203E-3</v>
      </c>
      <c r="M53" s="34">
        <v>2.33632456257565E-3</v>
      </c>
      <c r="N53">
        <v>5.3772342027997001E-2</v>
      </c>
      <c r="O53" s="34">
        <v>4.5592866828116996E-3</v>
      </c>
      <c r="P53" s="34">
        <v>2.3139509132094199E-3</v>
      </c>
      <c r="Q53">
        <v>4.8798593403891401E-2</v>
      </c>
      <c r="R53" s="34">
        <v>4.8391930099462603E-3</v>
      </c>
      <c r="S53" s="34">
        <v>2.9016054162541399E-3</v>
      </c>
      <c r="T53">
        <v>9.5362588061105105E-2</v>
      </c>
      <c r="U53" s="34">
        <v>1.9515795852006199E-3</v>
      </c>
      <c r="V53" s="34">
        <v>2.2113292803262199E-3</v>
      </c>
      <c r="W53">
        <v>0.37748655943023901</v>
      </c>
      <c r="X53" s="34">
        <v>2.0852967469308301E-3</v>
      </c>
      <c r="Y53" s="34">
        <v>2.9018070445868899E-3</v>
      </c>
      <c r="Z53">
        <v>0.47237505122490397</v>
      </c>
      <c r="AA53" s="34">
        <v>3.0988033249388898E-3</v>
      </c>
      <c r="AB53" s="34">
        <v>3.5362305500649602E-3</v>
      </c>
      <c r="AC53">
        <v>0.38086627437764697</v>
      </c>
      <c r="AD53" s="34">
        <v>3.7526063E-3</v>
      </c>
      <c r="AE53" s="34">
        <v>4.5637739999999996E-3</v>
      </c>
      <c r="AF53">
        <v>0.41092924819999999</v>
      </c>
      <c r="AG53" s="34">
        <v>3.0869334000000002E-3</v>
      </c>
      <c r="AH53" s="34">
        <v>4.6655799999999999E-3</v>
      </c>
      <c r="AI53">
        <v>0.50820208150000001</v>
      </c>
      <c r="AJ53" t="s">
        <v>22</v>
      </c>
      <c r="AK53" s="34"/>
    </row>
    <row r="54" spans="1:37" x14ac:dyDescent="0.25">
      <c r="A54" t="s">
        <v>105</v>
      </c>
      <c r="B54">
        <v>1</v>
      </c>
      <c r="C54">
        <v>1135955</v>
      </c>
      <c r="D54" s="3"/>
      <c r="E54" s="3" t="s">
        <v>106</v>
      </c>
      <c r="F54" s="34">
        <v>1.09813333117369E-2</v>
      </c>
      <c r="G54" s="34">
        <v>2.3633732788947101E-3</v>
      </c>
      <c r="H54" s="4">
        <v>3.3766994581861602E-6</v>
      </c>
      <c r="I54" s="34">
        <v>1.0254010060401501E-2</v>
      </c>
      <c r="J54" s="34">
        <v>2.37188365023171E-3</v>
      </c>
      <c r="K54" s="4">
        <v>1.5381670597073301E-5</v>
      </c>
      <c r="L54" s="34">
        <v>5.5421098899290696E-3</v>
      </c>
      <c r="M54" s="34">
        <v>2.2599198768545E-3</v>
      </c>
      <c r="N54">
        <v>1.41927345213288E-2</v>
      </c>
      <c r="O54" s="34">
        <v>9.6373226989459604E-3</v>
      </c>
      <c r="P54" s="34">
        <v>2.43457317055417E-3</v>
      </c>
      <c r="Q54" s="4">
        <v>7.54135376960511E-5</v>
      </c>
      <c r="R54" s="34">
        <v>1.6369361102393998E-2</v>
      </c>
      <c r="S54" s="34">
        <v>3.0765057221668001E-3</v>
      </c>
      <c r="T54" s="4">
        <v>1.03332339674453E-7</v>
      </c>
      <c r="U54" s="34">
        <v>7.1440375135624198E-3</v>
      </c>
      <c r="V54" s="34">
        <v>2.3707137211950199E-3</v>
      </c>
      <c r="W54">
        <v>2.5829191940328201E-3</v>
      </c>
      <c r="X54" s="34">
        <v>6.9152076875901702E-3</v>
      </c>
      <c r="Y54" s="34">
        <v>3.13185040812609E-3</v>
      </c>
      <c r="Z54">
        <v>2.7242448351241701E-2</v>
      </c>
      <c r="AA54" s="34">
        <v>1.2917375208178501E-2</v>
      </c>
      <c r="AB54" s="34">
        <v>3.7898933914432302E-3</v>
      </c>
      <c r="AC54">
        <v>6.5351187798548104E-4</v>
      </c>
      <c r="AD54" s="34">
        <v>2.367321E-4</v>
      </c>
      <c r="AE54" s="34">
        <v>5.7612949999999996E-3</v>
      </c>
      <c r="AF54">
        <v>0.96722406979999997</v>
      </c>
      <c r="AG54" s="34">
        <v>-1.5432010000000001E-4</v>
      </c>
      <c r="AH54" s="34">
        <v>5.8324700000000002E-3</v>
      </c>
      <c r="AI54">
        <v>0.9788914098</v>
      </c>
      <c r="AJ54" t="s">
        <v>25</v>
      </c>
      <c r="AK54" s="34"/>
    </row>
    <row r="55" spans="1:37" x14ac:dyDescent="0.25">
      <c r="A55" t="s">
        <v>107</v>
      </c>
      <c r="B55">
        <v>5</v>
      </c>
      <c r="C55">
        <v>74862702</v>
      </c>
      <c r="D55" s="3" t="s">
        <v>108</v>
      </c>
      <c r="E55" s="3" t="s">
        <v>108</v>
      </c>
      <c r="F55" s="34">
        <v>1.2110992880463099E-2</v>
      </c>
      <c r="G55" s="34">
        <v>3.7985545464093999E-3</v>
      </c>
      <c r="H55">
        <v>1.4310397000689499E-3</v>
      </c>
      <c r="I55" s="34">
        <v>8.8296178066396402E-3</v>
      </c>
      <c r="J55" s="34">
        <v>3.74509803605524E-3</v>
      </c>
      <c r="K55">
        <v>1.8391189906569998E-2</v>
      </c>
      <c r="L55" s="34">
        <v>5.85905999687545E-3</v>
      </c>
      <c r="M55" s="34">
        <v>3.8181524774889902E-3</v>
      </c>
      <c r="N55">
        <v>0.124899931869964</v>
      </c>
      <c r="O55" s="34">
        <v>7.41475312937137E-3</v>
      </c>
      <c r="P55" s="34">
        <v>3.8647290748293002E-3</v>
      </c>
      <c r="Q55">
        <v>5.5038779621619599E-2</v>
      </c>
      <c r="R55" s="34">
        <v>8.5051852075416004E-3</v>
      </c>
      <c r="S55" s="34">
        <v>4.9267055464845702E-3</v>
      </c>
      <c r="T55">
        <v>8.4285666320528502E-2</v>
      </c>
      <c r="U55" s="34">
        <v>4.6429143580469998E-3</v>
      </c>
      <c r="V55" s="34">
        <v>3.8153686451761499E-3</v>
      </c>
      <c r="W55">
        <v>0.223643038199378</v>
      </c>
      <c r="X55" s="34">
        <v>5.6747430803683703E-3</v>
      </c>
      <c r="Y55" s="34">
        <v>5.0359324699592398E-3</v>
      </c>
      <c r="Z55">
        <v>0.25980568999755799</v>
      </c>
      <c r="AA55" s="34">
        <v>8.0951318642672899E-3</v>
      </c>
      <c r="AB55" s="34">
        <v>6.8073468513959101E-3</v>
      </c>
      <c r="AC55">
        <v>0.23437051112743601</v>
      </c>
      <c r="AD55" s="34">
        <v>5.7680266000000001E-3</v>
      </c>
      <c r="AE55" s="34">
        <v>7.3141150000000004E-3</v>
      </c>
      <c r="AF55">
        <v>0.43033661820000002</v>
      </c>
      <c r="AG55" s="34">
        <v>0.18795867520000001</v>
      </c>
      <c r="AH55" s="34">
        <v>0.71896740000000003</v>
      </c>
      <c r="AI55">
        <v>0.79376196619999995</v>
      </c>
      <c r="AJ55" t="s">
        <v>25</v>
      </c>
      <c r="AK55" s="34"/>
    </row>
    <row r="56" spans="1:37" x14ac:dyDescent="0.25">
      <c r="A56" t="s">
        <v>109</v>
      </c>
      <c r="B56">
        <v>7</v>
      </c>
      <c r="C56">
        <v>22894828</v>
      </c>
      <c r="D56" s="3" t="s">
        <v>90</v>
      </c>
      <c r="E56" s="3" t="s">
        <v>90</v>
      </c>
      <c r="F56" s="34">
        <v>9.6658939483746393E-3</v>
      </c>
      <c r="G56" s="34">
        <v>3.7708759375132102E-3</v>
      </c>
      <c r="H56">
        <v>1.03681810469235E-2</v>
      </c>
      <c r="I56" s="34">
        <v>7.4027307964179296E-3</v>
      </c>
      <c r="J56" s="34">
        <v>3.8113548952729802E-3</v>
      </c>
      <c r="K56">
        <v>5.2102818882712398E-2</v>
      </c>
      <c r="L56" s="34">
        <v>4.3090463554336499E-3</v>
      </c>
      <c r="M56" s="34">
        <v>3.7977267450408302E-3</v>
      </c>
      <c r="N56">
        <v>0.25652688364723802</v>
      </c>
      <c r="O56" s="34">
        <v>5.3974113879758498E-3</v>
      </c>
      <c r="P56" s="34">
        <v>3.9442235414229102E-3</v>
      </c>
      <c r="Q56">
        <v>0.17117612581682201</v>
      </c>
      <c r="R56" s="34">
        <v>9.8963656690746991E-3</v>
      </c>
      <c r="S56" s="34">
        <v>5.3970912027677502E-3</v>
      </c>
      <c r="T56">
        <v>6.6706257230401494E-2</v>
      </c>
      <c r="U56" s="34">
        <v>2.34803693761634E-3</v>
      </c>
      <c r="V56" s="34">
        <v>3.8092785264981499E-3</v>
      </c>
      <c r="W56">
        <v>0.53763095974473596</v>
      </c>
      <c r="X56" s="34">
        <v>8.2524087868783708E-3</v>
      </c>
      <c r="Y56" s="34">
        <v>5.1951922057095297E-3</v>
      </c>
      <c r="Z56">
        <v>0.112180020278473</v>
      </c>
      <c r="AA56" s="34">
        <v>7.3467250459313804E-3</v>
      </c>
      <c r="AB56" s="34">
        <v>6.9773540999247003E-3</v>
      </c>
      <c r="AC56">
        <v>0.29236916065351298</v>
      </c>
      <c r="AD56" s="34">
        <v>7.8510748999999994E-3</v>
      </c>
      <c r="AE56" s="34">
        <v>8.4408049999999991E-3</v>
      </c>
      <c r="AF56">
        <v>0.3523019778</v>
      </c>
      <c r="AG56" s="34">
        <v>8.5027833000000004E-3</v>
      </c>
      <c r="AH56" s="34">
        <v>8.6356479999999992E-3</v>
      </c>
      <c r="AI56">
        <v>0.32481352409999997</v>
      </c>
      <c r="AJ56" t="s">
        <v>25</v>
      </c>
      <c r="AK56" s="34"/>
    </row>
    <row r="57" spans="1:37" x14ac:dyDescent="0.25">
      <c r="A57" t="s">
        <v>110</v>
      </c>
      <c r="B57">
        <v>5</v>
      </c>
      <c r="C57">
        <v>368394</v>
      </c>
      <c r="D57" s="3" t="s">
        <v>21</v>
      </c>
      <c r="E57" s="3" t="s">
        <v>21</v>
      </c>
      <c r="F57" s="34">
        <v>9.0533959466473999E-3</v>
      </c>
      <c r="G57" s="34">
        <v>2.2977811682346398E-3</v>
      </c>
      <c r="H57" s="4">
        <v>8.1461191528094896E-5</v>
      </c>
      <c r="I57" s="34">
        <v>5.3966559274975399E-3</v>
      </c>
      <c r="J57" s="34">
        <v>2.1773728774587102E-3</v>
      </c>
      <c r="K57">
        <v>1.3192978400941901E-2</v>
      </c>
      <c r="L57" s="34">
        <v>2.06814910136061E-3</v>
      </c>
      <c r="M57" s="34">
        <v>2.0341882742288299E-3</v>
      </c>
      <c r="N57">
        <v>0.30929853245363997</v>
      </c>
      <c r="O57" s="34">
        <v>4.4546221845151897E-3</v>
      </c>
      <c r="P57" s="34">
        <v>2.1707062798697798E-3</v>
      </c>
      <c r="Q57">
        <v>4.0154760592687203E-2</v>
      </c>
      <c r="R57" s="34">
        <v>7.1099348004171302E-3</v>
      </c>
      <c r="S57" s="34">
        <v>3.3973503361534999E-3</v>
      </c>
      <c r="T57">
        <v>3.6368062862808297E-2</v>
      </c>
      <c r="U57" s="34">
        <v>-3.5094725860991397E-4</v>
      </c>
      <c r="V57" s="34">
        <v>2.0164217537780799E-3</v>
      </c>
      <c r="W57">
        <v>0.86183043433237505</v>
      </c>
      <c r="X57" s="34">
        <v>-9.7915900875609205E-4</v>
      </c>
      <c r="Y57" s="34">
        <v>2.3169993012147499E-3</v>
      </c>
      <c r="Z57">
        <v>0.672588668561379</v>
      </c>
      <c r="AA57" s="34">
        <v>-1.9370286479298399E-3</v>
      </c>
      <c r="AB57" s="34">
        <v>3.2483867012963199E-3</v>
      </c>
      <c r="AC57">
        <v>0.55097161151302598</v>
      </c>
      <c r="AD57" s="34">
        <v>-9.7399854999999994E-3</v>
      </c>
      <c r="AE57" s="34">
        <v>3.4833569999999999E-3</v>
      </c>
      <c r="AF57">
        <v>5.1715477000000001E-3</v>
      </c>
      <c r="AG57" s="34">
        <v>-9.7303666999999996E-3</v>
      </c>
      <c r="AH57" s="34">
        <v>3.5530230000000002E-3</v>
      </c>
      <c r="AI57">
        <v>6.1698298999999998E-3</v>
      </c>
      <c r="AJ57" t="s">
        <v>22</v>
      </c>
      <c r="AK57" s="34"/>
    </row>
    <row r="58" spans="1:37" x14ac:dyDescent="0.25">
      <c r="A58" t="s">
        <v>111</v>
      </c>
      <c r="B58">
        <v>17</v>
      </c>
      <c r="C58">
        <v>76354621</v>
      </c>
      <c r="D58" s="3" t="s">
        <v>112</v>
      </c>
      <c r="E58" s="3" t="s">
        <v>112</v>
      </c>
      <c r="F58" s="34">
        <v>1.26434550586863E-2</v>
      </c>
      <c r="G58" s="34">
        <v>2.9474343412183501E-3</v>
      </c>
      <c r="H58" s="4">
        <v>1.7895673563784701E-5</v>
      </c>
      <c r="I58" s="34">
        <v>1.0785913577258201E-2</v>
      </c>
      <c r="J58" s="34">
        <v>2.9425600920527802E-3</v>
      </c>
      <c r="K58">
        <v>2.4686906934112598E-4</v>
      </c>
      <c r="L58" s="34">
        <v>7.3909949422930801E-3</v>
      </c>
      <c r="M58" s="34">
        <v>2.8729737547878399E-3</v>
      </c>
      <c r="N58">
        <v>1.00939551255462E-2</v>
      </c>
      <c r="O58" s="34">
        <v>8.8843087249442006E-3</v>
      </c>
      <c r="P58" s="34">
        <v>3.01665219530343E-3</v>
      </c>
      <c r="Q58">
        <v>3.2286194035820799E-3</v>
      </c>
      <c r="R58" s="34">
        <v>1.05551567879508E-2</v>
      </c>
      <c r="S58" s="34">
        <v>3.90815763993216E-3</v>
      </c>
      <c r="T58">
        <v>6.9172674470980898E-3</v>
      </c>
      <c r="U58" s="34">
        <v>4.2451736221473203E-3</v>
      </c>
      <c r="V58" s="34">
        <v>2.8810979288031299E-3</v>
      </c>
      <c r="W58">
        <v>0.14062787733356799</v>
      </c>
      <c r="X58" s="34">
        <v>8.1273671025303296E-3</v>
      </c>
      <c r="Y58" s="34">
        <v>3.8530266637710401E-3</v>
      </c>
      <c r="Z58">
        <v>3.4914710789796098E-2</v>
      </c>
      <c r="AA58" s="34">
        <v>8.1725308235478696E-3</v>
      </c>
      <c r="AB58" s="34">
        <v>4.6090825494895203E-3</v>
      </c>
      <c r="AC58">
        <v>7.6206151351081899E-2</v>
      </c>
      <c r="AD58" s="34">
        <v>2.2535017E-3</v>
      </c>
      <c r="AE58" s="34">
        <v>5.4044360000000003E-3</v>
      </c>
      <c r="AF58">
        <v>0.67669846099999997</v>
      </c>
      <c r="AG58" s="34">
        <v>3.1059706000000002E-3</v>
      </c>
      <c r="AH58" s="34">
        <v>5.4356969999999998E-3</v>
      </c>
      <c r="AI58">
        <v>0.56772688569999996</v>
      </c>
      <c r="AJ58" t="s">
        <v>25</v>
      </c>
      <c r="AK58" s="34"/>
    </row>
    <row r="59" spans="1:37" x14ac:dyDescent="0.25">
      <c r="A59" t="s">
        <v>113</v>
      </c>
      <c r="B59">
        <v>8</v>
      </c>
      <c r="C59">
        <v>143125722</v>
      </c>
      <c r="D59" s="3"/>
      <c r="E59" s="3" t="s">
        <v>114</v>
      </c>
      <c r="F59" s="34">
        <v>1.58963197716851E-2</v>
      </c>
      <c r="G59" s="34">
        <v>4.1349374928351902E-3</v>
      </c>
      <c r="H59">
        <v>1.2085179416383499E-4</v>
      </c>
      <c r="I59" s="34">
        <v>1.3508366585984401E-2</v>
      </c>
      <c r="J59" s="34">
        <v>4.1076322401106197E-3</v>
      </c>
      <c r="K59">
        <v>1.00686381716387E-3</v>
      </c>
      <c r="L59" s="34">
        <v>1.11753350066809E-2</v>
      </c>
      <c r="M59" s="34">
        <v>4.1912659932265804E-3</v>
      </c>
      <c r="N59">
        <v>7.6682378500619996E-3</v>
      </c>
      <c r="O59" s="34">
        <v>1.4312030888695799E-2</v>
      </c>
      <c r="P59" s="34">
        <v>4.3140936582318897E-3</v>
      </c>
      <c r="Q59">
        <v>9.0825018170020305E-4</v>
      </c>
      <c r="R59" s="34">
        <v>1.8596246726292499E-2</v>
      </c>
      <c r="S59" s="34">
        <v>5.6262613744592601E-3</v>
      </c>
      <c r="T59">
        <v>9.4888929612898002E-4</v>
      </c>
      <c r="U59" s="34">
        <v>1.18573662844705E-2</v>
      </c>
      <c r="V59" s="34">
        <v>4.0827465164276202E-3</v>
      </c>
      <c r="W59">
        <v>3.68119756600399E-3</v>
      </c>
      <c r="X59" s="34">
        <v>1.58475161189983E-2</v>
      </c>
      <c r="Y59" s="34">
        <v>5.4318976654210097E-3</v>
      </c>
      <c r="Z59">
        <v>3.5285908864229501E-3</v>
      </c>
      <c r="AA59" s="34">
        <v>1.55138322712006E-2</v>
      </c>
      <c r="AB59" s="34">
        <v>7.0841206533585697E-3</v>
      </c>
      <c r="AC59">
        <v>2.8528249754333199E-2</v>
      </c>
      <c r="AD59" s="34">
        <v>-0.1425884784</v>
      </c>
      <c r="AE59" s="34">
        <v>1.2152522379999999</v>
      </c>
      <c r="AF59">
        <v>0.90659663989999995</v>
      </c>
      <c r="AG59" s="34">
        <v>2.11458123E-2</v>
      </c>
      <c r="AH59" s="34">
        <v>7.6207810000000001E-3</v>
      </c>
      <c r="AI59">
        <v>5.5243048999999997E-3</v>
      </c>
      <c r="AJ59" t="s">
        <v>25</v>
      </c>
      <c r="AK59" s="34"/>
    </row>
    <row r="60" spans="1:37" x14ac:dyDescent="0.25">
      <c r="A60" s="5" t="s">
        <v>115</v>
      </c>
      <c r="B60" s="5">
        <v>10</v>
      </c>
      <c r="C60" s="5">
        <v>104196243</v>
      </c>
      <c r="D60" s="8" t="s">
        <v>116</v>
      </c>
      <c r="E60" s="8" t="s">
        <v>116</v>
      </c>
      <c r="F60" s="35">
        <v>1.2204034596780799E-2</v>
      </c>
      <c r="G60" s="35">
        <v>3.2204961896002099E-3</v>
      </c>
      <c r="H60" s="5">
        <v>1.5095754991700501E-4</v>
      </c>
      <c r="I60" s="35">
        <v>1.14900043252172E-2</v>
      </c>
      <c r="J60" s="35">
        <v>3.2291071479637E-3</v>
      </c>
      <c r="K60" s="5">
        <v>3.7331901319372101E-4</v>
      </c>
      <c r="L60" s="35">
        <v>6.29401522103801E-3</v>
      </c>
      <c r="M60" s="35">
        <v>3.26846841860471E-3</v>
      </c>
      <c r="N60" s="5">
        <v>5.4144688363071701E-2</v>
      </c>
      <c r="O60" s="35">
        <v>1.03371375389895E-2</v>
      </c>
      <c r="P60" s="35">
        <v>3.3179698477685902E-3</v>
      </c>
      <c r="Q60" s="5">
        <v>1.8363288361990401E-3</v>
      </c>
      <c r="R60" s="35">
        <v>9.2731364175344406E-3</v>
      </c>
      <c r="S60" s="35">
        <v>4.1023904061192702E-3</v>
      </c>
      <c r="T60" s="5">
        <v>2.3795028677869898E-2</v>
      </c>
      <c r="U60" s="35">
        <v>7.4707375673631502E-3</v>
      </c>
      <c r="V60" s="35">
        <v>3.2560898247819998E-3</v>
      </c>
      <c r="W60" s="5">
        <v>2.17681487432996E-2</v>
      </c>
      <c r="X60" s="35">
        <v>7.0204767510206401E-3</v>
      </c>
      <c r="Y60" s="35">
        <v>4.2163356513787303E-3</v>
      </c>
      <c r="Z60" s="5">
        <v>9.58996073519639E-2</v>
      </c>
      <c r="AA60" s="35">
        <v>3.0008074883170499E-3</v>
      </c>
      <c r="AB60" s="35">
        <v>5.0371306544929901E-3</v>
      </c>
      <c r="AC60" s="5">
        <v>0.55135062021811199</v>
      </c>
      <c r="AD60" s="35">
        <v>7.0094631999999997E-3</v>
      </c>
      <c r="AE60" s="35">
        <v>8.3999899999999995E-3</v>
      </c>
      <c r="AF60" s="5">
        <v>0.40402131460000001</v>
      </c>
      <c r="AG60" s="35">
        <v>-3.3890759499999999E-2</v>
      </c>
      <c r="AH60" s="35">
        <v>0.59962680000000002</v>
      </c>
      <c r="AI60" s="5">
        <v>0.95492775839999999</v>
      </c>
      <c r="AJ60" s="5" t="s">
        <v>25</v>
      </c>
      <c r="AK60" s="34"/>
    </row>
    <row r="61" spans="1:37" x14ac:dyDescent="0.25">
      <c r="A61" s="12" t="s">
        <v>168</v>
      </c>
    </row>
    <row r="62" spans="1:37" x14ac:dyDescent="0.25">
      <c r="A62" s="12" t="s">
        <v>169</v>
      </c>
    </row>
    <row r="63" spans="1:37" x14ac:dyDescent="0.25">
      <c r="A63" s="12" t="s">
        <v>175</v>
      </c>
    </row>
    <row r="64" spans="1:37" x14ac:dyDescent="0.25">
      <c r="A64" s="12" t="s">
        <v>172</v>
      </c>
    </row>
    <row r="65" spans="1:4" x14ac:dyDescent="0.25">
      <c r="A65" s="12" t="s">
        <v>275</v>
      </c>
      <c r="B65" s="12"/>
      <c r="C65" s="12"/>
      <c r="D65" s="12"/>
    </row>
    <row r="66" spans="1:4" x14ac:dyDescent="0.25">
      <c r="A66" s="12"/>
      <c r="B66" s="12"/>
      <c r="C66" s="12"/>
      <c r="D66" s="12"/>
    </row>
  </sheetData>
  <mergeCells count="16">
    <mergeCell ref="AJ1:AJ2"/>
    <mergeCell ref="A1:A2"/>
    <mergeCell ref="B1:B2"/>
    <mergeCell ref="C1:C2"/>
    <mergeCell ref="D1:D2"/>
    <mergeCell ref="E1:E2"/>
    <mergeCell ref="AG1:AI1"/>
    <mergeCell ref="AD1:AF1"/>
    <mergeCell ref="AA1:AC1"/>
    <mergeCell ref="I1:K1"/>
    <mergeCell ref="L1:N1"/>
    <mergeCell ref="O1:Q1"/>
    <mergeCell ref="R1:T1"/>
    <mergeCell ref="U1:W1"/>
    <mergeCell ref="X1:Z1"/>
    <mergeCell ref="F1:H1"/>
  </mergeCells>
  <phoneticPr fontId="9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66"/>
  <sheetViews>
    <sheetView workbookViewId="0">
      <selection activeCell="D53" sqref="D33:I53"/>
    </sheetView>
  </sheetViews>
  <sheetFormatPr defaultRowHeight="15" x14ac:dyDescent="0.25"/>
  <cols>
    <col min="1" max="1" width="11.5703125" customWidth="1"/>
    <col min="3" max="3" width="14" customWidth="1"/>
    <col min="4" max="4" width="23.7109375" customWidth="1"/>
    <col min="5" max="5" width="17.85546875" customWidth="1"/>
    <col min="6" max="6" width="23.42578125" customWidth="1"/>
    <col min="7" max="8" width="9.140625" style="34"/>
    <col min="9" max="9" width="13.42578125" customWidth="1"/>
  </cols>
  <sheetData>
    <row r="1" spans="1:9" ht="33" customHeight="1" x14ac:dyDescent="0.25">
      <c r="A1" s="54" t="s">
        <v>124</v>
      </c>
      <c r="B1" s="54" t="s">
        <v>10</v>
      </c>
      <c r="C1" s="54" t="s">
        <v>11</v>
      </c>
      <c r="D1" s="54" t="s">
        <v>170</v>
      </c>
      <c r="E1" s="54" t="s">
        <v>12</v>
      </c>
      <c r="F1" s="42" t="s">
        <v>262</v>
      </c>
      <c r="G1" s="56" t="s">
        <v>263</v>
      </c>
      <c r="H1" s="56"/>
      <c r="I1" s="56"/>
    </row>
    <row r="2" spans="1:9" x14ac:dyDescent="0.25">
      <c r="A2" s="55"/>
      <c r="B2" s="55"/>
      <c r="C2" s="55"/>
      <c r="D2" s="55"/>
      <c r="E2" s="55"/>
      <c r="F2" s="41"/>
      <c r="G2" s="33" t="s">
        <v>122</v>
      </c>
      <c r="H2" s="33" t="s">
        <v>123</v>
      </c>
      <c r="I2" s="2" t="s">
        <v>19</v>
      </c>
    </row>
    <row r="3" spans="1:9" x14ac:dyDescent="0.25">
      <c r="A3" t="s">
        <v>20</v>
      </c>
      <c r="B3">
        <v>5</v>
      </c>
      <c r="C3">
        <v>373378</v>
      </c>
      <c r="D3" s="3" t="s">
        <v>21</v>
      </c>
      <c r="E3" s="3" t="s">
        <v>21</v>
      </c>
      <c r="F3" t="s">
        <v>22</v>
      </c>
      <c r="G3" s="34">
        <v>-3.805182E-2</v>
      </c>
      <c r="H3" s="34">
        <v>7.9508870000000002E-3</v>
      </c>
      <c r="I3" s="4">
        <v>1.702576E-6</v>
      </c>
    </row>
    <row r="4" spans="1:9" x14ac:dyDescent="0.25">
      <c r="A4" t="s">
        <v>23</v>
      </c>
      <c r="B4">
        <v>2</v>
      </c>
      <c r="C4">
        <v>233284661</v>
      </c>
      <c r="D4" s="3"/>
      <c r="E4" s="3" t="s">
        <v>24</v>
      </c>
      <c r="F4" t="s">
        <v>25</v>
      </c>
      <c r="G4" s="34">
        <v>-1.257079E-2</v>
      </c>
      <c r="H4" s="34">
        <v>6.5189139999999998E-3</v>
      </c>
      <c r="I4" s="4">
        <v>5.3810740000000003E-2</v>
      </c>
    </row>
    <row r="5" spans="1:9" x14ac:dyDescent="0.25">
      <c r="A5" t="s">
        <v>26</v>
      </c>
      <c r="B5">
        <v>2</v>
      </c>
      <c r="C5">
        <v>233284402</v>
      </c>
      <c r="D5" s="3"/>
      <c r="E5" s="3" t="s">
        <v>24</v>
      </c>
      <c r="F5" t="s">
        <v>25</v>
      </c>
      <c r="G5" s="34">
        <v>-6.6586249999999996E-3</v>
      </c>
      <c r="H5" s="34">
        <v>5.816608E-3</v>
      </c>
      <c r="I5" s="4">
        <v>0.25230829999999999</v>
      </c>
    </row>
    <row r="6" spans="1:9" x14ac:dyDescent="0.25">
      <c r="A6" t="s">
        <v>27</v>
      </c>
      <c r="B6">
        <v>2</v>
      </c>
      <c r="C6">
        <v>233284934</v>
      </c>
      <c r="D6" s="3"/>
      <c r="E6" s="3" t="s">
        <v>24</v>
      </c>
      <c r="F6" t="s">
        <v>25</v>
      </c>
      <c r="G6" s="34">
        <v>-1.307198E-2</v>
      </c>
      <c r="H6" s="34">
        <v>4.5984290000000002E-3</v>
      </c>
      <c r="I6" s="4">
        <v>4.4732469999999996E-3</v>
      </c>
    </row>
    <row r="7" spans="1:9" x14ac:dyDescent="0.25">
      <c r="A7" t="s">
        <v>28</v>
      </c>
      <c r="B7">
        <v>5</v>
      </c>
      <c r="C7">
        <v>399360</v>
      </c>
      <c r="D7" s="3" t="s">
        <v>21</v>
      </c>
      <c r="E7" s="3" t="s">
        <v>21</v>
      </c>
      <c r="F7" t="s">
        <v>22</v>
      </c>
      <c r="G7" s="34">
        <v>-1.7053180000000001E-2</v>
      </c>
      <c r="H7" s="34">
        <v>3.232389E-3</v>
      </c>
      <c r="I7" s="4">
        <v>1.3223580000000001E-7</v>
      </c>
    </row>
    <row r="8" spans="1:9" x14ac:dyDescent="0.25">
      <c r="A8" t="s">
        <v>29</v>
      </c>
      <c r="B8">
        <v>6</v>
      </c>
      <c r="C8">
        <v>30720080</v>
      </c>
      <c r="D8" s="3"/>
      <c r="E8" s="3" t="s">
        <v>30</v>
      </c>
      <c r="F8" t="s">
        <v>25</v>
      </c>
      <c r="G8" s="34">
        <v>-1.025293E-2</v>
      </c>
      <c r="H8" s="34">
        <v>5.0003189999999996E-3</v>
      </c>
      <c r="I8" s="4">
        <v>4.0320120000000001E-2</v>
      </c>
    </row>
    <row r="9" spans="1:9" x14ac:dyDescent="0.25">
      <c r="A9" t="s">
        <v>31</v>
      </c>
      <c r="B9">
        <v>13</v>
      </c>
      <c r="C9">
        <v>67801125</v>
      </c>
      <c r="D9" s="3" t="s">
        <v>32</v>
      </c>
      <c r="E9" s="3" t="s">
        <v>32</v>
      </c>
      <c r="F9" t="s">
        <v>25</v>
      </c>
      <c r="G9" s="34">
        <v>3.1955919999999998E-4</v>
      </c>
      <c r="H9" s="34">
        <v>6.1393760000000002E-3</v>
      </c>
      <c r="I9" s="4">
        <v>0.95848829999999996</v>
      </c>
    </row>
    <row r="10" spans="1:9" x14ac:dyDescent="0.25">
      <c r="A10" t="s">
        <v>33</v>
      </c>
      <c r="B10">
        <v>5</v>
      </c>
      <c r="C10">
        <v>368804</v>
      </c>
      <c r="D10" s="3" t="s">
        <v>21</v>
      </c>
      <c r="E10" s="3" t="s">
        <v>21</v>
      </c>
      <c r="F10" t="s">
        <v>22</v>
      </c>
      <c r="G10" s="34">
        <v>-2.6599669999999999E-2</v>
      </c>
      <c r="H10" s="34">
        <v>4.7812530000000001E-3</v>
      </c>
      <c r="I10" s="4">
        <v>2.6468090000000001E-8</v>
      </c>
    </row>
    <row r="11" spans="1:9" x14ac:dyDescent="0.25">
      <c r="A11" t="s">
        <v>34</v>
      </c>
      <c r="B11">
        <v>15</v>
      </c>
      <c r="C11">
        <v>74724918</v>
      </c>
      <c r="D11" s="3" t="s">
        <v>35</v>
      </c>
      <c r="E11" s="3" t="s">
        <v>35</v>
      </c>
      <c r="F11" t="s">
        <v>25</v>
      </c>
      <c r="G11" s="34">
        <v>-9.4259729999999998E-4</v>
      </c>
      <c r="H11" s="34">
        <v>3.0408340000000001E-3</v>
      </c>
      <c r="I11" s="4">
        <v>0.75657629999999998</v>
      </c>
    </row>
    <row r="12" spans="1:9" x14ac:dyDescent="0.25">
      <c r="A12" t="s">
        <v>36</v>
      </c>
      <c r="B12">
        <v>1</v>
      </c>
      <c r="C12">
        <v>68299493</v>
      </c>
      <c r="D12" s="3" t="s">
        <v>37</v>
      </c>
      <c r="E12" s="3" t="s">
        <v>38</v>
      </c>
      <c r="F12" t="s">
        <v>22</v>
      </c>
      <c r="G12" s="34">
        <v>-2.5451640000000001E-2</v>
      </c>
      <c r="H12" s="34">
        <v>5.5284180000000002E-3</v>
      </c>
      <c r="I12" s="4">
        <v>4.1488269999999997E-6</v>
      </c>
    </row>
    <row r="13" spans="1:9" x14ac:dyDescent="0.25">
      <c r="A13" t="s">
        <v>39</v>
      </c>
      <c r="B13">
        <v>17</v>
      </c>
      <c r="C13">
        <v>38476024</v>
      </c>
      <c r="D13" s="3" t="s">
        <v>40</v>
      </c>
      <c r="E13" s="3" t="s">
        <v>40</v>
      </c>
      <c r="F13" t="s">
        <v>22</v>
      </c>
      <c r="G13" s="34">
        <v>-1.2976949999999999E-2</v>
      </c>
      <c r="H13" s="34">
        <v>3.427715E-3</v>
      </c>
      <c r="I13" s="4">
        <v>1.531599E-4</v>
      </c>
    </row>
    <row r="14" spans="1:9" x14ac:dyDescent="0.25">
      <c r="A14" t="s">
        <v>41</v>
      </c>
      <c r="B14">
        <v>11</v>
      </c>
      <c r="C14">
        <v>68138269</v>
      </c>
      <c r="D14" s="3" t="s">
        <v>42</v>
      </c>
      <c r="E14" s="3" t="s">
        <v>42</v>
      </c>
      <c r="F14" t="s">
        <v>22</v>
      </c>
      <c r="G14" s="34">
        <v>-7.9034429999999996E-3</v>
      </c>
      <c r="H14" s="34">
        <v>2.4059060000000002E-3</v>
      </c>
      <c r="I14" s="4">
        <v>1.0197590000000001E-3</v>
      </c>
    </row>
    <row r="15" spans="1:9" x14ac:dyDescent="0.25">
      <c r="A15" t="s">
        <v>43</v>
      </c>
      <c r="B15">
        <v>5</v>
      </c>
      <c r="C15">
        <v>368843</v>
      </c>
      <c r="D15" s="3" t="s">
        <v>21</v>
      </c>
      <c r="E15" s="3" t="s">
        <v>21</v>
      </c>
      <c r="F15" t="s">
        <v>22</v>
      </c>
      <c r="G15" s="34">
        <v>-9.4004940000000006E-3</v>
      </c>
      <c r="H15" s="34">
        <v>2.1917680000000002E-3</v>
      </c>
      <c r="I15" s="4">
        <v>1.7947859999999999E-5</v>
      </c>
    </row>
    <row r="16" spans="1:9" x14ac:dyDescent="0.25">
      <c r="A16" t="s">
        <v>44</v>
      </c>
      <c r="B16">
        <v>3</v>
      </c>
      <c r="C16">
        <v>98251294</v>
      </c>
      <c r="D16" s="3" t="s">
        <v>45</v>
      </c>
      <c r="E16" s="3" t="s">
        <v>45</v>
      </c>
      <c r="F16" t="s">
        <v>25</v>
      </c>
      <c r="G16" s="34">
        <v>-3.757303E-3</v>
      </c>
      <c r="H16" s="34">
        <v>1.3476460000000001E-3</v>
      </c>
      <c r="I16" s="4">
        <v>5.3026619999999997E-3</v>
      </c>
    </row>
    <row r="17" spans="1:9" x14ac:dyDescent="0.25">
      <c r="A17" t="s">
        <v>46</v>
      </c>
      <c r="B17">
        <v>7</v>
      </c>
      <c r="C17">
        <v>45002736</v>
      </c>
      <c r="D17" s="3" t="s">
        <v>47</v>
      </c>
      <c r="E17" s="3" t="s">
        <v>47</v>
      </c>
      <c r="F17" t="s">
        <v>22</v>
      </c>
      <c r="G17" s="34">
        <v>4.8046329999999998E-2</v>
      </c>
      <c r="H17" s="34">
        <v>8.3413459999999995E-3</v>
      </c>
      <c r="I17" s="4">
        <v>8.4103079999999994E-9</v>
      </c>
    </row>
    <row r="18" spans="1:9" x14ac:dyDescent="0.25">
      <c r="A18" t="s">
        <v>48</v>
      </c>
      <c r="B18">
        <v>5</v>
      </c>
      <c r="C18">
        <v>395444</v>
      </c>
      <c r="D18" s="3" t="s">
        <v>21</v>
      </c>
      <c r="E18" s="3" t="s">
        <v>21</v>
      </c>
      <c r="F18" t="s">
        <v>22</v>
      </c>
      <c r="G18" s="34">
        <v>-1.010226E-2</v>
      </c>
      <c r="H18" s="34">
        <v>2.8619299999999999E-3</v>
      </c>
      <c r="I18" s="4">
        <v>4.1575439999999998E-4</v>
      </c>
    </row>
    <row r="19" spans="1:9" x14ac:dyDescent="0.25">
      <c r="A19" t="s">
        <v>49</v>
      </c>
      <c r="B19">
        <v>7</v>
      </c>
      <c r="C19">
        <v>45002486</v>
      </c>
      <c r="D19" s="3" t="s">
        <v>47</v>
      </c>
      <c r="E19" s="3" t="s">
        <v>47</v>
      </c>
      <c r="F19" t="s">
        <v>22</v>
      </c>
      <c r="G19" s="34">
        <v>3.881167E-2</v>
      </c>
      <c r="H19" s="34">
        <v>7.0094900000000002E-3</v>
      </c>
      <c r="I19" s="4">
        <v>3.0766679999999997E-8</v>
      </c>
    </row>
    <row r="20" spans="1:9" x14ac:dyDescent="0.25">
      <c r="A20" t="s">
        <v>50</v>
      </c>
      <c r="B20">
        <v>6</v>
      </c>
      <c r="C20">
        <v>30720203</v>
      </c>
      <c r="D20" s="3"/>
      <c r="E20" s="3" t="s">
        <v>30</v>
      </c>
      <c r="F20" t="s">
        <v>25</v>
      </c>
      <c r="G20" s="34">
        <v>-2.2095470000000001E-3</v>
      </c>
      <c r="H20" s="34">
        <v>1.7208499999999999E-3</v>
      </c>
      <c r="I20" s="4">
        <v>0.19914699999999999</v>
      </c>
    </row>
    <row r="21" spans="1:9" x14ac:dyDescent="0.25">
      <c r="A21" t="s">
        <v>51</v>
      </c>
      <c r="B21">
        <v>7</v>
      </c>
      <c r="C21">
        <v>45002919</v>
      </c>
      <c r="D21" s="3" t="s">
        <v>47</v>
      </c>
      <c r="E21" s="3" t="s">
        <v>47</v>
      </c>
      <c r="F21" t="s">
        <v>22</v>
      </c>
      <c r="G21" s="34">
        <v>5.3325980000000002E-2</v>
      </c>
      <c r="H21" s="34">
        <v>9.1686930000000003E-3</v>
      </c>
      <c r="I21" s="4">
        <v>6.0238790000000002E-9</v>
      </c>
    </row>
    <row r="22" spans="1:9" x14ac:dyDescent="0.25">
      <c r="A22" t="s">
        <v>52</v>
      </c>
      <c r="B22">
        <v>5</v>
      </c>
      <c r="C22">
        <v>323794</v>
      </c>
      <c r="D22" s="3" t="s">
        <v>21</v>
      </c>
      <c r="E22" s="3" t="s">
        <v>21</v>
      </c>
      <c r="F22" t="s">
        <v>22</v>
      </c>
      <c r="G22" s="34">
        <v>2.1404869999999999E-2</v>
      </c>
      <c r="H22" s="34">
        <v>4.6545880000000003E-3</v>
      </c>
      <c r="I22" s="4">
        <v>4.2521810000000002E-6</v>
      </c>
    </row>
    <row r="23" spans="1:9" x14ac:dyDescent="0.25">
      <c r="A23" t="s">
        <v>53</v>
      </c>
      <c r="B23">
        <v>5</v>
      </c>
      <c r="C23">
        <v>369969</v>
      </c>
      <c r="D23" s="3" t="s">
        <v>21</v>
      </c>
      <c r="E23" s="3" t="s">
        <v>21</v>
      </c>
      <c r="F23" t="s">
        <v>22</v>
      </c>
      <c r="G23" s="34">
        <v>-9.1453939999999994E-3</v>
      </c>
      <c r="H23" s="34">
        <v>2.881673E-3</v>
      </c>
      <c r="I23" s="4">
        <v>1.5054020000000001E-3</v>
      </c>
    </row>
    <row r="24" spans="1:9" x14ac:dyDescent="0.25">
      <c r="A24" t="s">
        <v>54</v>
      </c>
      <c r="B24">
        <v>5</v>
      </c>
      <c r="C24">
        <v>368447</v>
      </c>
      <c r="D24" s="3" t="s">
        <v>21</v>
      </c>
      <c r="E24" s="3" t="s">
        <v>21</v>
      </c>
      <c r="F24" t="s">
        <v>22</v>
      </c>
      <c r="G24" s="34">
        <v>-1.6647390000000001E-2</v>
      </c>
      <c r="H24" s="34">
        <v>5.4538590000000001E-3</v>
      </c>
      <c r="I24" s="4">
        <v>2.2701570000000001E-3</v>
      </c>
    </row>
    <row r="25" spans="1:9" x14ac:dyDescent="0.25">
      <c r="A25" t="s">
        <v>55</v>
      </c>
      <c r="B25">
        <v>11</v>
      </c>
      <c r="C25">
        <v>120197521</v>
      </c>
      <c r="D25" s="3" t="s">
        <v>56</v>
      </c>
      <c r="E25" s="3" t="s">
        <v>56</v>
      </c>
      <c r="F25" t="s">
        <v>25</v>
      </c>
      <c r="G25" s="34">
        <v>5.3618859999999997E-3</v>
      </c>
      <c r="H25" s="34">
        <v>5.5129460000000003E-3</v>
      </c>
      <c r="I25" s="4">
        <v>0.33075260000000001</v>
      </c>
    </row>
    <row r="26" spans="1:9" x14ac:dyDescent="0.25">
      <c r="A26" t="s">
        <v>57</v>
      </c>
      <c r="B26">
        <v>7</v>
      </c>
      <c r="C26">
        <v>45002287</v>
      </c>
      <c r="D26" s="3" t="s">
        <v>47</v>
      </c>
      <c r="E26" s="3" t="s">
        <v>47</v>
      </c>
      <c r="F26" t="s">
        <v>22</v>
      </c>
      <c r="G26" s="34">
        <v>3.9532879999999999E-2</v>
      </c>
      <c r="H26" s="34">
        <v>6.6035870000000002E-3</v>
      </c>
      <c r="I26" s="4">
        <v>2.1430390000000002E-9</v>
      </c>
    </row>
    <row r="27" spans="1:9" x14ac:dyDescent="0.25">
      <c r="A27" t="s">
        <v>58</v>
      </c>
      <c r="B27">
        <v>6</v>
      </c>
      <c r="C27">
        <v>30720108</v>
      </c>
      <c r="D27" s="3"/>
      <c r="E27" s="3" t="s">
        <v>30</v>
      </c>
      <c r="F27" t="s">
        <v>25</v>
      </c>
      <c r="G27" s="34">
        <v>-2.644314E-3</v>
      </c>
      <c r="H27" s="34">
        <v>3.6088499999999998E-3</v>
      </c>
      <c r="I27" s="4">
        <v>0.46372289999999999</v>
      </c>
    </row>
    <row r="28" spans="1:9" x14ac:dyDescent="0.25">
      <c r="A28" t="s">
        <v>59</v>
      </c>
      <c r="B28">
        <v>5</v>
      </c>
      <c r="C28">
        <v>323907</v>
      </c>
      <c r="D28" s="3" t="s">
        <v>21</v>
      </c>
      <c r="E28" s="3" t="s">
        <v>21</v>
      </c>
      <c r="F28" t="s">
        <v>22</v>
      </c>
      <c r="G28" s="34">
        <v>8.0734799999999992E-3</v>
      </c>
      <c r="H28" s="34">
        <v>1.9632650000000001E-3</v>
      </c>
      <c r="I28" s="4">
        <v>3.9178229999999999E-5</v>
      </c>
    </row>
    <row r="29" spans="1:9" x14ac:dyDescent="0.25">
      <c r="A29" t="s">
        <v>60</v>
      </c>
      <c r="B29">
        <v>15</v>
      </c>
      <c r="C29">
        <v>90357202</v>
      </c>
      <c r="D29" s="3" t="s">
        <v>61</v>
      </c>
      <c r="E29" s="3" t="s">
        <v>61</v>
      </c>
      <c r="F29" t="s">
        <v>22</v>
      </c>
      <c r="G29" s="34">
        <v>-8.499052E-3</v>
      </c>
      <c r="H29" s="34">
        <v>5.2104889999999996E-3</v>
      </c>
      <c r="I29" s="4">
        <v>0.1028602</v>
      </c>
    </row>
    <row r="30" spans="1:9" x14ac:dyDescent="0.25">
      <c r="A30" t="s">
        <v>62</v>
      </c>
      <c r="B30">
        <v>4</v>
      </c>
      <c r="C30">
        <v>26789915</v>
      </c>
      <c r="D30" s="3"/>
      <c r="E30" s="3" t="s">
        <v>63</v>
      </c>
      <c r="F30" t="s">
        <v>25</v>
      </c>
      <c r="G30" s="34">
        <v>1.5367740000000001E-3</v>
      </c>
      <c r="H30" s="34">
        <v>3.4740449999999998E-3</v>
      </c>
      <c r="I30" s="4">
        <v>0.65822979999999998</v>
      </c>
    </row>
    <row r="31" spans="1:9" x14ac:dyDescent="0.25">
      <c r="A31" t="s">
        <v>64</v>
      </c>
      <c r="B31">
        <v>1</v>
      </c>
      <c r="C31">
        <v>92947588</v>
      </c>
      <c r="D31" s="3" t="s">
        <v>65</v>
      </c>
      <c r="E31" s="3" t="s">
        <v>65</v>
      </c>
      <c r="F31" t="s">
        <v>22</v>
      </c>
      <c r="G31" s="34">
        <v>-4.3130050000000003E-2</v>
      </c>
      <c r="H31" s="34">
        <v>8.4866079999999997E-3</v>
      </c>
      <c r="I31" s="4">
        <v>3.7322369999999998E-7</v>
      </c>
    </row>
    <row r="32" spans="1:9" x14ac:dyDescent="0.25">
      <c r="A32" t="s">
        <v>66</v>
      </c>
      <c r="B32">
        <v>11</v>
      </c>
      <c r="C32">
        <v>129793108</v>
      </c>
      <c r="D32" s="3" t="s">
        <v>67</v>
      </c>
      <c r="E32" s="3" t="s">
        <v>67</v>
      </c>
      <c r="F32" t="s">
        <v>25</v>
      </c>
      <c r="G32" s="34">
        <v>1.33994E-3</v>
      </c>
      <c r="H32" s="34">
        <v>5.1482189999999999E-3</v>
      </c>
      <c r="I32" s="4">
        <v>0.79465350000000001</v>
      </c>
    </row>
    <row r="33" spans="1:9" x14ac:dyDescent="0.25">
      <c r="A33" t="s">
        <v>68</v>
      </c>
      <c r="B33">
        <v>7</v>
      </c>
      <c r="C33">
        <v>145814306</v>
      </c>
      <c r="D33" s="3" t="s">
        <v>69</v>
      </c>
      <c r="E33" s="3" t="s">
        <v>69</v>
      </c>
      <c r="F33" t="s">
        <v>22</v>
      </c>
      <c r="G33" s="34">
        <v>-1.7304779999999999E-2</v>
      </c>
      <c r="H33" s="34">
        <v>2.1692980000000001E-3</v>
      </c>
      <c r="I33" s="4">
        <v>1.497718E-15</v>
      </c>
    </row>
    <row r="34" spans="1:9" x14ac:dyDescent="0.25">
      <c r="A34" t="s">
        <v>70</v>
      </c>
      <c r="B34">
        <v>2</v>
      </c>
      <c r="C34">
        <v>233283329</v>
      </c>
      <c r="D34" s="3"/>
      <c r="E34" s="3" t="s">
        <v>24</v>
      </c>
      <c r="F34" t="s">
        <v>25</v>
      </c>
      <c r="G34" s="34">
        <v>-3.9210390000000003E-3</v>
      </c>
      <c r="H34" s="34">
        <v>3.61423E-3</v>
      </c>
      <c r="I34" s="4">
        <v>0.27797070000000001</v>
      </c>
    </row>
    <row r="35" spans="1:9" x14ac:dyDescent="0.25">
      <c r="A35" t="s">
        <v>71</v>
      </c>
      <c r="B35">
        <v>5</v>
      </c>
      <c r="C35">
        <v>83898708</v>
      </c>
      <c r="D35" s="3"/>
      <c r="E35" s="3" t="s">
        <v>72</v>
      </c>
      <c r="F35" t="s">
        <v>25</v>
      </c>
      <c r="G35" s="34">
        <v>-3.1421880000000002E-3</v>
      </c>
      <c r="H35" s="34">
        <v>4.2711980000000004E-3</v>
      </c>
      <c r="I35" s="4">
        <v>0.46193220000000002</v>
      </c>
    </row>
    <row r="36" spans="1:9" x14ac:dyDescent="0.25">
      <c r="A36" t="s">
        <v>73</v>
      </c>
      <c r="B36">
        <v>6</v>
      </c>
      <c r="C36">
        <v>36645500</v>
      </c>
      <c r="D36" s="3" t="s">
        <v>74</v>
      </c>
      <c r="E36" s="3" t="s">
        <v>74</v>
      </c>
      <c r="F36" t="s">
        <v>22</v>
      </c>
      <c r="G36" s="34">
        <v>-6.5311639999999999E-3</v>
      </c>
      <c r="H36" s="34">
        <v>4.2153039999999996E-3</v>
      </c>
      <c r="I36" s="4">
        <v>0.12128709999999999</v>
      </c>
    </row>
    <row r="37" spans="1:9" x14ac:dyDescent="0.25">
      <c r="A37" t="s">
        <v>75</v>
      </c>
      <c r="B37">
        <v>20</v>
      </c>
      <c r="C37">
        <v>50312490</v>
      </c>
      <c r="D37" s="3" t="s">
        <v>76</v>
      </c>
      <c r="E37" s="3" t="s">
        <v>76</v>
      </c>
      <c r="F37" t="s">
        <v>22</v>
      </c>
      <c r="G37" s="34">
        <v>-8.5102230000000008E-3</v>
      </c>
      <c r="H37" s="34">
        <v>3.4853670000000001E-3</v>
      </c>
      <c r="I37" s="4">
        <v>1.4618259999999999E-2</v>
      </c>
    </row>
    <row r="38" spans="1:9" x14ac:dyDescent="0.25">
      <c r="A38" t="s">
        <v>77</v>
      </c>
      <c r="B38">
        <v>2</v>
      </c>
      <c r="C38">
        <v>9843525</v>
      </c>
      <c r="D38" s="3"/>
      <c r="E38" s="3" t="s">
        <v>78</v>
      </c>
      <c r="F38" t="s">
        <v>25</v>
      </c>
      <c r="G38" s="34">
        <v>9.8790349999999996E-3</v>
      </c>
      <c r="H38" s="34">
        <v>4.2665050000000003E-3</v>
      </c>
      <c r="I38" s="4">
        <v>2.0586320000000002E-2</v>
      </c>
    </row>
    <row r="39" spans="1:9" x14ac:dyDescent="0.25">
      <c r="A39" t="s">
        <v>79</v>
      </c>
      <c r="B39">
        <v>19</v>
      </c>
      <c r="C39">
        <v>49379127</v>
      </c>
      <c r="D39" s="3" t="s">
        <v>80</v>
      </c>
      <c r="E39" s="3" t="s">
        <v>80</v>
      </c>
      <c r="F39" t="s">
        <v>25</v>
      </c>
      <c r="G39" s="34">
        <v>-4.2664570000000004E-3</v>
      </c>
      <c r="H39" s="34">
        <v>3.935549E-3</v>
      </c>
      <c r="I39" s="4">
        <v>0.27832849999999998</v>
      </c>
    </row>
    <row r="40" spans="1:9" x14ac:dyDescent="0.25">
      <c r="A40" t="s">
        <v>81</v>
      </c>
      <c r="B40">
        <v>17</v>
      </c>
      <c r="C40">
        <v>4761644</v>
      </c>
      <c r="D40" s="3" t="s">
        <v>82</v>
      </c>
      <c r="E40" s="3" t="s">
        <v>82</v>
      </c>
      <c r="F40" t="s">
        <v>25</v>
      </c>
      <c r="G40" s="34">
        <v>-4.6898970000000002E-3</v>
      </c>
      <c r="H40" s="34">
        <v>2.9274269999999998E-3</v>
      </c>
      <c r="I40" s="4">
        <v>0.10914359999999999</v>
      </c>
    </row>
    <row r="41" spans="1:9" x14ac:dyDescent="0.25">
      <c r="A41" t="s">
        <v>83</v>
      </c>
      <c r="B41">
        <v>5</v>
      </c>
      <c r="C41">
        <v>393366</v>
      </c>
      <c r="D41" s="3" t="s">
        <v>21</v>
      </c>
      <c r="E41" s="3" t="s">
        <v>21</v>
      </c>
      <c r="F41" t="s">
        <v>22</v>
      </c>
      <c r="G41" s="34">
        <v>-7.3315029999999996E-3</v>
      </c>
      <c r="H41" s="34">
        <v>2.7246779999999999E-3</v>
      </c>
      <c r="I41" s="4">
        <v>7.1285599999999999E-3</v>
      </c>
    </row>
    <row r="42" spans="1:9" x14ac:dyDescent="0.25">
      <c r="A42" t="s">
        <v>84</v>
      </c>
      <c r="B42">
        <v>14</v>
      </c>
      <c r="C42">
        <v>77467391</v>
      </c>
      <c r="D42" s="3"/>
      <c r="E42" s="3" t="s">
        <v>85</v>
      </c>
      <c r="F42" t="s">
        <v>22</v>
      </c>
      <c r="G42" s="34">
        <v>-1.9879680000000001E-3</v>
      </c>
      <c r="H42" s="34">
        <v>2.925782E-3</v>
      </c>
      <c r="I42" s="4">
        <v>0.49684289999999998</v>
      </c>
    </row>
    <row r="43" spans="1:9" x14ac:dyDescent="0.25">
      <c r="A43" t="s">
        <v>86</v>
      </c>
      <c r="B43">
        <v>6</v>
      </c>
      <c r="C43">
        <v>30720209</v>
      </c>
      <c r="D43" s="3"/>
      <c r="E43" s="3" t="s">
        <v>30</v>
      </c>
      <c r="F43" t="s">
        <v>25</v>
      </c>
      <c r="G43" s="34">
        <v>-1.790441E-3</v>
      </c>
      <c r="H43" s="34">
        <v>1.536312E-3</v>
      </c>
      <c r="I43" s="4">
        <v>0.24385100000000001</v>
      </c>
    </row>
    <row r="44" spans="1:9" x14ac:dyDescent="0.25">
      <c r="A44" t="s">
        <v>87</v>
      </c>
      <c r="B44">
        <v>10</v>
      </c>
      <c r="C44">
        <v>80834947</v>
      </c>
      <c r="D44" s="3" t="s">
        <v>88</v>
      </c>
      <c r="E44" s="3" t="s">
        <v>88</v>
      </c>
      <c r="F44" t="s">
        <v>22</v>
      </c>
      <c r="G44" s="34">
        <v>-3.4086099999999999E-3</v>
      </c>
      <c r="H44" s="34">
        <v>2.2339180000000001E-3</v>
      </c>
      <c r="I44" s="4">
        <v>0.12704869999999999</v>
      </c>
    </row>
    <row r="45" spans="1:9" x14ac:dyDescent="0.25">
      <c r="A45" t="s">
        <v>89</v>
      </c>
      <c r="B45">
        <v>7</v>
      </c>
      <c r="C45">
        <v>22894795</v>
      </c>
      <c r="D45" s="3" t="s">
        <v>90</v>
      </c>
      <c r="E45" s="3" t="s">
        <v>90</v>
      </c>
      <c r="F45" t="s">
        <v>22</v>
      </c>
      <c r="G45" s="34">
        <v>-5.622986E-3</v>
      </c>
      <c r="H45" s="34">
        <v>3.8686250000000001E-3</v>
      </c>
      <c r="I45" s="4">
        <v>0.14608930000000001</v>
      </c>
    </row>
    <row r="46" spans="1:9" x14ac:dyDescent="0.25">
      <c r="A46" t="s">
        <v>91</v>
      </c>
      <c r="B46">
        <v>2</v>
      </c>
      <c r="C46">
        <v>145116633</v>
      </c>
      <c r="D46" s="3"/>
      <c r="E46" s="3" t="s">
        <v>92</v>
      </c>
      <c r="F46" t="s">
        <v>25</v>
      </c>
      <c r="G46" s="34">
        <v>-3.8405190000000001E-3</v>
      </c>
      <c r="H46" s="34">
        <v>5.4099120000000002E-3</v>
      </c>
      <c r="I46" s="4">
        <v>0.47776350000000001</v>
      </c>
    </row>
    <row r="47" spans="1:9" x14ac:dyDescent="0.25">
      <c r="A47" t="s">
        <v>93</v>
      </c>
      <c r="B47">
        <v>4</v>
      </c>
      <c r="C47">
        <v>124154293</v>
      </c>
      <c r="D47" s="3" t="s">
        <v>94</v>
      </c>
      <c r="E47" s="3" t="s">
        <v>94</v>
      </c>
      <c r="F47" t="s">
        <v>25</v>
      </c>
      <c r="G47" s="34">
        <v>9.4587329999999996E-4</v>
      </c>
      <c r="H47" s="34">
        <v>3.0765649999999999E-3</v>
      </c>
      <c r="I47" s="4">
        <v>0.75850499999999998</v>
      </c>
    </row>
    <row r="48" spans="1:9" x14ac:dyDescent="0.25">
      <c r="A48" t="s">
        <v>95</v>
      </c>
      <c r="B48">
        <v>1</v>
      </c>
      <c r="C48">
        <v>25349681</v>
      </c>
      <c r="D48" s="3"/>
      <c r="E48" s="3" t="s">
        <v>96</v>
      </c>
      <c r="F48" t="s">
        <v>22</v>
      </c>
      <c r="G48" s="34">
        <v>-4.4249370000000003E-3</v>
      </c>
      <c r="H48" s="34">
        <v>2.2069780000000001E-3</v>
      </c>
      <c r="I48" s="4">
        <v>4.4965680000000001E-2</v>
      </c>
    </row>
    <row r="49" spans="1:9" x14ac:dyDescent="0.25">
      <c r="A49" t="s">
        <v>97</v>
      </c>
      <c r="B49">
        <v>5</v>
      </c>
      <c r="C49">
        <v>400732</v>
      </c>
      <c r="D49" s="3" t="s">
        <v>21</v>
      </c>
      <c r="E49" s="3" t="s">
        <v>21</v>
      </c>
      <c r="F49" t="s">
        <v>22</v>
      </c>
      <c r="G49" s="34">
        <v>-4.4635209999999998E-3</v>
      </c>
      <c r="H49" s="34">
        <v>2.570073E-3</v>
      </c>
      <c r="I49" s="4">
        <v>8.243491E-2</v>
      </c>
    </row>
    <row r="50" spans="1:9" x14ac:dyDescent="0.25">
      <c r="A50" t="s">
        <v>98</v>
      </c>
      <c r="B50">
        <v>5</v>
      </c>
      <c r="C50">
        <v>150161299</v>
      </c>
      <c r="D50" s="3" t="s">
        <v>99</v>
      </c>
      <c r="E50" s="3" t="s">
        <v>100</v>
      </c>
      <c r="F50" t="s">
        <v>25</v>
      </c>
      <c r="G50" s="34">
        <v>-4.2660090000000003E-3</v>
      </c>
      <c r="H50" s="34">
        <v>3.1278930000000001E-3</v>
      </c>
      <c r="I50" s="4">
        <v>0.1726116</v>
      </c>
    </row>
    <row r="51" spans="1:9" x14ac:dyDescent="0.25">
      <c r="A51" t="s">
        <v>101</v>
      </c>
      <c r="B51">
        <v>13</v>
      </c>
      <c r="C51">
        <v>67801551</v>
      </c>
      <c r="D51" s="3" t="s">
        <v>32</v>
      </c>
      <c r="E51" s="3" t="s">
        <v>32</v>
      </c>
      <c r="F51" t="s">
        <v>25</v>
      </c>
      <c r="G51" s="34">
        <v>1.8690720000000001E-3</v>
      </c>
      <c r="H51" s="34">
        <v>2.6429639999999998E-3</v>
      </c>
      <c r="I51" s="4">
        <v>0.47944979999999998</v>
      </c>
    </row>
    <row r="52" spans="1:9" x14ac:dyDescent="0.25">
      <c r="A52" t="s">
        <v>102</v>
      </c>
      <c r="B52">
        <v>7</v>
      </c>
      <c r="C52">
        <v>30387954</v>
      </c>
      <c r="D52" s="3" t="s">
        <v>103</v>
      </c>
      <c r="E52" s="3" t="s">
        <v>103</v>
      </c>
      <c r="F52" t="s">
        <v>25</v>
      </c>
      <c r="G52" s="34">
        <v>-5.7768979999999999E-3</v>
      </c>
      <c r="H52" s="34">
        <v>4.7396790000000001E-3</v>
      </c>
      <c r="I52" s="4">
        <v>0.22290599999999999</v>
      </c>
    </row>
    <row r="53" spans="1:9" x14ac:dyDescent="0.25">
      <c r="A53" t="s">
        <v>104</v>
      </c>
      <c r="B53">
        <v>7</v>
      </c>
      <c r="C53">
        <v>145812842</v>
      </c>
      <c r="D53" s="3" t="s">
        <v>69</v>
      </c>
      <c r="E53" s="3" t="s">
        <v>69</v>
      </c>
      <c r="F53" t="s">
        <v>22</v>
      </c>
      <c r="G53" s="34">
        <v>-7.92379E-3</v>
      </c>
      <c r="H53" s="34">
        <v>2.7075910000000001E-3</v>
      </c>
      <c r="I53" s="4">
        <v>3.4278899999999998E-3</v>
      </c>
    </row>
    <row r="54" spans="1:9" x14ac:dyDescent="0.25">
      <c r="A54" t="s">
        <v>105</v>
      </c>
      <c r="B54">
        <v>1</v>
      </c>
      <c r="C54">
        <v>1135955</v>
      </c>
      <c r="D54" s="3"/>
      <c r="E54" s="3" t="s">
        <v>106</v>
      </c>
      <c r="F54" t="s">
        <v>25</v>
      </c>
      <c r="G54" s="34">
        <v>-8.9234960000000006E-5</v>
      </c>
      <c r="H54" s="34">
        <v>2.357896E-3</v>
      </c>
      <c r="I54" s="4">
        <v>0.96981110000000004</v>
      </c>
    </row>
    <row r="55" spans="1:9" x14ac:dyDescent="0.25">
      <c r="A55" t="s">
        <v>107</v>
      </c>
      <c r="B55">
        <v>5</v>
      </c>
      <c r="C55">
        <v>74862702</v>
      </c>
      <c r="D55" s="3" t="s">
        <v>108</v>
      </c>
      <c r="E55" s="3" t="s">
        <v>108</v>
      </c>
      <c r="F55" t="s">
        <v>25</v>
      </c>
      <c r="G55" s="34">
        <v>-3.794656E-3</v>
      </c>
      <c r="H55" s="34">
        <v>4.992972E-3</v>
      </c>
      <c r="I55" s="4">
        <v>0.44725490000000001</v>
      </c>
    </row>
    <row r="56" spans="1:9" x14ac:dyDescent="0.25">
      <c r="A56" t="s">
        <v>109</v>
      </c>
      <c r="B56">
        <v>7</v>
      </c>
      <c r="C56">
        <v>22894828</v>
      </c>
      <c r="D56" s="3" t="s">
        <v>90</v>
      </c>
      <c r="E56" s="3" t="s">
        <v>90</v>
      </c>
      <c r="F56" t="s">
        <v>25</v>
      </c>
      <c r="G56" s="34">
        <v>-4.6557810000000003E-3</v>
      </c>
      <c r="H56" s="34">
        <v>4.9621090000000001E-3</v>
      </c>
      <c r="I56" s="4">
        <v>0.34810740000000001</v>
      </c>
    </row>
    <row r="57" spans="1:9" x14ac:dyDescent="0.25">
      <c r="A57" t="s">
        <v>110</v>
      </c>
      <c r="B57">
        <v>5</v>
      </c>
      <c r="C57">
        <v>368394</v>
      </c>
      <c r="D57" s="3" t="s">
        <v>21</v>
      </c>
      <c r="E57" s="3" t="s">
        <v>21</v>
      </c>
      <c r="F57" t="s">
        <v>22</v>
      </c>
      <c r="G57" s="34">
        <v>-8.4908569999999992E-3</v>
      </c>
      <c r="H57" s="34">
        <v>2.9233110000000001E-3</v>
      </c>
      <c r="I57" s="4">
        <v>3.6779989999999999E-3</v>
      </c>
    </row>
    <row r="58" spans="1:9" x14ac:dyDescent="0.25">
      <c r="A58" t="s">
        <v>111</v>
      </c>
      <c r="B58">
        <v>17</v>
      </c>
      <c r="C58">
        <v>76354621</v>
      </c>
      <c r="D58" s="3" t="s">
        <v>112</v>
      </c>
      <c r="E58" s="3" t="s">
        <v>112</v>
      </c>
      <c r="F58" t="s">
        <v>25</v>
      </c>
      <c r="G58" s="34">
        <v>-3.8969180000000001E-4</v>
      </c>
      <c r="H58" s="34">
        <v>3.649504E-3</v>
      </c>
      <c r="I58" s="4">
        <v>0.914964</v>
      </c>
    </row>
    <row r="59" spans="1:9" x14ac:dyDescent="0.25">
      <c r="A59" t="s">
        <v>113</v>
      </c>
      <c r="B59">
        <v>8</v>
      </c>
      <c r="C59">
        <v>143125722</v>
      </c>
      <c r="D59" s="3"/>
      <c r="E59" s="3" t="s">
        <v>114</v>
      </c>
      <c r="F59" t="s">
        <v>25</v>
      </c>
      <c r="G59" s="34">
        <v>-1.104373E-2</v>
      </c>
      <c r="H59" s="34">
        <v>5.2790470000000003E-3</v>
      </c>
      <c r="I59" s="4">
        <v>3.6439050000000001E-2</v>
      </c>
    </row>
    <row r="60" spans="1:9" x14ac:dyDescent="0.25">
      <c r="A60" s="5" t="s">
        <v>115</v>
      </c>
      <c r="B60" s="5">
        <v>10</v>
      </c>
      <c r="C60" s="5">
        <v>104196243</v>
      </c>
      <c r="D60" s="8" t="s">
        <v>116</v>
      </c>
      <c r="E60" s="8" t="s">
        <v>116</v>
      </c>
      <c r="F60" s="5" t="s">
        <v>25</v>
      </c>
      <c r="G60" s="35">
        <v>-7.7367259999999998E-4</v>
      </c>
      <c r="H60" s="35">
        <v>3.6761490000000001E-3</v>
      </c>
      <c r="I60" s="9">
        <v>0.83331069999999996</v>
      </c>
    </row>
    <row r="61" spans="1:9" x14ac:dyDescent="0.25">
      <c r="A61" s="12" t="s">
        <v>168</v>
      </c>
    </row>
    <row r="62" spans="1:9" x14ac:dyDescent="0.25">
      <c r="A62" s="12" t="s">
        <v>169</v>
      </c>
    </row>
    <row r="63" spans="1:9" x14ac:dyDescent="0.25">
      <c r="A63" s="12" t="s">
        <v>175</v>
      </c>
    </row>
    <row r="64" spans="1:9" x14ac:dyDescent="0.25">
      <c r="A64" s="12" t="s">
        <v>172</v>
      </c>
    </row>
    <row r="65" spans="3:4" x14ac:dyDescent="0.25">
      <c r="C65" s="54"/>
      <c r="D65" s="54"/>
    </row>
    <row r="66" spans="3:4" x14ac:dyDescent="0.25">
      <c r="C66" s="54"/>
      <c r="D66" s="54"/>
    </row>
  </sheetData>
  <mergeCells count="8">
    <mergeCell ref="G1:I1"/>
    <mergeCell ref="C65:C66"/>
    <mergeCell ref="D65:D66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64"/>
  <sheetViews>
    <sheetView workbookViewId="0">
      <selection activeCell="A9" sqref="A1:A1048576"/>
    </sheetView>
  </sheetViews>
  <sheetFormatPr defaultRowHeight="15" x14ac:dyDescent="0.25"/>
  <cols>
    <col min="1" max="1" width="13" customWidth="1"/>
    <col min="3" max="3" width="15.140625" customWidth="1"/>
    <col min="4" max="4" width="13" style="26" customWidth="1"/>
    <col min="5" max="5" width="20.42578125" style="26" customWidth="1"/>
    <col min="6" max="6" width="37" customWidth="1"/>
    <col min="7" max="7" width="27.7109375" customWidth="1"/>
    <col min="8" max="8" width="24.42578125" style="34" customWidth="1"/>
    <col min="9" max="9" width="13.140625" style="34" customWidth="1"/>
  </cols>
  <sheetData>
    <row r="1" spans="1:10" x14ac:dyDescent="0.25">
      <c r="B1" s="59" t="s">
        <v>186</v>
      </c>
      <c r="C1" s="59"/>
      <c r="D1" s="59"/>
      <c r="E1" s="25"/>
      <c r="F1" s="59" t="s">
        <v>233</v>
      </c>
      <c r="G1" s="59"/>
      <c r="H1" s="61" t="s">
        <v>187</v>
      </c>
      <c r="I1" s="61"/>
      <c r="J1" s="61"/>
    </row>
    <row r="2" spans="1:10" ht="17.25" x14ac:dyDescent="0.25">
      <c r="A2" s="24" t="s">
        <v>124</v>
      </c>
      <c r="B2" s="24" t="s">
        <v>10</v>
      </c>
      <c r="C2" s="24" t="s">
        <v>188</v>
      </c>
      <c r="D2" s="24" t="s">
        <v>189</v>
      </c>
      <c r="E2" s="24" t="s">
        <v>190</v>
      </c>
      <c r="F2" s="24" t="s">
        <v>191</v>
      </c>
      <c r="G2" s="24" t="s">
        <v>234</v>
      </c>
      <c r="H2" s="40" t="s">
        <v>192</v>
      </c>
      <c r="I2" s="40" t="s">
        <v>193</v>
      </c>
      <c r="J2" s="24" t="s">
        <v>194</v>
      </c>
    </row>
    <row r="3" spans="1:10" x14ac:dyDescent="0.25">
      <c r="A3" t="s">
        <v>20</v>
      </c>
      <c r="B3">
        <v>5</v>
      </c>
      <c r="C3">
        <v>373378</v>
      </c>
      <c r="D3" s="26" t="s">
        <v>21</v>
      </c>
      <c r="E3" s="26" t="s">
        <v>21</v>
      </c>
      <c r="F3" t="s">
        <v>195</v>
      </c>
      <c r="G3" s="26" t="s">
        <v>21</v>
      </c>
      <c r="H3" s="34">
        <v>-4.4824726892957099</v>
      </c>
      <c r="I3" s="34">
        <v>0.23410881764396699</v>
      </c>
      <c r="J3" s="4">
        <v>1.02599862700357E-81</v>
      </c>
    </row>
    <row r="4" spans="1:10" x14ac:dyDescent="0.25">
      <c r="A4" t="s">
        <v>20</v>
      </c>
      <c r="B4">
        <v>5</v>
      </c>
      <c r="C4">
        <v>373378</v>
      </c>
      <c r="D4" s="26" t="s">
        <v>21</v>
      </c>
      <c r="E4" s="26" t="s">
        <v>21</v>
      </c>
      <c r="F4" t="s">
        <v>196</v>
      </c>
      <c r="G4" s="26" t="s">
        <v>237</v>
      </c>
      <c r="H4" s="34">
        <v>-3.0941075071270898</v>
      </c>
      <c r="I4" s="34">
        <v>0.621048903337723</v>
      </c>
      <c r="J4" s="4">
        <v>6.2908507582858595E-7</v>
      </c>
    </row>
    <row r="5" spans="1:10" x14ac:dyDescent="0.25">
      <c r="A5" t="s">
        <v>20</v>
      </c>
      <c r="B5">
        <v>5</v>
      </c>
      <c r="C5">
        <v>373378</v>
      </c>
      <c r="D5" s="26" t="s">
        <v>21</v>
      </c>
      <c r="E5" s="26" t="s">
        <v>21</v>
      </c>
      <c r="F5" t="s">
        <v>260</v>
      </c>
      <c r="G5" s="26" t="s">
        <v>259</v>
      </c>
      <c r="H5" s="34">
        <v>-0.61278863718768795</v>
      </c>
      <c r="I5" s="34">
        <v>0.153252982835725</v>
      </c>
      <c r="J5" s="4">
        <v>6.3733611431196195E-5</v>
      </c>
    </row>
    <row r="6" spans="1:10" x14ac:dyDescent="0.25">
      <c r="A6" t="s">
        <v>28</v>
      </c>
      <c r="B6">
        <v>5</v>
      </c>
      <c r="C6">
        <v>399360</v>
      </c>
      <c r="D6" s="26" t="s">
        <v>21</v>
      </c>
      <c r="E6" s="26" t="s">
        <v>21</v>
      </c>
      <c r="F6" t="s">
        <v>195</v>
      </c>
      <c r="G6" s="26" t="s">
        <v>21</v>
      </c>
      <c r="H6" s="34">
        <v>-6.7291578793744202</v>
      </c>
      <c r="I6" s="34">
        <v>0.49624945855968</v>
      </c>
      <c r="J6" s="4">
        <v>6.9107185900039401E-42</v>
      </c>
    </row>
    <row r="7" spans="1:10" x14ac:dyDescent="0.25">
      <c r="A7" t="s">
        <v>28</v>
      </c>
      <c r="B7">
        <v>5</v>
      </c>
      <c r="C7">
        <v>399360</v>
      </c>
      <c r="D7" s="26" t="s">
        <v>21</v>
      </c>
      <c r="E7" s="26" t="s">
        <v>21</v>
      </c>
      <c r="F7" t="s">
        <v>260</v>
      </c>
      <c r="G7" s="26" t="s">
        <v>259</v>
      </c>
      <c r="H7" s="34">
        <v>-1.26339684921676</v>
      </c>
      <c r="I7" s="34">
        <v>0.31565681131877099</v>
      </c>
      <c r="J7" s="4">
        <v>6.2693072268370505E-5</v>
      </c>
    </row>
    <row r="8" spans="1:10" x14ac:dyDescent="0.25">
      <c r="A8" t="s">
        <v>29</v>
      </c>
      <c r="B8">
        <v>6</v>
      </c>
      <c r="C8">
        <v>30720080</v>
      </c>
      <c r="E8" s="26" t="s">
        <v>30</v>
      </c>
      <c r="F8" t="s">
        <v>197</v>
      </c>
      <c r="G8" s="26" t="s">
        <v>198</v>
      </c>
      <c r="H8" s="34">
        <v>-0.44581687900949901</v>
      </c>
      <c r="I8" s="34">
        <v>5.3883219394675198E-2</v>
      </c>
      <c r="J8" s="4">
        <v>1.2979822235795301E-16</v>
      </c>
    </row>
    <row r="9" spans="1:10" x14ac:dyDescent="0.25">
      <c r="A9" t="s">
        <v>33</v>
      </c>
      <c r="B9">
        <v>5</v>
      </c>
      <c r="C9">
        <v>368804</v>
      </c>
      <c r="D9" s="26" t="s">
        <v>21</v>
      </c>
      <c r="E9" s="26" t="s">
        <v>21</v>
      </c>
      <c r="F9" t="s">
        <v>195</v>
      </c>
      <c r="G9" s="26" t="s">
        <v>21</v>
      </c>
      <c r="H9" s="34">
        <v>-3.1591886018009201</v>
      </c>
      <c r="I9" s="34">
        <v>0.37244316976172798</v>
      </c>
      <c r="J9" s="4">
        <v>2.2071456321775E-17</v>
      </c>
    </row>
    <row r="10" spans="1:10" x14ac:dyDescent="0.25">
      <c r="A10" t="s">
        <v>39</v>
      </c>
      <c r="B10">
        <v>17</v>
      </c>
      <c r="C10">
        <v>38476024</v>
      </c>
      <c r="D10" s="26" t="s">
        <v>40</v>
      </c>
      <c r="E10" s="26" t="s">
        <v>40</v>
      </c>
      <c r="F10" t="s">
        <v>258</v>
      </c>
      <c r="G10" s="26" t="s">
        <v>40</v>
      </c>
      <c r="H10" s="34">
        <v>-0.17938102219354099</v>
      </c>
      <c r="I10" s="34">
        <v>4.5126029294753602E-2</v>
      </c>
      <c r="J10" s="4">
        <v>7.0346132386544293E-5</v>
      </c>
    </row>
    <row r="11" spans="1:10" x14ac:dyDescent="0.25">
      <c r="A11" t="s">
        <v>41</v>
      </c>
      <c r="B11">
        <v>11</v>
      </c>
      <c r="C11">
        <v>68138269</v>
      </c>
      <c r="D11" s="26" t="s">
        <v>42</v>
      </c>
      <c r="E11" s="26" t="s">
        <v>42</v>
      </c>
      <c r="F11" t="s">
        <v>199</v>
      </c>
      <c r="G11" s="26" t="s">
        <v>200</v>
      </c>
      <c r="H11" s="34">
        <v>-0.51514219407359396</v>
      </c>
      <c r="I11" s="34">
        <v>0.103962957517167</v>
      </c>
      <c r="J11" s="4">
        <v>7.2309755040506695E-7</v>
      </c>
    </row>
    <row r="12" spans="1:10" x14ac:dyDescent="0.25">
      <c r="A12" t="s">
        <v>43</v>
      </c>
      <c r="B12">
        <v>5</v>
      </c>
      <c r="C12">
        <v>368843</v>
      </c>
      <c r="D12" s="26" t="s">
        <v>21</v>
      </c>
      <c r="E12" s="26" t="s">
        <v>21</v>
      </c>
      <c r="F12" t="s">
        <v>195</v>
      </c>
      <c r="G12" s="26" t="s">
        <v>21</v>
      </c>
      <c r="H12" s="34">
        <v>-10.5923969496239</v>
      </c>
      <c r="I12" s="34">
        <v>1.0774739568487699</v>
      </c>
      <c r="J12" s="4">
        <v>8.2983149929175705E-23</v>
      </c>
    </row>
    <row r="13" spans="1:10" x14ac:dyDescent="0.25">
      <c r="A13" t="s">
        <v>43</v>
      </c>
      <c r="B13">
        <v>5</v>
      </c>
      <c r="C13">
        <v>368843</v>
      </c>
      <c r="D13" s="26" t="s">
        <v>21</v>
      </c>
      <c r="E13" s="26" t="s">
        <v>21</v>
      </c>
      <c r="F13" t="s">
        <v>196</v>
      </c>
      <c r="G13" s="26" t="s">
        <v>237</v>
      </c>
      <c r="H13" s="34">
        <v>-10.0808867780271</v>
      </c>
      <c r="I13" s="34">
        <v>2.5639226623414801</v>
      </c>
      <c r="J13" s="4">
        <v>8.4304582378617497E-5</v>
      </c>
    </row>
    <row r="14" spans="1:10" x14ac:dyDescent="0.25">
      <c r="A14" t="s">
        <v>44</v>
      </c>
      <c r="B14">
        <v>3</v>
      </c>
      <c r="C14">
        <v>98251294</v>
      </c>
      <c r="D14" s="26" t="s">
        <v>45</v>
      </c>
      <c r="E14" s="26" t="s">
        <v>45</v>
      </c>
      <c r="F14" t="s">
        <v>201</v>
      </c>
      <c r="G14" s="26" t="s">
        <v>45</v>
      </c>
      <c r="H14" s="34">
        <v>-30.4069476749887</v>
      </c>
      <c r="I14" s="34">
        <v>0.95513461572681602</v>
      </c>
      <c r="J14" s="4">
        <v>2.1064898052801199E-222</v>
      </c>
    </row>
    <row r="15" spans="1:10" x14ac:dyDescent="0.25">
      <c r="A15" t="s">
        <v>44</v>
      </c>
      <c r="B15">
        <v>3</v>
      </c>
      <c r="C15">
        <v>98251294</v>
      </c>
      <c r="D15" s="26" t="s">
        <v>45</v>
      </c>
      <c r="E15" s="26" t="s">
        <v>45</v>
      </c>
      <c r="F15" t="s">
        <v>202</v>
      </c>
      <c r="G15" s="26" t="s">
        <v>203</v>
      </c>
      <c r="H15" s="34">
        <v>-3.3994182711270402</v>
      </c>
      <c r="I15" s="34">
        <v>0.180505398103113</v>
      </c>
      <c r="J15" s="4">
        <v>4.0683996668180002E-79</v>
      </c>
    </row>
    <row r="16" spans="1:10" x14ac:dyDescent="0.25">
      <c r="A16" t="s">
        <v>44</v>
      </c>
      <c r="B16">
        <v>3</v>
      </c>
      <c r="C16">
        <v>98251294</v>
      </c>
      <c r="D16" s="26" t="s">
        <v>45</v>
      </c>
      <c r="E16" s="26" t="s">
        <v>45</v>
      </c>
      <c r="F16" t="s">
        <v>204</v>
      </c>
      <c r="G16" s="26" t="s">
        <v>203</v>
      </c>
      <c r="H16" s="34">
        <v>-3.0040506027595701</v>
      </c>
      <c r="I16" s="34">
        <v>0.24171807176224799</v>
      </c>
      <c r="J16" s="4">
        <v>1.84390838759153E-35</v>
      </c>
    </row>
    <row r="17" spans="1:10" x14ac:dyDescent="0.25">
      <c r="A17" t="s">
        <v>44</v>
      </c>
      <c r="B17">
        <v>3</v>
      </c>
      <c r="C17">
        <v>98251294</v>
      </c>
      <c r="D17" s="26" t="s">
        <v>45</v>
      </c>
      <c r="E17" s="26" t="s">
        <v>45</v>
      </c>
      <c r="F17" t="s">
        <v>205</v>
      </c>
      <c r="G17" s="26" t="s">
        <v>235</v>
      </c>
      <c r="H17" s="34">
        <v>-45.152785832286</v>
      </c>
      <c r="I17" s="34">
        <v>3.69085229303312</v>
      </c>
      <c r="J17" s="4">
        <v>2.0536228859468001E-34</v>
      </c>
    </row>
    <row r="18" spans="1:10" x14ac:dyDescent="0.25">
      <c r="A18" t="s">
        <v>44</v>
      </c>
      <c r="B18">
        <v>3</v>
      </c>
      <c r="C18">
        <v>98251294</v>
      </c>
      <c r="D18" s="26" t="s">
        <v>45</v>
      </c>
      <c r="E18" s="26" t="s">
        <v>45</v>
      </c>
      <c r="F18" t="s">
        <v>206</v>
      </c>
      <c r="G18" s="26" t="s">
        <v>207</v>
      </c>
      <c r="H18" s="34">
        <v>-1.7896325565331901</v>
      </c>
      <c r="I18" s="34">
        <v>0.18579532127999501</v>
      </c>
      <c r="J18" s="4">
        <v>5.8418629544961597E-22</v>
      </c>
    </row>
    <row r="19" spans="1:10" x14ac:dyDescent="0.25">
      <c r="A19" t="s">
        <v>46</v>
      </c>
      <c r="B19">
        <v>7</v>
      </c>
      <c r="C19">
        <v>45002736</v>
      </c>
      <c r="D19" s="26" t="s">
        <v>47</v>
      </c>
      <c r="E19" s="26" t="s">
        <v>47</v>
      </c>
      <c r="F19" t="s">
        <v>208</v>
      </c>
      <c r="G19" s="26" t="s">
        <v>238</v>
      </c>
      <c r="H19" s="34">
        <v>0.61715604864977502</v>
      </c>
      <c r="I19" s="34">
        <v>9.0004407396603495E-2</v>
      </c>
      <c r="J19" s="4">
        <v>7.0344447816919703E-12</v>
      </c>
    </row>
    <row r="20" spans="1:10" x14ac:dyDescent="0.25">
      <c r="A20" t="s">
        <v>48</v>
      </c>
      <c r="B20">
        <v>5</v>
      </c>
      <c r="C20">
        <v>395444</v>
      </c>
      <c r="D20" s="26" t="s">
        <v>21</v>
      </c>
      <c r="E20" s="26" t="s">
        <v>21</v>
      </c>
      <c r="F20" t="s">
        <v>195</v>
      </c>
      <c r="G20" s="26" t="s">
        <v>21</v>
      </c>
      <c r="H20" s="34">
        <v>-10.2709219964787</v>
      </c>
      <c r="I20" s="34">
        <v>0.59743579648060396</v>
      </c>
      <c r="J20" s="4">
        <v>3.0654702811719502E-66</v>
      </c>
    </row>
    <row r="21" spans="1:10" x14ac:dyDescent="0.25">
      <c r="A21" t="s">
        <v>48</v>
      </c>
      <c r="B21">
        <v>5</v>
      </c>
      <c r="C21">
        <v>395444</v>
      </c>
      <c r="D21" s="26" t="s">
        <v>21</v>
      </c>
      <c r="E21" s="26" t="s">
        <v>21</v>
      </c>
      <c r="F21" t="s">
        <v>196</v>
      </c>
      <c r="G21" s="26" t="s">
        <v>237</v>
      </c>
      <c r="H21" s="34">
        <v>-11.5341921128053</v>
      </c>
      <c r="I21" s="34">
        <v>1.4674101855314201</v>
      </c>
      <c r="J21" s="4">
        <v>3.83406749706826E-15</v>
      </c>
    </row>
    <row r="22" spans="1:10" x14ac:dyDescent="0.25">
      <c r="A22" t="s">
        <v>48</v>
      </c>
      <c r="B22">
        <v>5</v>
      </c>
      <c r="C22">
        <v>395444</v>
      </c>
      <c r="D22" s="26" t="s">
        <v>21</v>
      </c>
      <c r="E22" s="26" t="s">
        <v>21</v>
      </c>
      <c r="F22" t="s">
        <v>209</v>
      </c>
      <c r="G22" s="26" t="s">
        <v>210</v>
      </c>
      <c r="H22" s="34">
        <v>-0.36843132374954402</v>
      </c>
      <c r="I22" s="34">
        <v>5.95766105566033E-2</v>
      </c>
      <c r="J22" s="4">
        <v>6.2433808226243696E-10</v>
      </c>
    </row>
    <row r="23" spans="1:10" x14ac:dyDescent="0.25">
      <c r="A23" t="s">
        <v>49</v>
      </c>
      <c r="B23">
        <v>7</v>
      </c>
      <c r="C23">
        <v>45002486</v>
      </c>
      <c r="D23" s="26" t="s">
        <v>47</v>
      </c>
      <c r="E23" s="26" t="s">
        <v>47</v>
      </c>
      <c r="F23" t="s">
        <v>208</v>
      </c>
      <c r="G23" s="26" t="s">
        <v>238</v>
      </c>
      <c r="H23" s="34">
        <v>0.53656359585896296</v>
      </c>
      <c r="I23" s="34">
        <v>8.2338045385049893E-2</v>
      </c>
      <c r="J23" s="4">
        <v>7.1921843073133396E-11</v>
      </c>
    </row>
    <row r="24" spans="1:10" x14ac:dyDescent="0.25">
      <c r="A24" t="s">
        <v>49</v>
      </c>
      <c r="B24">
        <v>7</v>
      </c>
      <c r="C24">
        <v>45002486</v>
      </c>
      <c r="D24" s="26" t="s">
        <v>47</v>
      </c>
      <c r="E24" s="26" t="s">
        <v>47</v>
      </c>
      <c r="F24" t="s">
        <v>211</v>
      </c>
      <c r="G24" s="26" t="s">
        <v>47</v>
      </c>
      <c r="H24" s="34">
        <v>-0.17495891671037</v>
      </c>
      <c r="I24" s="34">
        <v>3.6900966010430802E-2</v>
      </c>
      <c r="J24" s="4">
        <v>2.1234080542106102E-6</v>
      </c>
    </row>
    <row r="25" spans="1:10" x14ac:dyDescent="0.25">
      <c r="A25" t="s">
        <v>50</v>
      </c>
      <c r="B25">
        <v>6</v>
      </c>
      <c r="C25">
        <v>30720203</v>
      </c>
      <c r="E25" s="26" t="s">
        <v>30</v>
      </c>
      <c r="F25" t="s">
        <v>197</v>
      </c>
      <c r="G25" s="26" t="s">
        <v>198</v>
      </c>
      <c r="H25" s="34">
        <v>-0.53671507594984602</v>
      </c>
      <c r="I25" s="34">
        <v>0.12089425290844499</v>
      </c>
      <c r="J25" s="4">
        <v>9.0150650496080892E-6</v>
      </c>
    </row>
    <row r="26" spans="1:10" x14ac:dyDescent="0.25">
      <c r="A26" t="s">
        <v>51</v>
      </c>
      <c r="B26">
        <v>7</v>
      </c>
      <c r="C26">
        <v>45002919</v>
      </c>
      <c r="D26" s="26" t="s">
        <v>47</v>
      </c>
      <c r="E26" s="26" t="s">
        <v>47</v>
      </c>
      <c r="F26" t="s">
        <v>208</v>
      </c>
      <c r="G26" s="26" t="s">
        <v>238</v>
      </c>
      <c r="H26" s="34">
        <v>0.419805552612245</v>
      </c>
      <c r="I26" s="34">
        <v>5.7819058508342597E-2</v>
      </c>
      <c r="J26" s="4">
        <v>3.85155495500537E-13</v>
      </c>
    </row>
    <row r="27" spans="1:10" x14ac:dyDescent="0.25">
      <c r="A27" t="s">
        <v>51</v>
      </c>
      <c r="B27">
        <v>7</v>
      </c>
      <c r="C27">
        <v>45002919</v>
      </c>
      <c r="D27" s="26" t="s">
        <v>47</v>
      </c>
      <c r="E27" s="26" t="s">
        <v>47</v>
      </c>
      <c r="F27" t="s">
        <v>211</v>
      </c>
      <c r="G27" s="26" t="s">
        <v>47</v>
      </c>
      <c r="H27" s="34">
        <v>-0.138680955489208</v>
      </c>
      <c r="I27" s="34">
        <v>2.5938709631098299E-2</v>
      </c>
      <c r="J27" s="4">
        <v>8.9678069124231003E-8</v>
      </c>
    </row>
    <row r="28" spans="1:10" x14ac:dyDescent="0.25">
      <c r="A28" t="s">
        <v>52</v>
      </c>
      <c r="B28">
        <v>5</v>
      </c>
      <c r="C28">
        <v>323794</v>
      </c>
      <c r="D28" s="26" t="s">
        <v>21</v>
      </c>
      <c r="E28" s="26" t="s">
        <v>21</v>
      </c>
      <c r="F28" t="s">
        <v>195</v>
      </c>
      <c r="G28" s="26" t="s">
        <v>21</v>
      </c>
      <c r="H28" s="34">
        <v>4.7453903611553603</v>
      </c>
      <c r="I28" s="34">
        <v>0.391765272539078</v>
      </c>
      <c r="J28" s="4">
        <v>9.0311238769587295E-34</v>
      </c>
    </row>
    <row r="29" spans="1:10" x14ac:dyDescent="0.25">
      <c r="A29" t="s">
        <v>52</v>
      </c>
      <c r="B29">
        <v>5</v>
      </c>
      <c r="C29">
        <v>323794</v>
      </c>
      <c r="D29" s="26" t="s">
        <v>21</v>
      </c>
      <c r="E29" s="26" t="s">
        <v>21</v>
      </c>
      <c r="F29" t="s">
        <v>196</v>
      </c>
      <c r="G29" s="26" t="s">
        <v>237</v>
      </c>
      <c r="H29" s="34">
        <v>6.2797611212554898</v>
      </c>
      <c r="I29" s="34">
        <v>0.96102178360027402</v>
      </c>
      <c r="J29" s="4">
        <v>6.38382472726158E-11</v>
      </c>
    </row>
    <row r="30" spans="1:10" x14ac:dyDescent="0.25">
      <c r="A30" t="s">
        <v>53</v>
      </c>
      <c r="B30">
        <v>5</v>
      </c>
      <c r="C30">
        <v>369969</v>
      </c>
      <c r="D30" s="26" t="s">
        <v>21</v>
      </c>
      <c r="E30" s="26" t="s">
        <v>21</v>
      </c>
      <c r="F30" t="s">
        <v>195</v>
      </c>
      <c r="G30" s="26" t="s">
        <v>21</v>
      </c>
      <c r="H30" s="34">
        <v>-4.40892325697292</v>
      </c>
      <c r="I30" s="34">
        <v>0.61923059265476299</v>
      </c>
      <c r="J30" s="4">
        <v>1.07925245943835E-12</v>
      </c>
    </row>
    <row r="31" spans="1:10" x14ac:dyDescent="0.25">
      <c r="A31" t="s">
        <v>54</v>
      </c>
      <c r="B31">
        <v>5</v>
      </c>
      <c r="C31">
        <v>368447</v>
      </c>
      <c r="D31" s="26" t="s">
        <v>21</v>
      </c>
      <c r="E31" s="26" t="s">
        <v>21</v>
      </c>
      <c r="F31" t="s">
        <v>195</v>
      </c>
      <c r="G31" s="26" t="s">
        <v>21</v>
      </c>
      <c r="H31" s="34">
        <v>-3.2176611186064901</v>
      </c>
      <c r="I31" s="34">
        <v>0.42003783362206898</v>
      </c>
      <c r="J31" s="4">
        <v>1.85343535469251E-14</v>
      </c>
    </row>
    <row r="32" spans="1:10" x14ac:dyDescent="0.25">
      <c r="A32" t="s">
        <v>57</v>
      </c>
      <c r="B32">
        <v>7</v>
      </c>
      <c r="C32">
        <v>45002287</v>
      </c>
      <c r="D32" s="26" t="s">
        <v>47</v>
      </c>
      <c r="E32" s="26" t="s">
        <v>47</v>
      </c>
      <c r="F32" t="s">
        <v>208</v>
      </c>
      <c r="G32" s="26" t="s">
        <v>236</v>
      </c>
      <c r="H32" s="34">
        <v>0.56369790620002402</v>
      </c>
      <c r="I32" s="34">
        <v>8.6846321725760997E-2</v>
      </c>
      <c r="J32" s="4">
        <v>8.5409171072035798E-11</v>
      </c>
    </row>
    <row r="33" spans="1:10" x14ac:dyDescent="0.25">
      <c r="A33" t="s">
        <v>57</v>
      </c>
      <c r="B33">
        <v>7</v>
      </c>
      <c r="C33">
        <v>45002287</v>
      </c>
      <c r="D33" s="26" t="s">
        <v>47</v>
      </c>
      <c r="E33" s="26" t="s">
        <v>47</v>
      </c>
      <c r="F33" t="s">
        <v>211</v>
      </c>
      <c r="G33" s="26" t="s">
        <v>47</v>
      </c>
      <c r="H33" s="34">
        <v>-0.154723723234058</v>
      </c>
      <c r="I33" s="34">
        <v>3.8799572373445397E-2</v>
      </c>
      <c r="J33" s="4">
        <v>6.6697621634275903E-5</v>
      </c>
    </row>
    <row r="34" spans="1:10" x14ac:dyDescent="0.25">
      <c r="A34" t="s">
        <v>58</v>
      </c>
      <c r="B34">
        <v>6</v>
      </c>
      <c r="C34">
        <v>30720108</v>
      </c>
      <c r="E34" s="26" t="s">
        <v>30</v>
      </c>
      <c r="F34" t="s">
        <v>197</v>
      </c>
      <c r="G34" s="26" t="s">
        <v>198</v>
      </c>
      <c r="H34" s="34">
        <v>-0.64196571798329305</v>
      </c>
      <c r="I34" s="34">
        <v>8.3450041479739598E-2</v>
      </c>
      <c r="J34" s="4">
        <v>1.4393273275664401E-14</v>
      </c>
    </row>
    <row r="35" spans="1:10" x14ac:dyDescent="0.25">
      <c r="A35" t="s">
        <v>59</v>
      </c>
      <c r="B35">
        <v>5</v>
      </c>
      <c r="C35">
        <v>323907</v>
      </c>
      <c r="D35" s="26" t="s">
        <v>21</v>
      </c>
      <c r="E35" s="26" t="s">
        <v>21</v>
      </c>
      <c r="F35" t="s">
        <v>195</v>
      </c>
      <c r="G35" s="26" t="s">
        <v>21</v>
      </c>
      <c r="H35" s="34">
        <v>7.7764806921907796</v>
      </c>
      <c r="I35" s="34">
        <v>1.1204620470497999</v>
      </c>
      <c r="J35" s="4">
        <v>3.9092728945883797E-12</v>
      </c>
    </row>
    <row r="36" spans="1:10" x14ac:dyDescent="0.25">
      <c r="A36" t="s">
        <v>60</v>
      </c>
      <c r="B36">
        <v>15</v>
      </c>
      <c r="C36">
        <v>90357202</v>
      </c>
      <c r="D36" s="26" t="s">
        <v>61</v>
      </c>
      <c r="E36" s="26" t="s">
        <v>61</v>
      </c>
      <c r="F36" t="s">
        <v>212</v>
      </c>
      <c r="G36" s="26" t="s">
        <v>61</v>
      </c>
      <c r="H36" s="34">
        <v>-1.6120810666046299</v>
      </c>
      <c r="I36" s="34">
        <v>0.109421037239463</v>
      </c>
      <c r="J36" s="4">
        <v>3.9676294424367802E-49</v>
      </c>
    </row>
    <row r="37" spans="1:10" x14ac:dyDescent="0.25">
      <c r="A37" t="s">
        <v>60</v>
      </c>
      <c r="B37">
        <v>15</v>
      </c>
      <c r="C37">
        <v>90357202</v>
      </c>
      <c r="D37" s="26" t="s">
        <v>61</v>
      </c>
      <c r="E37" s="26" t="s">
        <v>61</v>
      </c>
      <c r="F37" t="s">
        <v>213</v>
      </c>
      <c r="G37" s="26" t="s">
        <v>214</v>
      </c>
      <c r="H37" s="34">
        <v>12.7925059533001</v>
      </c>
      <c r="I37" s="34">
        <v>1.7088405385591501</v>
      </c>
      <c r="J37" s="4">
        <v>7.0964638199860794E-14</v>
      </c>
    </row>
    <row r="38" spans="1:10" x14ac:dyDescent="0.25">
      <c r="A38" t="s">
        <v>66</v>
      </c>
      <c r="B38">
        <v>11</v>
      </c>
      <c r="C38">
        <v>129793108</v>
      </c>
      <c r="D38" s="26" t="s">
        <v>67</v>
      </c>
      <c r="E38" s="26" t="s">
        <v>67</v>
      </c>
      <c r="F38" t="s">
        <v>257</v>
      </c>
      <c r="G38" s="26" t="s">
        <v>256</v>
      </c>
      <c r="H38" s="34">
        <v>-0.80500196906329402</v>
      </c>
      <c r="I38" s="34">
        <v>0.186367282965123</v>
      </c>
      <c r="J38" s="4">
        <v>1.5642687536311101E-5</v>
      </c>
    </row>
    <row r="39" spans="1:10" x14ac:dyDescent="0.25">
      <c r="A39" t="s">
        <v>73</v>
      </c>
      <c r="B39">
        <v>6</v>
      </c>
      <c r="C39">
        <v>36645500</v>
      </c>
      <c r="D39" s="26" t="s">
        <v>74</v>
      </c>
      <c r="E39" s="26" t="s">
        <v>74</v>
      </c>
      <c r="F39" t="s">
        <v>255</v>
      </c>
      <c r="G39" s="26" t="s">
        <v>254</v>
      </c>
      <c r="H39" s="34">
        <v>-0.69211470609637804</v>
      </c>
      <c r="I39" s="34">
        <v>0.162634968015795</v>
      </c>
      <c r="J39" s="4">
        <v>2.0845857868373799E-5</v>
      </c>
    </row>
    <row r="40" spans="1:10" x14ac:dyDescent="0.25">
      <c r="A40" t="s">
        <v>75</v>
      </c>
      <c r="B40">
        <v>20</v>
      </c>
      <c r="C40">
        <v>50312490</v>
      </c>
      <c r="D40" s="26" t="s">
        <v>76</v>
      </c>
      <c r="E40" s="26" t="s">
        <v>76</v>
      </c>
      <c r="F40" t="s">
        <v>215</v>
      </c>
      <c r="G40" s="26" t="s">
        <v>76</v>
      </c>
      <c r="H40" s="34">
        <v>2.2306177711705102</v>
      </c>
      <c r="I40" s="34">
        <v>0.34783881268271699</v>
      </c>
      <c r="J40" s="4">
        <v>1.42878898306482E-10</v>
      </c>
    </row>
    <row r="41" spans="1:10" x14ac:dyDescent="0.25">
      <c r="A41" t="s">
        <v>77</v>
      </c>
      <c r="B41">
        <v>2</v>
      </c>
      <c r="C41">
        <v>9843525</v>
      </c>
      <c r="E41" s="26" t="s">
        <v>78</v>
      </c>
      <c r="F41" t="s">
        <v>216</v>
      </c>
      <c r="G41" s="26" t="s">
        <v>248</v>
      </c>
      <c r="H41" s="34">
        <v>8.1501693573865204</v>
      </c>
      <c r="I41" s="34">
        <v>1.6886362683643501</v>
      </c>
      <c r="J41" s="4">
        <v>1.3896726761496099E-6</v>
      </c>
    </row>
    <row r="42" spans="1:10" x14ac:dyDescent="0.25">
      <c r="A42" t="s">
        <v>79</v>
      </c>
      <c r="B42">
        <v>19</v>
      </c>
      <c r="C42">
        <v>49379127</v>
      </c>
      <c r="D42" s="26" t="s">
        <v>80</v>
      </c>
      <c r="E42" s="26" t="s">
        <v>80</v>
      </c>
      <c r="F42" t="s">
        <v>217</v>
      </c>
      <c r="G42" s="26" t="s">
        <v>80</v>
      </c>
      <c r="H42" s="34">
        <v>-0.54296588774022103</v>
      </c>
      <c r="I42" s="34">
        <v>8.2231494711077699E-2</v>
      </c>
      <c r="J42" s="4">
        <v>4.0320637523536997E-11</v>
      </c>
    </row>
    <row r="43" spans="1:10" x14ac:dyDescent="0.25">
      <c r="A43" t="s">
        <v>83</v>
      </c>
      <c r="B43">
        <v>5</v>
      </c>
      <c r="C43">
        <v>393366</v>
      </c>
      <c r="D43" s="26" t="s">
        <v>21</v>
      </c>
      <c r="E43" s="26" t="s">
        <v>21</v>
      </c>
      <c r="F43" t="s">
        <v>195</v>
      </c>
      <c r="G43" s="26" t="s">
        <v>21</v>
      </c>
      <c r="H43" s="34">
        <v>-8.5604634471931593</v>
      </c>
      <c r="I43" s="34">
        <v>0.68705252079343504</v>
      </c>
      <c r="J43" s="4">
        <v>1.2384653294924599E-35</v>
      </c>
    </row>
    <row r="44" spans="1:10" x14ac:dyDescent="0.25">
      <c r="A44" t="s">
        <v>83</v>
      </c>
      <c r="B44">
        <v>5</v>
      </c>
      <c r="C44">
        <v>393366</v>
      </c>
      <c r="D44" s="26" t="s">
        <v>21</v>
      </c>
      <c r="E44" s="26" t="s">
        <v>21</v>
      </c>
      <c r="F44" t="s">
        <v>196</v>
      </c>
      <c r="G44" s="26" t="s">
        <v>237</v>
      </c>
      <c r="H44" s="34">
        <v>-12.4614530752989</v>
      </c>
      <c r="I44" s="34">
        <v>1.67473927545291</v>
      </c>
      <c r="J44" s="4">
        <v>1.00053357613061E-13</v>
      </c>
    </row>
    <row r="45" spans="1:10" x14ac:dyDescent="0.25">
      <c r="A45" t="s">
        <v>83</v>
      </c>
      <c r="B45">
        <v>5</v>
      </c>
      <c r="C45">
        <v>393366</v>
      </c>
      <c r="D45" s="26" t="s">
        <v>21</v>
      </c>
      <c r="E45" s="26" t="s">
        <v>21</v>
      </c>
      <c r="F45" t="s">
        <v>209</v>
      </c>
      <c r="G45" s="26" t="s">
        <v>210</v>
      </c>
      <c r="H45" s="34">
        <v>-0.41769258972040302</v>
      </c>
      <c r="I45" s="34">
        <v>6.7565076029745305E-2</v>
      </c>
      <c r="J45" s="4">
        <v>6.3263135154477099E-10</v>
      </c>
    </row>
    <row r="46" spans="1:10" x14ac:dyDescent="0.25">
      <c r="A46" t="s">
        <v>86</v>
      </c>
      <c r="B46">
        <v>6</v>
      </c>
      <c r="C46">
        <v>30720209</v>
      </c>
      <c r="E46" s="26" t="s">
        <v>30</v>
      </c>
      <c r="F46" t="s">
        <v>197</v>
      </c>
      <c r="G46" s="26" t="s">
        <v>198</v>
      </c>
      <c r="H46" s="34">
        <v>-0.82683305101163496</v>
      </c>
      <c r="I46" s="34">
        <v>0.13930442648105601</v>
      </c>
      <c r="J46" s="4">
        <v>2.9305866616844602E-9</v>
      </c>
    </row>
    <row r="47" spans="1:10" x14ac:dyDescent="0.25">
      <c r="A47" t="s">
        <v>86</v>
      </c>
      <c r="B47">
        <v>6</v>
      </c>
      <c r="C47">
        <v>30720209</v>
      </c>
      <c r="E47" s="26" t="s">
        <v>30</v>
      </c>
      <c r="F47" t="s">
        <v>218</v>
      </c>
      <c r="G47" s="26" t="s">
        <v>219</v>
      </c>
      <c r="H47" s="34">
        <v>-0.58095945397013804</v>
      </c>
      <c r="I47" s="34">
        <v>0.111682034340299</v>
      </c>
      <c r="J47" s="4">
        <v>1.9725490514955301E-7</v>
      </c>
    </row>
    <row r="48" spans="1:10" x14ac:dyDescent="0.25">
      <c r="A48" t="s">
        <v>89</v>
      </c>
      <c r="B48">
        <v>7</v>
      </c>
      <c r="C48">
        <v>22894795</v>
      </c>
      <c r="D48" s="26" t="s">
        <v>90</v>
      </c>
      <c r="E48" s="26" t="s">
        <v>90</v>
      </c>
      <c r="F48" t="s">
        <v>220</v>
      </c>
      <c r="G48" s="26" t="s">
        <v>249</v>
      </c>
      <c r="H48" s="34">
        <v>-3.7614388872950202</v>
      </c>
      <c r="I48" s="34">
        <v>0.322629948992606</v>
      </c>
      <c r="J48" s="4">
        <v>2.0723345591610899E-31</v>
      </c>
    </row>
    <row r="49" spans="1:10" x14ac:dyDescent="0.25">
      <c r="A49" t="s">
        <v>89</v>
      </c>
      <c r="B49">
        <v>7</v>
      </c>
      <c r="C49">
        <v>22894795</v>
      </c>
      <c r="D49" s="26" t="s">
        <v>90</v>
      </c>
      <c r="E49" s="26" t="s">
        <v>90</v>
      </c>
      <c r="F49" t="s">
        <v>221</v>
      </c>
      <c r="G49" s="26" t="s">
        <v>222</v>
      </c>
      <c r="H49" s="34">
        <v>1.5205678877920099</v>
      </c>
      <c r="I49" s="34">
        <v>0.14150595966327201</v>
      </c>
      <c r="J49" s="4">
        <v>6.2149568720900997E-27</v>
      </c>
    </row>
    <row r="50" spans="1:10" x14ac:dyDescent="0.25">
      <c r="A50" t="s">
        <v>89</v>
      </c>
      <c r="B50">
        <v>7</v>
      </c>
      <c r="C50">
        <v>22894795</v>
      </c>
      <c r="D50" s="26" t="s">
        <v>90</v>
      </c>
      <c r="E50" s="26" t="s">
        <v>90</v>
      </c>
      <c r="F50" t="s">
        <v>223</v>
      </c>
      <c r="G50" s="26" t="s">
        <v>250</v>
      </c>
      <c r="H50" s="34">
        <v>-3.8136014766889499</v>
      </c>
      <c r="I50" s="34">
        <v>0.38302076836669002</v>
      </c>
      <c r="J50" s="4">
        <v>2.35891092785031E-23</v>
      </c>
    </row>
    <row r="51" spans="1:10" x14ac:dyDescent="0.25">
      <c r="A51" t="s">
        <v>91</v>
      </c>
      <c r="B51">
        <v>2</v>
      </c>
      <c r="C51">
        <v>145116633</v>
      </c>
      <c r="E51" s="26" t="s">
        <v>92</v>
      </c>
      <c r="F51" t="s">
        <v>224</v>
      </c>
      <c r="G51" s="26" t="s">
        <v>225</v>
      </c>
      <c r="H51" s="34">
        <v>-0.202645881584022</v>
      </c>
      <c r="I51" s="34">
        <v>3.7197239412724202E-2</v>
      </c>
      <c r="J51" s="4">
        <v>5.09753850004703E-8</v>
      </c>
    </row>
    <row r="52" spans="1:10" x14ac:dyDescent="0.25">
      <c r="A52" t="s">
        <v>97</v>
      </c>
      <c r="B52">
        <v>5</v>
      </c>
      <c r="C52">
        <v>400732</v>
      </c>
      <c r="D52" s="26" t="s">
        <v>21</v>
      </c>
      <c r="E52" s="26" t="s">
        <v>21</v>
      </c>
      <c r="F52" t="s">
        <v>195</v>
      </c>
      <c r="G52" s="26" t="s">
        <v>21</v>
      </c>
      <c r="H52" s="34">
        <v>-4.4123271793404797</v>
      </c>
      <c r="I52" s="34">
        <v>0.64862104601841297</v>
      </c>
      <c r="J52" s="4">
        <v>1.02728231336716E-11</v>
      </c>
    </row>
    <row r="53" spans="1:10" x14ac:dyDescent="0.25">
      <c r="A53" t="s">
        <v>109</v>
      </c>
      <c r="B53">
        <v>7</v>
      </c>
      <c r="C53">
        <v>22894828</v>
      </c>
      <c r="D53" s="26" t="s">
        <v>90</v>
      </c>
      <c r="E53" s="26" t="s">
        <v>90</v>
      </c>
      <c r="F53" t="s">
        <v>220</v>
      </c>
      <c r="G53" s="26" t="s">
        <v>249</v>
      </c>
      <c r="H53" s="34">
        <v>-3.30265244626476</v>
      </c>
      <c r="I53" s="34">
        <v>0.26261239038817402</v>
      </c>
      <c r="J53" s="4">
        <v>2.8561864907155601E-36</v>
      </c>
    </row>
    <row r="54" spans="1:10" x14ac:dyDescent="0.25">
      <c r="A54" t="s">
        <v>109</v>
      </c>
      <c r="B54">
        <v>7</v>
      </c>
      <c r="C54">
        <v>22894828</v>
      </c>
      <c r="D54" s="26" t="s">
        <v>90</v>
      </c>
      <c r="E54" s="26" t="s">
        <v>90</v>
      </c>
      <c r="F54" t="s">
        <v>221</v>
      </c>
      <c r="G54" s="26" t="s">
        <v>222</v>
      </c>
      <c r="H54" s="34">
        <v>1.2578746652644099</v>
      </c>
      <c r="I54" s="34">
        <v>0.11498173308476201</v>
      </c>
      <c r="J54" s="4">
        <v>7.43815957942251E-28</v>
      </c>
    </row>
    <row r="55" spans="1:10" x14ac:dyDescent="0.25">
      <c r="A55" t="s">
        <v>109</v>
      </c>
      <c r="B55">
        <v>7</v>
      </c>
      <c r="C55">
        <v>22894828</v>
      </c>
      <c r="D55" s="26" t="s">
        <v>90</v>
      </c>
      <c r="E55" s="26" t="s">
        <v>90</v>
      </c>
      <c r="F55" t="s">
        <v>223</v>
      </c>
      <c r="G55" s="26" t="s">
        <v>250</v>
      </c>
      <c r="H55" s="34">
        <v>-3.1012621745422</v>
      </c>
      <c r="I55" s="34">
        <v>0.31302813687333703</v>
      </c>
      <c r="J55" s="4">
        <v>3.8698048805416001E-23</v>
      </c>
    </row>
    <row r="56" spans="1:10" x14ac:dyDescent="0.25">
      <c r="A56" t="s">
        <v>110</v>
      </c>
      <c r="B56">
        <v>5</v>
      </c>
      <c r="C56">
        <v>368394</v>
      </c>
      <c r="D56" s="26" t="s">
        <v>21</v>
      </c>
      <c r="E56" s="26" t="s">
        <v>21</v>
      </c>
      <c r="F56" t="s">
        <v>195</v>
      </c>
      <c r="G56" s="26" t="s">
        <v>21</v>
      </c>
      <c r="H56" s="34">
        <v>-5.0365141885592504</v>
      </c>
      <c r="I56" s="34">
        <v>0.74588747044722103</v>
      </c>
      <c r="J56" s="4">
        <v>1.45441291982614E-11</v>
      </c>
    </row>
    <row r="57" spans="1:10" x14ac:dyDescent="0.25">
      <c r="A57" t="s">
        <v>111</v>
      </c>
      <c r="B57">
        <v>17</v>
      </c>
      <c r="C57">
        <v>76354621</v>
      </c>
      <c r="D57" s="26" t="s">
        <v>112</v>
      </c>
      <c r="E57" s="26" t="s">
        <v>112</v>
      </c>
      <c r="F57" t="s">
        <v>226</v>
      </c>
      <c r="G57" s="26" t="s">
        <v>112</v>
      </c>
      <c r="H57" s="34">
        <v>-1.6137598502300601</v>
      </c>
      <c r="I57" s="34">
        <v>0.222238166214803</v>
      </c>
      <c r="J57" s="4">
        <v>3.8310889637845201E-13</v>
      </c>
    </row>
    <row r="58" spans="1:10" x14ac:dyDescent="0.25">
      <c r="A58" t="s">
        <v>111</v>
      </c>
      <c r="B58">
        <v>17</v>
      </c>
      <c r="C58">
        <v>76354621</v>
      </c>
      <c r="D58" s="26" t="s">
        <v>112</v>
      </c>
      <c r="E58" s="26" t="s">
        <v>112</v>
      </c>
      <c r="F58" t="s">
        <v>227</v>
      </c>
      <c r="G58" s="26" t="s">
        <v>251</v>
      </c>
      <c r="H58" s="34">
        <v>-0.63510885387402805</v>
      </c>
      <c r="I58" s="34">
        <v>0.10691884048002499</v>
      </c>
      <c r="J58" s="4">
        <v>2.8484421141650201E-9</v>
      </c>
    </row>
    <row r="59" spans="1:10" x14ac:dyDescent="0.25">
      <c r="A59" t="s">
        <v>111</v>
      </c>
      <c r="B59">
        <v>17</v>
      </c>
      <c r="C59">
        <v>76354621</v>
      </c>
      <c r="D59" s="26" t="s">
        <v>112</v>
      </c>
      <c r="E59" s="26" t="s">
        <v>112</v>
      </c>
      <c r="F59" t="s">
        <v>228</v>
      </c>
      <c r="G59" s="26" t="s">
        <v>229</v>
      </c>
      <c r="H59" s="34">
        <v>-0.99510708566257799</v>
      </c>
      <c r="I59" s="34">
        <v>0.192637500153338</v>
      </c>
      <c r="J59" s="4">
        <v>2.3954371903793901E-7</v>
      </c>
    </row>
    <row r="60" spans="1:10" s="5" customFormat="1" x14ac:dyDescent="0.25">
      <c r="A60" s="5" t="s">
        <v>111</v>
      </c>
      <c r="B60" s="5">
        <v>17</v>
      </c>
      <c r="C60" s="5">
        <v>76354621</v>
      </c>
      <c r="D60" s="27" t="s">
        <v>112</v>
      </c>
      <c r="E60" s="27" t="s">
        <v>112</v>
      </c>
      <c r="F60" s="5" t="s">
        <v>253</v>
      </c>
      <c r="G60" s="27" t="s">
        <v>252</v>
      </c>
      <c r="H60" s="35">
        <v>-1.13071165644634</v>
      </c>
      <c r="I60" s="35">
        <v>0.26151995092304697</v>
      </c>
      <c r="J60" s="9">
        <v>1.5349287126366599E-5</v>
      </c>
    </row>
    <row r="61" spans="1:10" ht="17.25" x14ac:dyDescent="0.25">
      <c r="A61" t="s">
        <v>230</v>
      </c>
      <c r="D61"/>
      <c r="E61"/>
    </row>
    <row r="62" spans="1:10" x14ac:dyDescent="0.25">
      <c r="A62" s="12" t="s">
        <v>168</v>
      </c>
      <c r="D62"/>
      <c r="E62"/>
    </row>
    <row r="63" spans="1:10" x14ac:dyDescent="0.25">
      <c r="A63" s="12" t="s">
        <v>231</v>
      </c>
      <c r="D63"/>
      <c r="E63"/>
    </row>
    <row r="64" spans="1:10" x14ac:dyDescent="0.25">
      <c r="A64" s="12" t="s">
        <v>232</v>
      </c>
      <c r="D64"/>
      <c r="E64"/>
    </row>
  </sheetData>
  <mergeCells count="3">
    <mergeCell ref="B1:D1"/>
    <mergeCell ref="F1:G1"/>
    <mergeCell ref="H1:J1"/>
  </mergeCells>
  <phoneticPr fontId="9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21"/>
  <sheetViews>
    <sheetView workbookViewId="0">
      <selection activeCell="G21" sqref="G21"/>
    </sheetView>
  </sheetViews>
  <sheetFormatPr defaultRowHeight="15" x14ac:dyDescent="0.25"/>
  <cols>
    <col min="1" max="1" width="13" customWidth="1"/>
    <col min="2" max="2" width="14.5703125" customWidth="1"/>
    <col min="3" max="3" width="9.140625" style="34"/>
  </cols>
  <sheetData>
    <row r="1" spans="1:4" x14ac:dyDescent="0.25">
      <c r="A1" s="10" t="s">
        <v>124</v>
      </c>
      <c r="B1" s="2" t="s">
        <v>145</v>
      </c>
      <c r="C1" s="39" t="s">
        <v>143</v>
      </c>
      <c r="D1" s="10" t="s">
        <v>144</v>
      </c>
    </row>
    <row r="2" spans="1:4" x14ac:dyDescent="0.25">
      <c r="A2" t="s">
        <v>20</v>
      </c>
      <c r="B2" s="3" t="s">
        <v>21</v>
      </c>
      <c r="C2" s="34">
        <v>0.27075271000000001</v>
      </c>
      <c r="D2" s="4">
        <v>2.4660920000000002E-4</v>
      </c>
    </row>
    <row r="3" spans="1:4" x14ac:dyDescent="0.25">
      <c r="A3" t="s">
        <v>29</v>
      </c>
      <c r="B3" s="3" t="s">
        <v>30</v>
      </c>
      <c r="C3" s="34">
        <v>-0.54119081999999996</v>
      </c>
      <c r="D3" s="4">
        <v>5.2245440000000004E-15</v>
      </c>
    </row>
    <row r="4" spans="1:4" x14ac:dyDescent="0.25">
      <c r="A4" t="s">
        <v>36</v>
      </c>
      <c r="B4" s="3" t="s">
        <v>38</v>
      </c>
      <c r="C4" s="34">
        <v>-0.57097076999999996</v>
      </c>
      <c r="D4" s="4">
        <v>7.1090569999999996E-17</v>
      </c>
    </row>
    <row r="5" spans="1:4" x14ac:dyDescent="0.25">
      <c r="A5" t="s">
        <v>44</v>
      </c>
      <c r="B5" s="3" t="s">
        <v>45</v>
      </c>
      <c r="C5" s="34">
        <v>0.29686618999999997</v>
      </c>
      <c r="D5" s="4">
        <v>5.4527010000000002E-5</v>
      </c>
    </row>
    <row r="6" spans="1:4" x14ac:dyDescent="0.25">
      <c r="A6" t="s">
        <v>50</v>
      </c>
      <c r="B6" s="3" t="s">
        <v>30</v>
      </c>
      <c r="C6" s="34">
        <v>-0.55383574000000002</v>
      </c>
      <c r="D6" s="4">
        <v>8.8772060000000005E-16</v>
      </c>
    </row>
    <row r="7" spans="1:4" x14ac:dyDescent="0.25">
      <c r="A7" t="s">
        <v>58</v>
      </c>
      <c r="B7" s="3" t="s">
        <v>30</v>
      </c>
      <c r="C7" s="34">
        <v>-0.5644306</v>
      </c>
      <c r="D7" s="4">
        <v>1.895805E-16</v>
      </c>
    </row>
    <row r="8" spans="1:4" x14ac:dyDescent="0.25">
      <c r="A8" t="s">
        <v>60</v>
      </c>
      <c r="B8" s="3" t="s">
        <v>61</v>
      </c>
      <c r="C8" s="34">
        <v>-0.24910821</v>
      </c>
      <c r="D8" s="4">
        <v>7.7195140000000002E-4</v>
      </c>
    </row>
    <row r="9" spans="1:4" x14ac:dyDescent="0.25">
      <c r="A9" t="s">
        <v>77</v>
      </c>
      <c r="B9" s="3" t="s">
        <v>78</v>
      </c>
      <c r="C9" s="34">
        <v>-0.53616911</v>
      </c>
      <c r="D9" s="4">
        <v>1.034909E-14</v>
      </c>
    </row>
    <row r="10" spans="1:4" x14ac:dyDescent="0.25">
      <c r="A10" t="s">
        <v>79</v>
      </c>
      <c r="B10" s="3" t="s">
        <v>80</v>
      </c>
      <c r="C10" s="34">
        <v>0.32631146</v>
      </c>
      <c r="D10" s="4">
        <v>8.2805520000000003E-6</v>
      </c>
    </row>
    <row r="11" spans="1:4" x14ac:dyDescent="0.25">
      <c r="A11" t="s">
        <v>84</v>
      </c>
      <c r="B11" s="3" t="s">
        <v>85</v>
      </c>
      <c r="C11" s="34">
        <v>0.29605116999999997</v>
      </c>
      <c r="D11" s="4">
        <v>5.7285969999999998E-5</v>
      </c>
    </row>
    <row r="12" spans="1:4" x14ac:dyDescent="0.25">
      <c r="A12" t="s">
        <v>86</v>
      </c>
      <c r="B12" s="3" t="s">
        <v>30</v>
      </c>
      <c r="C12" s="34">
        <v>-0.56528749</v>
      </c>
      <c r="D12" s="4">
        <v>1.669229E-16</v>
      </c>
    </row>
    <row r="13" spans="1:4" x14ac:dyDescent="0.25">
      <c r="A13" t="s">
        <v>89</v>
      </c>
      <c r="B13" s="3" t="s">
        <v>90</v>
      </c>
      <c r="C13" s="34">
        <v>0.30926429999999999</v>
      </c>
      <c r="D13" s="4">
        <v>2.5264640000000001E-5</v>
      </c>
    </row>
    <row r="14" spans="1:4" x14ac:dyDescent="0.25">
      <c r="A14" t="s">
        <v>95</v>
      </c>
      <c r="B14" s="3" t="s">
        <v>96</v>
      </c>
      <c r="C14" s="34">
        <v>-0.49082429999999999</v>
      </c>
      <c r="D14" s="4">
        <v>3.0556709999999998E-12</v>
      </c>
    </row>
    <row r="15" spans="1:4" x14ac:dyDescent="0.25">
      <c r="A15" t="s">
        <v>101</v>
      </c>
      <c r="B15" s="3" t="s">
        <v>32</v>
      </c>
      <c r="C15" s="34">
        <v>0.26068177999999997</v>
      </c>
      <c r="D15" s="4">
        <v>4.244653E-4</v>
      </c>
    </row>
    <row r="16" spans="1:4" x14ac:dyDescent="0.25">
      <c r="A16" t="s">
        <v>107</v>
      </c>
      <c r="B16" s="3" t="s">
        <v>108</v>
      </c>
      <c r="C16" s="34">
        <v>-0.49023211</v>
      </c>
      <c r="D16" s="4">
        <v>3.2735070000000001E-12</v>
      </c>
    </row>
    <row r="17" spans="1:4" x14ac:dyDescent="0.25">
      <c r="A17" t="s">
        <v>109</v>
      </c>
      <c r="B17" s="3" t="s">
        <v>90</v>
      </c>
      <c r="C17" s="34">
        <v>0.37576748999999998</v>
      </c>
      <c r="D17" s="4">
        <v>2.1783469999999999E-7</v>
      </c>
    </row>
    <row r="18" spans="1:4" x14ac:dyDescent="0.25">
      <c r="A18" t="s">
        <v>113</v>
      </c>
      <c r="B18" s="3" t="s">
        <v>114</v>
      </c>
      <c r="C18" s="34">
        <v>-0.28065979000000002</v>
      </c>
      <c r="D18" s="4">
        <v>1.4155320000000001E-4</v>
      </c>
    </row>
    <row r="19" spans="1:4" x14ac:dyDescent="0.25">
      <c r="A19" s="5" t="s">
        <v>115</v>
      </c>
      <c r="B19" s="8" t="s">
        <v>116</v>
      </c>
      <c r="C19" s="35">
        <v>-0.24957117000000001</v>
      </c>
      <c r="D19" s="9">
        <v>7.5409830000000002E-4</v>
      </c>
    </row>
    <row r="20" spans="1:4" x14ac:dyDescent="0.25">
      <c r="A20" s="12" t="s">
        <v>168</v>
      </c>
    </row>
    <row r="21" spans="1:4" x14ac:dyDescent="0.25">
      <c r="A21" s="19" t="s">
        <v>177</v>
      </c>
    </row>
  </sheetData>
  <phoneticPr fontId="9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Supplemental table legends</vt:lpstr>
      <vt:lpstr>S1</vt:lpstr>
      <vt:lpstr>S2</vt:lpstr>
      <vt:lpstr>S3</vt:lpstr>
      <vt:lpstr>S4</vt:lpstr>
      <vt:lpstr>S5</vt:lpstr>
      <vt:lpstr>S6</vt:lpstr>
      <vt:lpstr>S7</vt:lpstr>
      <vt:lpstr>S8</vt:lpstr>
      <vt:lpstr>S9</vt:lpstr>
      <vt:lpstr>Sheet1</vt:lpstr>
    </vt:vector>
  </TitlesOfParts>
  <Company>Vrije Universiteit Amsterdam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Dongen, J. van</dc:creator>
  <cp:lastModifiedBy>Author</cp:lastModifiedBy>
  <dcterms:created xsi:type="dcterms:W3CDTF">2016-11-22T13:06:35Z</dcterms:created>
  <dcterms:modified xsi:type="dcterms:W3CDTF">2023-06-15T10:59:34Z</dcterms:modified>
</cp:coreProperties>
</file>