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DIO_\DESAFIO_DIO\CHATGPT_\"/>
    </mc:Choice>
  </mc:AlternateContent>
  <xr:revisionPtr revIDLastSave="0" documentId="13_ncr:1_{3BD31B0F-C90D-4581-87B1-4861F264A5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ulad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9" i="1" s="1"/>
  <c r="B16" i="1"/>
  <c r="C16" i="1" s="1"/>
  <c r="B15" i="1"/>
  <c r="C15" i="1" s="1"/>
  <c r="B14" i="1"/>
  <c r="C14" i="1" s="1"/>
  <c r="B13" i="1"/>
  <c r="C13" i="1" s="1"/>
  <c r="B12" i="1"/>
  <c r="C12" i="1" s="1"/>
  <c r="B8" i="1"/>
</calcChain>
</file>

<file path=xl/sharedStrings.xml><?xml version="1.0" encoding="utf-8"?>
<sst xmlns="http://schemas.openxmlformats.org/spreadsheetml/2006/main" count="10" uniqueCount="10">
  <si>
    <t>SIMULADOR DE INVESTIMENTOS EM FUNDOS IMOBILIÁRIOS</t>
  </si>
  <si>
    <t>Valor investido por mês (R$)</t>
  </si>
  <si>
    <t>Tempo de investimento (anos)</t>
  </si>
  <si>
    <t>Taxa de rendimento mensal (%)</t>
  </si>
  <si>
    <t>Valor total investido (R$)</t>
  </si>
  <si>
    <t>Patrimônio acumulado (R$)</t>
  </si>
  <si>
    <t>Dividendos mensais (1%) (R$)</t>
  </si>
  <si>
    <t>Cenário (anos)</t>
  </si>
  <si>
    <t>Patrimônio Estimado (R$)</t>
  </si>
  <si>
    <t>Dividendos (1%)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</si>
</sst>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$\ #,##0.00"/>
    <numFmt numFmtId="165" formatCode="0.0%"/>
    <numFmt numFmtId="167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164" fontId="0" fillId="0" borderId="1" xfId="0" applyNumberFormat="1" applyBorder="1"/>
    <xf numFmtId="0" fontId="2" fillId="4" borderId="1" xfId="0" applyFont="1" applyFill="1" applyBorder="1"/>
    <xf numFmtId="0" fontId="1" fillId="2" borderId="0" xfId="0" applyFont="1" applyFill="1" applyAlignment="1">
      <alignment horizontal="center" vertical="center"/>
    </xf>
    <xf numFmtId="165" fontId="0" fillId="3" borderId="1" xfId="1" applyNumberFormat="1" applyFont="1" applyFill="1" applyBorder="1"/>
    <xf numFmtId="167" fontId="0" fillId="3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Patrimônio Estimado por Cenário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Patrimônio Estimado</c:v>
          </c:tx>
          <c:invertIfNegative val="0"/>
          <c:cat>
            <c:numRef>
              <c:f>Simulador!$A$12:$A$16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Simulador!$B$12:$B$16</c:f>
              <c:numCache>
                <c:formatCode>\R\$\ #,##0.00</c:formatCode>
                <c:ptCount val="5"/>
                <c:pt idx="0">
                  <c:v>13171.577555559783</c:v>
                </c:pt>
                <c:pt idx="1">
                  <c:v>38311.933415940111</c:v>
                </c:pt>
                <c:pt idx="2">
                  <c:v>100108.73470495906</c:v>
                </c:pt>
                <c:pt idx="3">
                  <c:v>360565.60963756416</c:v>
                </c:pt>
                <c:pt idx="4">
                  <c:v>1038206.6156855426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2-4728-B869-1A63212B2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R$</a:t>
                </a:r>
              </a:p>
            </c:rich>
          </c:tx>
          <c:overlay val="0"/>
        </c:title>
        <c:numFmt formatCode="\R\$\ #,##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11</xdr:row>
      <xdr:rowOff>95250</xdr:rowOff>
    </xdr:from>
    <xdr:to>
      <xdr:col>11</xdr:col>
      <xdr:colOff>495300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pane ySplit="3" topLeftCell="A4" activePane="bottomLeft" state="frozen"/>
      <selection pane="bottomLeft" activeCell="C12" sqref="C12"/>
    </sheetView>
  </sheetViews>
  <sheetFormatPr defaultRowHeight="14.4" x14ac:dyDescent="0.3"/>
  <cols>
    <col min="1" max="1" width="38.6640625" customWidth="1"/>
    <col min="2" max="3" width="22.6640625" customWidth="1"/>
  </cols>
  <sheetData>
    <row r="1" spans="1:3" ht="22.05" customHeight="1" x14ac:dyDescent="0.3">
      <c r="A1" s="5" t="s">
        <v>0</v>
      </c>
      <c r="B1" s="5"/>
      <c r="C1" s="5"/>
    </row>
    <row r="4" spans="1:3" x14ac:dyDescent="0.3">
      <c r="A4" s="1" t="s">
        <v>1</v>
      </c>
      <c r="B4" s="7">
        <v>500</v>
      </c>
    </row>
    <row r="5" spans="1:3" x14ac:dyDescent="0.3">
      <c r="A5" s="1" t="s">
        <v>2</v>
      </c>
      <c r="B5" s="2">
        <v>5</v>
      </c>
    </row>
    <row r="6" spans="1:3" x14ac:dyDescent="0.3">
      <c r="A6" s="1" t="s">
        <v>3</v>
      </c>
      <c r="B6" s="6">
        <v>8.0000000000000002E-3</v>
      </c>
    </row>
    <row r="7" spans="1:3" x14ac:dyDescent="0.3">
      <c r="A7" s="1" t="s">
        <v>4</v>
      </c>
      <c r="B7" s="3">
        <f>FV(B6,B5*12,B4*-1)</f>
        <v>38311.933415940111</v>
      </c>
    </row>
    <row r="8" spans="1:3" x14ac:dyDescent="0.3">
      <c r="A8" s="1" t="s">
        <v>5</v>
      </c>
      <c r="B8" s="3">
        <f>FV(B6,B5*12,-B4)</f>
        <v>38311.933415940111</v>
      </c>
    </row>
    <row r="9" spans="1:3" x14ac:dyDescent="0.3">
      <c r="A9" s="1" t="s">
        <v>6</v>
      </c>
      <c r="B9" s="3">
        <f>B7*1%</f>
        <v>383.11933415940115</v>
      </c>
    </row>
    <row r="11" spans="1:3" x14ac:dyDescent="0.3">
      <c r="A11" s="4" t="s">
        <v>7</v>
      </c>
      <c r="B11" s="4" t="s">
        <v>8</v>
      </c>
      <c r="C11" s="4" t="s">
        <v>9</v>
      </c>
    </row>
    <row r="12" spans="1:3" x14ac:dyDescent="0.3">
      <c r="A12" s="1">
        <v>2</v>
      </c>
      <c r="B12" s="3">
        <f>FV($B$6,2*12,-$B$4)</f>
        <v>13171.577555559783</v>
      </c>
      <c r="C12" s="3">
        <f>B12*1%</f>
        <v>131.71577555559784</v>
      </c>
    </row>
    <row r="13" spans="1:3" x14ac:dyDescent="0.3">
      <c r="A13" s="1">
        <v>5</v>
      </c>
      <c r="B13" s="3">
        <f>FV($B$6,5*12,-$B$4)</f>
        <v>38311.933415940111</v>
      </c>
      <c r="C13" s="3">
        <f>B13*1%</f>
        <v>383.11933415940115</v>
      </c>
    </row>
    <row r="14" spans="1:3" x14ac:dyDescent="0.3">
      <c r="A14" s="1">
        <v>10</v>
      </c>
      <c r="B14" s="3">
        <f>FV($B$6,10*12,-$B$4)</f>
        <v>100108.73470495906</v>
      </c>
      <c r="C14" s="3">
        <f>B14*1%</f>
        <v>1001.0873470495907</v>
      </c>
    </row>
    <row r="15" spans="1:3" x14ac:dyDescent="0.3">
      <c r="A15" s="1">
        <v>20</v>
      </c>
      <c r="B15" s="3">
        <f>FV($B$6,20*12,-$B$4)</f>
        <v>360565.60963756416</v>
      </c>
      <c r="C15" s="3">
        <f>B15*1%</f>
        <v>3605.6560963756419</v>
      </c>
    </row>
    <row r="16" spans="1:3" x14ac:dyDescent="0.3">
      <c r="A16" s="1">
        <v>30</v>
      </c>
      <c r="B16" s="3">
        <f>FV($B$6,30*12,-$B$4)</f>
        <v>1038206.6156855426</v>
      </c>
      <c r="C16" s="3">
        <f>B16*1%</f>
        <v>10382.066156855426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Mauro Cahu</cp:lastModifiedBy>
  <dcterms:created xsi:type="dcterms:W3CDTF">2025-06-29T19:33:44Z</dcterms:created>
  <dcterms:modified xsi:type="dcterms:W3CDTF">2025-06-29T21:00:32Z</dcterms:modified>
</cp:coreProperties>
</file>