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fr001/Downloads/"/>
    </mc:Choice>
  </mc:AlternateContent>
  <xr:revisionPtr revIDLastSave="0" documentId="8_{8887ED53-0098-9049-9CE0-803B3B1AD5E3}" xr6:coauthVersionLast="47" xr6:coauthVersionMax="47" xr10:uidLastSave="{00000000-0000-0000-0000-000000000000}"/>
  <bookViews>
    <workbookView xWindow="0" yWindow="500" windowWidth="41800" windowHeight="22280" xr2:uid="{00000000-000D-0000-FFFF-FFFF00000000}"/>
  </bookViews>
  <sheets>
    <sheet name="HF_FF_geom_refs" sheetId="18" r:id="rId1"/>
    <sheet name="HF_Sorted" sheetId="24" r:id="rId2"/>
    <sheet name="B3LYP_FF_geom_refs" sheetId="21" r:id="rId3"/>
    <sheet name="B3LYP_Sorted" sheetId="25" r:id="rId4"/>
    <sheet name="MBIS_Charge_Analysis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8" l="1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94" i="25"/>
  <c r="M49" i="22"/>
  <c r="L49" i="22"/>
  <c r="K49" i="22"/>
  <c r="J49" i="22"/>
  <c r="F49" i="22"/>
  <c r="E49" i="22"/>
  <c r="D49" i="22"/>
  <c r="C49" i="22"/>
  <c r="M48" i="22"/>
  <c r="L48" i="22"/>
  <c r="K48" i="22"/>
  <c r="J48" i="22"/>
  <c r="F48" i="22"/>
  <c r="E48" i="22"/>
  <c r="D48" i="22"/>
  <c r="C48" i="22"/>
  <c r="M24" i="22"/>
  <c r="L24" i="22"/>
  <c r="K24" i="22"/>
  <c r="J24" i="22"/>
  <c r="M23" i="22"/>
  <c r="L23" i="22"/>
  <c r="K23" i="22"/>
  <c r="J23" i="22"/>
  <c r="F24" i="22"/>
  <c r="E24" i="22"/>
  <c r="D24" i="22"/>
  <c r="C24" i="22"/>
  <c r="F23" i="22"/>
  <c r="E23" i="22"/>
  <c r="D23" i="22"/>
  <c r="C23" i="22"/>
  <c r="W43" i="21" l="1"/>
  <c r="V43" i="21"/>
  <c r="U43" i="21"/>
  <c r="AJ43" i="21" s="1"/>
  <c r="T43" i="21"/>
  <c r="R43" i="21"/>
  <c r="Q43" i="21"/>
  <c r="O43" i="21"/>
  <c r="N43" i="21"/>
  <c r="L43" i="21"/>
  <c r="L65" i="21" s="1"/>
  <c r="L87" i="21" s="1"/>
  <c r="K43" i="21"/>
  <c r="K65" i="21" s="1"/>
  <c r="K87" i="21" s="1"/>
  <c r="J43" i="21"/>
  <c r="I43" i="21"/>
  <c r="H43" i="21"/>
  <c r="G43" i="21"/>
  <c r="G65" i="21" s="1"/>
  <c r="G87" i="21" s="1"/>
  <c r="F43" i="21"/>
  <c r="E43" i="21"/>
  <c r="D43" i="21"/>
  <c r="D65" i="21" s="1"/>
  <c r="D87" i="21" s="1"/>
  <c r="C43" i="21"/>
  <c r="C65" i="21" s="1"/>
  <c r="C87" i="21" s="1"/>
  <c r="W42" i="21"/>
  <c r="V42" i="21"/>
  <c r="AK42" i="21" s="1"/>
  <c r="U42" i="21"/>
  <c r="AJ42" i="21" s="1"/>
  <c r="T42" i="21"/>
  <c r="R42" i="21"/>
  <c r="Q42" i="21"/>
  <c r="O42" i="21"/>
  <c r="N42" i="21"/>
  <c r="L42" i="21"/>
  <c r="L64" i="21" s="1"/>
  <c r="L86" i="21" s="1"/>
  <c r="K42" i="21"/>
  <c r="J42" i="21"/>
  <c r="I42" i="21"/>
  <c r="H42" i="21"/>
  <c r="G42" i="21"/>
  <c r="F42" i="21"/>
  <c r="E42" i="21"/>
  <c r="AO42" i="21" s="1"/>
  <c r="D42" i="21"/>
  <c r="D64" i="21" s="1"/>
  <c r="D86" i="21" s="1"/>
  <c r="C42" i="21"/>
  <c r="AI41" i="21"/>
  <c r="W41" i="21"/>
  <c r="AL41" i="21" s="1"/>
  <c r="V41" i="21"/>
  <c r="U41" i="21"/>
  <c r="T41" i="21"/>
  <c r="AQ41" i="21" s="1"/>
  <c r="R41" i="21"/>
  <c r="Q41" i="21"/>
  <c r="O41" i="21"/>
  <c r="N41" i="21"/>
  <c r="L41" i="21"/>
  <c r="L63" i="21" s="1"/>
  <c r="L85" i="21" s="1"/>
  <c r="K41" i="21"/>
  <c r="J41" i="21"/>
  <c r="I41" i="21"/>
  <c r="H41" i="21"/>
  <c r="G41" i="21"/>
  <c r="F41" i="21"/>
  <c r="AG41" i="21" s="1"/>
  <c r="E41" i="21"/>
  <c r="D41" i="21"/>
  <c r="C41" i="21"/>
  <c r="W40" i="21"/>
  <c r="V40" i="21"/>
  <c r="U40" i="21"/>
  <c r="AR40" i="21" s="1"/>
  <c r="T40" i="21"/>
  <c r="AQ40" i="21" s="1"/>
  <c r="R40" i="21"/>
  <c r="Q40" i="21"/>
  <c r="O40" i="21"/>
  <c r="N40" i="21"/>
  <c r="L40" i="21"/>
  <c r="L62" i="21" s="1"/>
  <c r="L84" i="21" s="1"/>
  <c r="K40" i="21"/>
  <c r="J40" i="21"/>
  <c r="I40" i="21"/>
  <c r="H40" i="21"/>
  <c r="G40" i="21"/>
  <c r="F40" i="21"/>
  <c r="E40" i="21"/>
  <c r="D40" i="21"/>
  <c r="D62" i="21" s="1"/>
  <c r="D84" i="21" s="1"/>
  <c r="C40" i="21"/>
  <c r="W39" i="21"/>
  <c r="V39" i="21"/>
  <c r="AK39" i="21" s="1"/>
  <c r="U39" i="21"/>
  <c r="AR39" i="21" s="1"/>
  <c r="T39" i="21"/>
  <c r="AI39" i="21" s="1"/>
  <c r="R39" i="21"/>
  <c r="Q39" i="21"/>
  <c r="O39" i="21"/>
  <c r="N39" i="21"/>
  <c r="L39" i="21"/>
  <c r="L61" i="21" s="1"/>
  <c r="L83" i="21" s="1"/>
  <c r="K39" i="21"/>
  <c r="J39" i="21"/>
  <c r="I39" i="21"/>
  <c r="H39" i="21"/>
  <c r="G39" i="21"/>
  <c r="F39" i="21"/>
  <c r="E39" i="21"/>
  <c r="D39" i="21"/>
  <c r="D61" i="21" s="1"/>
  <c r="D83" i="21" s="1"/>
  <c r="C39" i="21"/>
  <c r="W38" i="21"/>
  <c r="AT38" i="21" s="1"/>
  <c r="V38" i="21"/>
  <c r="AS38" i="21" s="1"/>
  <c r="U38" i="21"/>
  <c r="AR38" i="21" s="1"/>
  <c r="T38" i="21"/>
  <c r="R38" i="21"/>
  <c r="Q38" i="21"/>
  <c r="O38" i="21"/>
  <c r="N38" i="21"/>
  <c r="L38" i="21"/>
  <c r="L60" i="21" s="1"/>
  <c r="L82" i="21" s="1"/>
  <c r="K38" i="21"/>
  <c r="J38" i="21"/>
  <c r="I38" i="21"/>
  <c r="H38" i="21"/>
  <c r="G38" i="21"/>
  <c r="F38" i="21"/>
  <c r="AG38" i="21" s="1"/>
  <c r="E38" i="21"/>
  <c r="AO38" i="21" s="1"/>
  <c r="D38" i="21"/>
  <c r="D60" i="21" s="1"/>
  <c r="D82" i="21" s="1"/>
  <c r="C38" i="21"/>
  <c r="AT37" i="21"/>
  <c r="W37" i="21"/>
  <c r="AL37" i="21" s="1"/>
  <c r="V37" i="21"/>
  <c r="U37" i="21"/>
  <c r="T37" i="21"/>
  <c r="AQ37" i="21" s="1"/>
  <c r="R37" i="21"/>
  <c r="Q37" i="21"/>
  <c r="O37" i="21"/>
  <c r="N37" i="21"/>
  <c r="L37" i="21"/>
  <c r="L59" i="21" s="1"/>
  <c r="L81" i="21" s="1"/>
  <c r="K37" i="21"/>
  <c r="J37" i="21"/>
  <c r="I37" i="21"/>
  <c r="H37" i="21"/>
  <c r="G37" i="21"/>
  <c r="F37" i="21"/>
  <c r="E37" i="21"/>
  <c r="D37" i="21"/>
  <c r="AE37" i="21" s="1"/>
  <c r="AE59" i="21" s="1"/>
  <c r="AE81" i="21" s="1"/>
  <c r="C37" i="21"/>
  <c r="W36" i="21"/>
  <c r="AL36" i="21" s="1"/>
  <c r="V36" i="21"/>
  <c r="U36" i="21"/>
  <c r="T36" i="21"/>
  <c r="AI36" i="21" s="1"/>
  <c r="R36" i="21"/>
  <c r="Q36" i="21"/>
  <c r="O36" i="21"/>
  <c r="N36" i="21"/>
  <c r="L36" i="21"/>
  <c r="L58" i="21" s="1"/>
  <c r="L80" i="21" s="1"/>
  <c r="K36" i="21"/>
  <c r="J36" i="21"/>
  <c r="I36" i="21"/>
  <c r="H36" i="21"/>
  <c r="G36" i="21"/>
  <c r="F36" i="21"/>
  <c r="E36" i="21"/>
  <c r="AF36" i="21" s="1"/>
  <c r="D36" i="21"/>
  <c r="D58" i="21" s="1"/>
  <c r="D80" i="21" s="1"/>
  <c r="C36" i="21"/>
  <c r="AS35" i="21"/>
  <c r="AJ35" i="21"/>
  <c r="W35" i="21"/>
  <c r="V35" i="21"/>
  <c r="U35" i="21"/>
  <c r="T35" i="21"/>
  <c r="R35" i="21"/>
  <c r="Q35" i="21"/>
  <c r="O35" i="21"/>
  <c r="N35" i="21"/>
  <c r="L35" i="21"/>
  <c r="L57" i="21" s="1"/>
  <c r="L79" i="21" s="1"/>
  <c r="K35" i="21"/>
  <c r="J35" i="21"/>
  <c r="I35" i="21"/>
  <c r="H35" i="21"/>
  <c r="G35" i="21"/>
  <c r="F35" i="21"/>
  <c r="E35" i="21"/>
  <c r="AO35" i="21" s="1"/>
  <c r="D35" i="21"/>
  <c r="D57" i="21" s="1"/>
  <c r="D79" i="21" s="1"/>
  <c r="C35" i="21"/>
  <c r="W34" i="21"/>
  <c r="AL34" i="21" s="1"/>
  <c r="V34" i="21"/>
  <c r="AK34" i="21" s="1"/>
  <c r="U34" i="21"/>
  <c r="T34" i="21"/>
  <c r="R34" i="21"/>
  <c r="Q34" i="21"/>
  <c r="O34" i="21"/>
  <c r="N34" i="21"/>
  <c r="L34" i="21"/>
  <c r="L56" i="21" s="1"/>
  <c r="L78" i="21" s="1"/>
  <c r="K34" i="21"/>
  <c r="J34" i="21"/>
  <c r="I34" i="21"/>
  <c r="H34" i="21"/>
  <c r="G34" i="21"/>
  <c r="F34" i="21"/>
  <c r="AP34" i="21" s="1"/>
  <c r="E34" i="21"/>
  <c r="D34" i="21"/>
  <c r="C34" i="21"/>
  <c r="AL33" i="21"/>
  <c r="AI33" i="21"/>
  <c r="W33" i="21"/>
  <c r="V33" i="21"/>
  <c r="U33" i="21"/>
  <c r="AR33" i="21" s="1"/>
  <c r="T33" i="21"/>
  <c r="AQ33" i="21" s="1"/>
  <c r="R33" i="21"/>
  <c r="Q33" i="21"/>
  <c r="O33" i="21"/>
  <c r="N33" i="21"/>
  <c r="L33" i="21"/>
  <c r="L55" i="21" s="1"/>
  <c r="L77" i="21" s="1"/>
  <c r="K33" i="21"/>
  <c r="J33" i="21"/>
  <c r="I33" i="21"/>
  <c r="H33" i="21"/>
  <c r="G33" i="21"/>
  <c r="F33" i="21"/>
  <c r="AP33" i="21" s="1"/>
  <c r="E33" i="21"/>
  <c r="D33" i="21"/>
  <c r="D55" i="21" s="1"/>
  <c r="D77" i="21" s="1"/>
  <c r="C33" i="21"/>
  <c r="AS32" i="21"/>
  <c r="W32" i="21"/>
  <c r="V32" i="21"/>
  <c r="U32" i="21"/>
  <c r="AR32" i="21" s="1"/>
  <c r="T32" i="21"/>
  <c r="R32" i="21"/>
  <c r="Q32" i="21"/>
  <c r="O32" i="21"/>
  <c r="N32" i="21"/>
  <c r="L32" i="21"/>
  <c r="L54" i="21" s="1"/>
  <c r="L76" i="21" s="1"/>
  <c r="K32" i="21"/>
  <c r="J32" i="21"/>
  <c r="I32" i="21"/>
  <c r="H32" i="21"/>
  <c r="G32" i="21"/>
  <c r="F32" i="21"/>
  <c r="E32" i="21"/>
  <c r="D32" i="21"/>
  <c r="D54" i="21" s="1"/>
  <c r="D76" i="21" s="1"/>
  <c r="C32" i="21"/>
  <c r="W31" i="21"/>
  <c r="V31" i="21"/>
  <c r="AS31" i="21" s="1"/>
  <c r="U31" i="21"/>
  <c r="AJ31" i="21" s="1"/>
  <c r="T31" i="21"/>
  <c r="AI31" i="21" s="1"/>
  <c r="R31" i="21"/>
  <c r="Q31" i="21"/>
  <c r="O31" i="21"/>
  <c r="N31" i="21"/>
  <c r="L31" i="21"/>
  <c r="L53" i="21" s="1"/>
  <c r="L75" i="21" s="1"/>
  <c r="K31" i="21"/>
  <c r="J31" i="21"/>
  <c r="I31" i="21"/>
  <c r="H31" i="21"/>
  <c r="G31" i="21"/>
  <c r="F31" i="21"/>
  <c r="E31" i="21"/>
  <c r="D31" i="21"/>
  <c r="D53" i="21" s="1"/>
  <c r="D75" i="21" s="1"/>
  <c r="C31" i="21"/>
  <c r="AR30" i="21"/>
  <c r="W30" i="21"/>
  <c r="V30" i="21"/>
  <c r="AK30" i="21" s="1"/>
  <c r="U30" i="21"/>
  <c r="AJ30" i="21" s="1"/>
  <c r="T30" i="21"/>
  <c r="AQ30" i="21" s="1"/>
  <c r="R30" i="21"/>
  <c r="Q30" i="21"/>
  <c r="O30" i="21"/>
  <c r="N30" i="21"/>
  <c r="L30" i="21"/>
  <c r="L52" i="21" s="1"/>
  <c r="L74" i="21" s="1"/>
  <c r="K30" i="21"/>
  <c r="J30" i="21"/>
  <c r="I30" i="21"/>
  <c r="H30" i="21"/>
  <c r="G30" i="21"/>
  <c r="F30" i="21"/>
  <c r="E30" i="21"/>
  <c r="D30" i="21"/>
  <c r="D52" i="21" s="1"/>
  <c r="D74" i="21" s="1"/>
  <c r="C30" i="21"/>
  <c r="AL29" i="21"/>
  <c r="W29" i="21"/>
  <c r="V29" i="21"/>
  <c r="AK29" i="21" s="1"/>
  <c r="U29" i="21"/>
  <c r="AJ29" i="21" s="1"/>
  <c r="T29" i="21"/>
  <c r="R29" i="21"/>
  <c r="Q29" i="21"/>
  <c r="O29" i="21"/>
  <c r="N29" i="21"/>
  <c r="L29" i="21"/>
  <c r="L51" i="21" s="1"/>
  <c r="L73" i="21" s="1"/>
  <c r="K29" i="21"/>
  <c r="J29" i="21"/>
  <c r="I29" i="21"/>
  <c r="H29" i="21"/>
  <c r="G29" i="21"/>
  <c r="F29" i="21"/>
  <c r="AP29" i="21" s="1"/>
  <c r="E29" i="21"/>
  <c r="D29" i="21"/>
  <c r="C29" i="21"/>
  <c r="AG28" i="21"/>
  <c r="W28" i="21"/>
  <c r="AT28" i="21" s="1"/>
  <c r="V28" i="21"/>
  <c r="AK28" i="21" s="1"/>
  <c r="U28" i="21"/>
  <c r="AJ28" i="21" s="1"/>
  <c r="T28" i="21"/>
  <c r="AI28" i="21" s="1"/>
  <c r="R28" i="21"/>
  <c r="Q28" i="21"/>
  <c r="O28" i="21"/>
  <c r="N28" i="21"/>
  <c r="L28" i="21"/>
  <c r="L50" i="21" s="1"/>
  <c r="L72" i="21" s="1"/>
  <c r="K28" i="21"/>
  <c r="J28" i="21"/>
  <c r="I28" i="21"/>
  <c r="H28" i="21"/>
  <c r="G28" i="21"/>
  <c r="F28" i="21"/>
  <c r="AP28" i="21" s="1"/>
  <c r="E28" i="21"/>
  <c r="D28" i="21"/>
  <c r="C28" i="21"/>
  <c r="W27" i="21"/>
  <c r="V27" i="21"/>
  <c r="U27" i="21"/>
  <c r="AR27" i="21" s="1"/>
  <c r="T27" i="21"/>
  <c r="R27" i="21"/>
  <c r="Q27" i="21"/>
  <c r="O27" i="21"/>
  <c r="N27" i="21"/>
  <c r="L27" i="21"/>
  <c r="L49" i="21" s="1"/>
  <c r="L71" i="21" s="1"/>
  <c r="K27" i="21"/>
  <c r="J27" i="21"/>
  <c r="I27" i="21"/>
  <c r="H27" i="21"/>
  <c r="G27" i="21"/>
  <c r="F27" i="21"/>
  <c r="E27" i="21"/>
  <c r="D27" i="21"/>
  <c r="D49" i="21" s="1"/>
  <c r="D71" i="21" s="1"/>
  <c r="C27" i="21"/>
  <c r="W26" i="21"/>
  <c r="AL26" i="21" s="1"/>
  <c r="V26" i="21"/>
  <c r="AK26" i="21" s="1"/>
  <c r="U26" i="21"/>
  <c r="AR26" i="21" s="1"/>
  <c r="T26" i="21"/>
  <c r="AI26" i="21" s="1"/>
  <c r="R26" i="21"/>
  <c r="Q26" i="21"/>
  <c r="O26" i="21"/>
  <c r="N26" i="21"/>
  <c r="L26" i="21"/>
  <c r="L48" i="21" s="1"/>
  <c r="L70" i="21" s="1"/>
  <c r="K26" i="21"/>
  <c r="J26" i="21"/>
  <c r="I26" i="21"/>
  <c r="H26" i="21"/>
  <c r="G26" i="21"/>
  <c r="F26" i="21"/>
  <c r="E26" i="21"/>
  <c r="D26" i="21"/>
  <c r="AN26" i="21" s="1"/>
  <c r="C26" i="21"/>
  <c r="W25" i="21"/>
  <c r="AT25" i="21" s="1"/>
  <c r="V25" i="21"/>
  <c r="AK25" i="21" s="1"/>
  <c r="U25" i="21"/>
  <c r="AJ25" i="21" s="1"/>
  <c r="T25" i="21"/>
  <c r="R25" i="21"/>
  <c r="Q25" i="21"/>
  <c r="O25" i="21"/>
  <c r="N25" i="21"/>
  <c r="L25" i="21"/>
  <c r="L47" i="21" s="1"/>
  <c r="L69" i="21" s="1"/>
  <c r="K25" i="21"/>
  <c r="J25" i="21"/>
  <c r="I25" i="21"/>
  <c r="H25" i="21"/>
  <c r="G25" i="21"/>
  <c r="G47" i="21" s="1"/>
  <c r="G69" i="21" s="1"/>
  <c r="F25" i="21"/>
  <c r="AP25" i="21" s="1"/>
  <c r="E25" i="21"/>
  <c r="D25" i="21"/>
  <c r="D47" i="21" s="1"/>
  <c r="D69" i="21" s="1"/>
  <c r="C25" i="21"/>
  <c r="AL24" i="21"/>
  <c r="W24" i="21"/>
  <c r="V24" i="21"/>
  <c r="AK24" i="21" s="1"/>
  <c r="U24" i="21"/>
  <c r="AR24" i="21" s="1"/>
  <c r="T24" i="21"/>
  <c r="AQ24" i="21" s="1"/>
  <c r="R24" i="21"/>
  <c r="Q24" i="21"/>
  <c r="O24" i="21"/>
  <c r="N24" i="21"/>
  <c r="L24" i="21"/>
  <c r="L46" i="21" s="1"/>
  <c r="L68" i="21" s="1"/>
  <c r="K24" i="21"/>
  <c r="J24" i="21"/>
  <c r="I24" i="21"/>
  <c r="H24" i="21"/>
  <c r="G24" i="21"/>
  <c r="F24" i="21"/>
  <c r="AP24" i="21" s="1"/>
  <c r="E24" i="21"/>
  <c r="AF24" i="21" s="1"/>
  <c r="D24" i="21"/>
  <c r="D46" i="21" s="1"/>
  <c r="D68" i="21" s="1"/>
  <c r="C24" i="21"/>
  <c r="AX21" i="21"/>
  <c r="AW21" i="21"/>
  <c r="AV21" i="21"/>
  <c r="AU21" i="21"/>
  <c r="AT21" i="21"/>
  <c r="M21" i="21"/>
  <c r="AX20" i="21"/>
  <c r="AW20" i="21"/>
  <c r="AV20" i="21"/>
  <c r="AU20" i="21"/>
  <c r="AT20" i="21"/>
  <c r="M20" i="21"/>
  <c r="AX19" i="21"/>
  <c r="AW19" i="21"/>
  <c r="AV19" i="21"/>
  <c r="AU19" i="21"/>
  <c r="AT19" i="21"/>
  <c r="M19" i="21"/>
  <c r="AX18" i="21"/>
  <c r="AW18" i="21"/>
  <c r="AV18" i="21"/>
  <c r="AU18" i="21"/>
  <c r="AT18" i="21"/>
  <c r="M18" i="21"/>
  <c r="AX17" i="21"/>
  <c r="AW17" i="21"/>
  <c r="AV17" i="21"/>
  <c r="AU17" i="21"/>
  <c r="AT17" i="21"/>
  <c r="M17" i="21"/>
  <c r="AX16" i="21"/>
  <c r="AW16" i="21"/>
  <c r="AV16" i="21"/>
  <c r="AU16" i="21"/>
  <c r="AT16" i="21"/>
  <c r="M16" i="21"/>
  <c r="AX15" i="21"/>
  <c r="AW15" i="21"/>
  <c r="AV15" i="21"/>
  <c r="AU15" i="21"/>
  <c r="AT15" i="21"/>
  <c r="M15" i="21"/>
  <c r="AX14" i="21"/>
  <c r="AW14" i="21"/>
  <c r="AV14" i="21"/>
  <c r="AU14" i="21"/>
  <c r="AT14" i="21"/>
  <c r="M14" i="21"/>
  <c r="AX13" i="21"/>
  <c r="AW13" i="21"/>
  <c r="AV13" i="21"/>
  <c r="AU13" i="21"/>
  <c r="AT13" i="21"/>
  <c r="M13" i="21"/>
  <c r="AX12" i="21"/>
  <c r="AW12" i="21"/>
  <c r="AV12" i="21"/>
  <c r="AU12" i="21"/>
  <c r="AT12" i="21"/>
  <c r="M12" i="21"/>
  <c r="AX11" i="21"/>
  <c r="AW11" i="21"/>
  <c r="AV11" i="21"/>
  <c r="AU11" i="21"/>
  <c r="AT11" i="21"/>
  <c r="M11" i="21"/>
  <c r="AX10" i="21"/>
  <c r="AW10" i="21"/>
  <c r="AV10" i="21"/>
  <c r="AU10" i="21"/>
  <c r="AT10" i="21"/>
  <c r="M10" i="21"/>
  <c r="AX9" i="21"/>
  <c r="AW9" i="21"/>
  <c r="AV9" i="21"/>
  <c r="AU9" i="21"/>
  <c r="AT9" i="21"/>
  <c r="M9" i="21"/>
  <c r="AX8" i="21"/>
  <c r="AW8" i="21"/>
  <c r="AV8" i="21"/>
  <c r="AU8" i="21"/>
  <c r="AT8" i="21"/>
  <c r="M8" i="21"/>
  <c r="AX7" i="21"/>
  <c r="AW7" i="21"/>
  <c r="AV7" i="21"/>
  <c r="AU7" i="21"/>
  <c r="AT7" i="21"/>
  <c r="M7" i="21"/>
  <c r="AX6" i="21"/>
  <c r="AW6" i="21"/>
  <c r="AV6" i="21"/>
  <c r="AU6" i="21"/>
  <c r="AT6" i="21"/>
  <c r="M6" i="21"/>
  <c r="AX5" i="21"/>
  <c r="AW5" i="21"/>
  <c r="AV5" i="21"/>
  <c r="AU5" i="21"/>
  <c r="AT5" i="21"/>
  <c r="M5" i="21"/>
  <c r="AX4" i="21"/>
  <c r="AW4" i="21"/>
  <c r="AV4" i="21"/>
  <c r="AU4" i="21"/>
  <c r="AT4" i="21"/>
  <c r="M4" i="21"/>
  <c r="AX3" i="21"/>
  <c r="AW3" i="21"/>
  <c r="AV3" i="21"/>
  <c r="AU3" i="21"/>
  <c r="AT3" i="21"/>
  <c r="M3" i="21"/>
  <c r="AX2" i="21"/>
  <c r="AW2" i="21"/>
  <c r="AV2" i="21"/>
  <c r="AU2" i="21"/>
  <c r="AT2" i="21"/>
  <c r="M2" i="21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M6" i="18"/>
  <c r="M5" i="18"/>
  <c r="M4" i="18"/>
  <c r="M3" i="18"/>
  <c r="M2" i="18"/>
  <c r="AP38" i="21" l="1"/>
  <c r="AL38" i="21"/>
  <c r="AS26" i="21"/>
  <c r="V49" i="21"/>
  <c r="V71" i="21" s="1"/>
  <c r="AE33" i="21"/>
  <c r="AE55" i="21" s="1"/>
  <c r="AE77" i="21" s="1"/>
  <c r="AP56" i="21"/>
  <c r="AP78" i="21" s="1"/>
  <c r="W49" i="21"/>
  <c r="W71" i="21" s="1"/>
  <c r="AK31" i="21"/>
  <c r="C47" i="21"/>
  <c r="C69" i="21" s="1"/>
  <c r="K47" i="21"/>
  <c r="K69" i="21" s="1"/>
  <c r="E49" i="21"/>
  <c r="E71" i="21" s="1"/>
  <c r="N49" i="21"/>
  <c r="N71" i="21" s="1"/>
  <c r="AN27" i="21"/>
  <c r="AN49" i="21" s="1"/>
  <c r="AN71" i="21" s="1"/>
  <c r="AG33" i="21"/>
  <c r="O49" i="21"/>
  <c r="O71" i="21" s="1"/>
  <c r="F49" i="21"/>
  <c r="F71" i="21" s="1"/>
  <c r="AG25" i="21"/>
  <c r="AN32" i="21"/>
  <c r="AE43" i="21"/>
  <c r="AE65" i="21" s="1"/>
  <c r="AE87" i="21" s="1"/>
  <c r="C51" i="21"/>
  <c r="C73" i="21" s="1"/>
  <c r="K51" i="21"/>
  <c r="K73" i="21" s="1"/>
  <c r="T51" i="21"/>
  <c r="T73" i="21" s="1"/>
  <c r="C64" i="21"/>
  <c r="C86" i="21" s="1"/>
  <c r="K64" i="21"/>
  <c r="K86" i="21" s="1"/>
  <c r="T64" i="21"/>
  <c r="T86" i="21" s="1"/>
  <c r="AN54" i="21"/>
  <c r="AN76" i="21" s="1"/>
  <c r="AO64" i="21"/>
  <c r="AO86" i="21" s="1"/>
  <c r="AS48" i="21"/>
  <c r="AS70" i="21" s="1"/>
  <c r="F52" i="21"/>
  <c r="F74" i="21" s="1"/>
  <c r="O52" i="21"/>
  <c r="O74" i="21" s="1"/>
  <c r="W52" i="21"/>
  <c r="W74" i="21" s="1"/>
  <c r="I54" i="21"/>
  <c r="I76" i="21" s="1"/>
  <c r="R54" i="21"/>
  <c r="R76" i="21" s="1"/>
  <c r="D51" i="21"/>
  <c r="D73" i="21" s="1"/>
  <c r="D50" i="21"/>
  <c r="D72" i="21" s="1"/>
  <c r="K48" i="21"/>
  <c r="K70" i="21" s="1"/>
  <c r="AI48" i="21"/>
  <c r="AI70" i="21" s="1"/>
  <c r="C49" i="21"/>
  <c r="C71" i="21" s="1"/>
  <c r="K49" i="21"/>
  <c r="K71" i="21" s="1"/>
  <c r="T49" i="21"/>
  <c r="T71" i="21" s="1"/>
  <c r="C57" i="21"/>
  <c r="C79" i="21" s="1"/>
  <c r="K57" i="21"/>
  <c r="K79" i="21" s="1"/>
  <c r="C59" i="21"/>
  <c r="C81" i="21" s="1"/>
  <c r="K59" i="21"/>
  <c r="K81" i="21" s="1"/>
  <c r="AQ59" i="21"/>
  <c r="AQ81" i="21" s="1"/>
  <c r="H64" i="21"/>
  <c r="H86" i="21" s="1"/>
  <c r="C54" i="21"/>
  <c r="C76" i="21" s="1"/>
  <c r="K54" i="21"/>
  <c r="K76" i="21" s="1"/>
  <c r="T54" i="21"/>
  <c r="T76" i="21" s="1"/>
  <c r="AK27" i="21"/>
  <c r="AQ32" i="21"/>
  <c r="AS29" i="21"/>
  <c r="AJ40" i="21"/>
  <c r="AI27" i="21"/>
  <c r="AI49" i="21" s="1"/>
  <c r="AI71" i="21" s="1"/>
  <c r="AI32" i="21"/>
  <c r="AI54" i="21" s="1"/>
  <c r="AI76" i="21" s="1"/>
  <c r="AJ38" i="21"/>
  <c r="AJ60" i="21" s="1"/>
  <c r="AJ82" i="21" s="1"/>
  <c r="AJ39" i="21"/>
  <c r="AJ61" i="21" s="1"/>
  <c r="AJ83" i="21" s="1"/>
  <c r="AI29" i="21"/>
  <c r="AJ27" i="21"/>
  <c r="AJ49" i="21" s="1"/>
  <c r="AJ71" i="21" s="1"/>
  <c r="AL28" i="21"/>
  <c r="AK38" i="21"/>
  <c r="AO57" i="21"/>
  <c r="AO79" i="21" s="1"/>
  <c r="AI51" i="21"/>
  <c r="AI73" i="21" s="1"/>
  <c r="G52" i="21"/>
  <c r="G74" i="21" s="1"/>
  <c r="AR54" i="21"/>
  <c r="AR76" i="21" s="1"/>
  <c r="AF26" i="21"/>
  <c r="AF48" i="21" s="1"/>
  <c r="AF70" i="21" s="1"/>
  <c r="AE27" i="21"/>
  <c r="AE49" i="21" s="1"/>
  <c r="AE71" i="21" s="1"/>
  <c r="H52" i="21"/>
  <c r="H74" i="21" s="1"/>
  <c r="Q52" i="21"/>
  <c r="Q74" i="21" s="1"/>
  <c r="N54" i="21"/>
  <c r="N76" i="21" s="1"/>
  <c r="AF34" i="21"/>
  <c r="AF56" i="21" s="1"/>
  <c r="AF78" i="21" s="1"/>
  <c r="G57" i="21"/>
  <c r="G79" i="21" s="1"/>
  <c r="G59" i="21"/>
  <c r="G81" i="21" s="1"/>
  <c r="AL59" i="21"/>
  <c r="AL81" i="21" s="1"/>
  <c r="AF42" i="21"/>
  <c r="AF64" i="21" s="1"/>
  <c r="AF86" i="21" s="1"/>
  <c r="H49" i="21"/>
  <c r="H71" i="21" s="1"/>
  <c r="AP51" i="21"/>
  <c r="AP73" i="21" s="1"/>
  <c r="W51" i="21"/>
  <c r="W73" i="21" s="1"/>
  <c r="AO29" i="21"/>
  <c r="O54" i="21"/>
  <c r="O76" i="21" s="1"/>
  <c r="AG34" i="21"/>
  <c r="AG56" i="21" s="1"/>
  <c r="AG78" i="21" s="1"/>
  <c r="AF58" i="21"/>
  <c r="AF80" i="21" s="1"/>
  <c r="AG63" i="21"/>
  <c r="AG85" i="21" s="1"/>
  <c r="AO26" i="21"/>
  <c r="I49" i="21"/>
  <c r="I71" i="21" s="1"/>
  <c r="R49" i="21"/>
  <c r="R71" i="21" s="1"/>
  <c r="G51" i="21"/>
  <c r="G73" i="21" s="1"/>
  <c r="J52" i="21"/>
  <c r="J74" i="21" s="1"/>
  <c r="H53" i="21"/>
  <c r="H75" i="21" s="1"/>
  <c r="G54" i="21"/>
  <c r="G76" i="21" s="1"/>
  <c r="AF32" i="21"/>
  <c r="AF54" i="21" s="1"/>
  <c r="AF76" i="21" s="1"/>
  <c r="J49" i="21"/>
  <c r="J71" i="21" s="1"/>
  <c r="AK49" i="21"/>
  <c r="AK71" i="21" s="1"/>
  <c r="C52" i="21"/>
  <c r="C74" i="21" s="1"/>
  <c r="K52" i="21"/>
  <c r="K74" i="21" s="1"/>
  <c r="T52" i="21"/>
  <c r="T74" i="21" s="1"/>
  <c r="AQ52" i="21"/>
  <c r="AQ74" i="21" s="1"/>
  <c r="H54" i="21"/>
  <c r="H76" i="21" s="1"/>
  <c r="Q54" i="21"/>
  <c r="Q76" i="21" s="1"/>
  <c r="AO34" i="21"/>
  <c r="AO56" i="21" s="1"/>
  <c r="AO78" i="21" s="1"/>
  <c r="AF39" i="21"/>
  <c r="AF61" i="21" s="1"/>
  <c r="AF83" i="21" s="1"/>
  <c r="G64" i="21"/>
  <c r="G86" i="21" s="1"/>
  <c r="AJ52" i="21"/>
  <c r="AJ74" i="21" s="1"/>
  <c r="AR52" i="21"/>
  <c r="AR74" i="21" s="1"/>
  <c r="AR49" i="21"/>
  <c r="AR71" i="21" s="1"/>
  <c r="AK52" i="21"/>
  <c r="AK74" i="21" s="1"/>
  <c r="AO31" i="21"/>
  <c r="AO53" i="21" s="1"/>
  <c r="AO75" i="21" s="1"/>
  <c r="J54" i="21"/>
  <c r="J76" i="21" s="1"/>
  <c r="AQ54" i="21"/>
  <c r="AQ76" i="21" s="1"/>
  <c r="AO39" i="21"/>
  <c r="AO61" i="21" s="1"/>
  <c r="AO83" i="21" s="1"/>
  <c r="AP41" i="21"/>
  <c r="AP63" i="21" s="1"/>
  <c r="AP85" i="21" s="1"/>
  <c r="AI24" i="21"/>
  <c r="AT34" i="21"/>
  <c r="AI40" i="21"/>
  <c r="AI62" i="21" s="1"/>
  <c r="AI84" i="21" s="1"/>
  <c r="AL25" i="21"/>
  <c r="AL47" i="21" s="1"/>
  <c r="AL69" i="21" s="1"/>
  <c r="AQ28" i="21"/>
  <c r="AQ50" i="21" s="1"/>
  <c r="AQ72" i="21" s="1"/>
  <c r="AR29" i="21"/>
  <c r="AR51" i="21" s="1"/>
  <c r="AR73" i="21" s="1"/>
  <c r="AS30" i="21"/>
  <c r="AS52" i="21" s="1"/>
  <c r="AS74" i="21" s="1"/>
  <c r="AS39" i="21"/>
  <c r="AT29" i="21"/>
  <c r="AT51" i="21" s="1"/>
  <c r="AT73" i="21" s="1"/>
  <c r="AJ32" i="21"/>
  <c r="AS28" i="21"/>
  <c r="AJ26" i="21"/>
  <c r="AJ48" i="21" s="1"/>
  <c r="AJ70" i="21" s="1"/>
  <c r="AT27" i="21"/>
  <c r="AT49" i="21" s="1"/>
  <c r="AT71" i="21" s="1"/>
  <c r="N47" i="21"/>
  <c r="N69" i="21" s="1"/>
  <c r="AT47" i="21"/>
  <c r="AT69" i="21" s="1"/>
  <c r="J48" i="21"/>
  <c r="J70" i="21" s="1"/>
  <c r="AJ50" i="21"/>
  <c r="AJ72" i="21" s="1"/>
  <c r="AF29" i="21"/>
  <c r="AF51" i="21" s="1"/>
  <c r="AF73" i="21" s="1"/>
  <c r="I52" i="21"/>
  <c r="I74" i="21" s="1"/>
  <c r="R52" i="21"/>
  <c r="R74" i="21" s="1"/>
  <c r="AN30" i="21"/>
  <c r="AN52" i="21" s="1"/>
  <c r="AN74" i="21" s="1"/>
  <c r="G53" i="21"/>
  <c r="G75" i="21" s="1"/>
  <c r="AK53" i="21"/>
  <c r="AK75" i="21" s="1"/>
  <c r="AE32" i="21"/>
  <c r="AE54" i="21" s="1"/>
  <c r="AE76" i="21" s="1"/>
  <c r="AS54" i="21"/>
  <c r="AS76" i="21" s="1"/>
  <c r="J55" i="21"/>
  <c r="J77" i="21" s="1"/>
  <c r="AI55" i="21"/>
  <c r="AI77" i="21" s="1"/>
  <c r="AK56" i="21"/>
  <c r="AK78" i="21" s="1"/>
  <c r="F57" i="21"/>
  <c r="F79" i="21" s="1"/>
  <c r="O57" i="21"/>
  <c r="O79" i="21" s="1"/>
  <c r="AS57" i="21"/>
  <c r="AS79" i="21" s="1"/>
  <c r="C60" i="21"/>
  <c r="C82" i="21" s="1"/>
  <c r="K60" i="21"/>
  <c r="K82" i="21" s="1"/>
  <c r="C61" i="21"/>
  <c r="C83" i="21" s="1"/>
  <c r="K61" i="21"/>
  <c r="K83" i="21" s="1"/>
  <c r="T61" i="21"/>
  <c r="T83" i="21" s="1"/>
  <c r="C62" i="21"/>
  <c r="C84" i="21" s="1"/>
  <c r="K62" i="21"/>
  <c r="K84" i="21" s="1"/>
  <c r="T62" i="21"/>
  <c r="T84" i="21" s="1"/>
  <c r="J64" i="21"/>
  <c r="J86" i="21" s="1"/>
  <c r="F65" i="21"/>
  <c r="F87" i="21" s="1"/>
  <c r="O65" i="21"/>
  <c r="O87" i="21" s="1"/>
  <c r="W65" i="21"/>
  <c r="W87" i="21" s="1"/>
  <c r="AG29" i="21"/>
  <c r="AG51" i="21" s="1"/>
  <c r="AG73" i="21" s="1"/>
  <c r="AR46" i="21"/>
  <c r="AR68" i="21" s="1"/>
  <c r="AN48" i="21"/>
  <c r="AN70" i="21" s="1"/>
  <c r="AR48" i="21"/>
  <c r="AR70" i="21" s="1"/>
  <c r="H50" i="21"/>
  <c r="H72" i="21" s="1"/>
  <c r="Q50" i="21"/>
  <c r="Q72" i="21" s="1"/>
  <c r="I53" i="21"/>
  <c r="I75" i="21" s="1"/>
  <c r="R53" i="21"/>
  <c r="R75" i="21" s="1"/>
  <c r="AS53" i="21"/>
  <c r="AS75" i="21" s="1"/>
  <c r="AP55" i="21"/>
  <c r="AP77" i="21" s="1"/>
  <c r="H57" i="21"/>
  <c r="H79" i="21" s="1"/>
  <c r="Q57" i="21"/>
  <c r="Q79" i="21" s="1"/>
  <c r="AO60" i="21"/>
  <c r="AO82" i="21" s="1"/>
  <c r="V60" i="21"/>
  <c r="V82" i="21" s="1"/>
  <c r="E61" i="21"/>
  <c r="E83" i="21" s="1"/>
  <c r="AI61" i="21"/>
  <c r="AI83" i="21" s="1"/>
  <c r="N62" i="21"/>
  <c r="N84" i="21" s="1"/>
  <c r="AN40" i="21"/>
  <c r="AN62" i="21" s="1"/>
  <c r="AN84" i="21" s="1"/>
  <c r="AJ64" i="21"/>
  <c r="AJ86" i="21" s="1"/>
  <c r="H65" i="21"/>
  <c r="H87" i="21" s="1"/>
  <c r="Q65" i="21"/>
  <c r="Q87" i="21" s="1"/>
  <c r="AJ65" i="21"/>
  <c r="AJ87" i="21" s="1"/>
  <c r="AR60" i="21"/>
  <c r="AR82" i="21" s="1"/>
  <c r="AG60" i="21"/>
  <c r="AG82" i="21" s="1"/>
  <c r="AK46" i="21"/>
  <c r="AK68" i="21" s="1"/>
  <c r="AO24" i="21"/>
  <c r="AG47" i="21"/>
  <c r="AG69" i="21" s="1"/>
  <c r="H51" i="21"/>
  <c r="H73" i="21" s="1"/>
  <c r="Q51" i="21"/>
  <c r="Q73" i="21" s="1"/>
  <c r="AK51" i="21"/>
  <c r="AK73" i="21" s="1"/>
  <c r="U52" i="21"/>
  <c r="U74" i="21" s="1"/>
  <c r="AE30" i="21"/>
  <c r="AE52" i="21" s="1"/>
  <c r="AE74" i="21" s="1"/>
  <c r="J53" i="21"/>
  <c r="J75" i="21" s="1"/>
  <c r="N55" i="21"/>
  <c r="N77" i="21" s="1"/>
  <c r="AQ55" i="21"/>
  <c r="AQ77" i="21" s="1"/>
  <c r="I57" i="21"/>
  <c r="I79" i="21" s="1"/>
  <c r="R57" i="21"/>
  <c r="R79" i="21" s="1"/>
  <c r="AE35" i="21"/>
  <c r="AE57" i="21" s="1"/>
  <c r="AE79" i="21" s="1"/>
  <c r="N59" i="21"/>
  <c r="N81" i="21" s="1"/>
  <c r="O60" i="21"/>
  <c r="O82" i="21" s="1"/>
  <c r="AK60" i="21"/>
  <c r="AK82" i="21" s="1"/>
  <c r="O61" i="21"/>
  <c r="O83" i="21" s="1"/>
  <c r="F62" i="21"/>
  <c r="F84" i="21" s="1"/>
  <c r="O62" i="21"/>
  <c r="O84" i="21" s="1"/>
  <c r="W62" i="21"/>
  <c r="W84" i="21" s="1"/>
  <c r="AQ62" i="21"/>
  <c r="AQ84" i="21" s="1"/>
  <c r="AK64" i="21"/>
  <c r="AK86" i="21" s="1"/>
  <c r="I65" i="21"/>
  <c r="I87" i="21" s="1"/>
  <c r="AN43" i="21"/>
  <c r="AN65" i="21" s="1"/>
  <c r="AN87" i="21" s="1"/>
  <c r="AJ62" i="21"/>
  <c r="AJ84" i="21" s="1"/>
  <c r="AL46" i="21"/>
  <c r="AL68" i="21" s="1"/>
  <c r="AE25" i="21"/>
  <c r="AE47" i="21" s="1"/>
  <c r="AE69" i="21" s="1"/>
  <c r="AP46" i="21"/>
  <c r="AP68" i="21" s="1"/>
  <c r="AK47" i="21"/>
  <c r="AK69" i="21" s="1"/>
  <c r="J50" i="21"/>
  <c r="J72" i="21" s="1"/>
  <c r="AS50" i="21"/>
  <c r="AS72" i="21" s="1"/>
  <c r="I51" i="21"/>
  <c r="I73" i="21" s="1"/>
  <c r="R51" i="21"/>
  <c r="R73" i="21" s="1"/>
  <c r="AL51" i="21"/>
  <c r="AL73" i="21" s="1"/>
  <c r="N52" i="21"/>
  <c r="N74" i="21" s="1"/>
  <c r="V52" i="21"/>
  <c r="V74" i="21" s="1"/>
  <c r="AF30" i="21"/>
  <c r="AF52" i="21" s="1"/>
  <c r="AF74" i="21" s="1"/>
  <c r="C53" i="21"/>
  <c r="C75" i="21" s="1"/>
  <c r="K53" i="21"/>
  <c r="K75" i="21" s="1"/>
  <c r="AJ54" i="21"/>
  <c r="AJ76" i="21" s="1"/>
  <c r="AR55" i="21"/>
  <c r="AR77" i="21" s="1"/>
  <c r="AF35" i="21"/>
  <c r="AF57" i="21" s="1"/>
  <c r="AF79" i="21" s="1"/>
  <c r="G60" i="21"/>
  <c r="G82" i="21" s="1"/>
  <c r="G61" i="21"/>
  <c r="G83" i="21" s="1"/>
  <c r="AK61" i="21"/>
  <c r="AK83" i="21" s="1"/>
  <c r="G62" i="21"/>
  <c r="G84" i="21" s="1"/>
  <c r="AR62" i="21"/>
  <c r="AR84" i="21" s="1"/>
  <c r="O64" i="21"/>
  <c r="O86" i="21" s="1"/>
  <c r="J65" i="21"/>
  <c r="J87" i="21" s="1"/>
  <c r="T47" i="21"/>
  <c r="T69" i="21" s="1"/>
  <c r="AF31" i="21"/>
  <c r="AF53" i="21" s="1"/>
  <c r="AF75" i="21" s="1"/>
  <c r="AJ57" i="21"/>
  <c r="AJ79" i="21" s="1"/>
  <c r="Q60" i="21"/>
  <c r="Q82" i="21" s="1"/>
  <c r="AP60" i="21"/>
  <c r="AP82" i="21" s="1"/>
  <c r="H62" i="21"/>
  <c r="H84" i="21" s="1"/>
  <c r="Q62" i="21"/>
  <c r="Q84" i="21" s="1"/>
  <c r="T65" i="21"/>
  <c r="T87" i="21" s="1"/>
  <c r="J57" i="21"/>
  <c r="J79" i="21" s="1"/>
  <c r="AJ47" i="21"/>
  <c r="AJ69" i="21" s="1"/>
  <c r="AI53" i="21"/>
  <c r="AI75" i="21" s="1"/>
  <c r="AN35" i="21"/>
  <c r="AN57" i="21" s="1"/>
  <c r="AN79" i="21" s="1"/>
  <c r="AS60" i="21"/>
  <c r="AS82" i="21" s="1"/>
  <c r="I61" i="21"/>
  <c r="I83" i="21" s="1"/>
  <c r="R61" i="21"/>
  <c r="R83" i="21" s="1"/>
  <c r="AR61" i="21"/>
  <c r="AR83" i="21" s="1"/>
  <c r="I62" i="21"/>
  <c r="I84" i="21" s="1"/>
  <c r="R62" i="21"/>
  <c r="R84" i="21" s="1"/>
  <c r="AE40" i="21"/>
  <c r="AE62" i="21" s="1"/>
  <c r="AE84" i="21" s="1"/>
  <c r="U65" i="21"/>
  <c r="U87" i="21" s="1"/>
  <c r="E60" i="21"/>
  <c r="E82" i="21" s="1"/>
  <c r="AN25" i="21"/>
  <c r="AN47" i="21" s="1"/>
  <c r="AN69" i="21" s="1"/>
  <c r="E47" i="21"/>
  <c r="E69" i="21" s="1"/>
  <c r="V47" i="21"/>
  <c r="V69" i="21" s="1"/>
  <c r="AP47" i="21"/>
  <c r="AP69" i="21" s="1"/>
  <c r="N50" i="21"/>
  <c r="N72" i="21" s="1"/>
  <c r="AK50" i="21"/>
  <c r="AK72" i="21" s="1"/>
  <c r="AJ51" i="21"/>
  <c r="AJ73" i="21" s="1"/>
  <c r="F53" i="21"/>
  <c r="F75" i="21" s="1"/>
  <c r="O53" i="21"/>
  <c r="O75" i="21" s="1"/>
  <c r="W53" i="21"/>
  <c r="W75" i="21" s="1"/>
  <c r="AJ53" i="21"/>
  <c r="AJ75" i="21" s="1"/>
  <c r="I55" i="21"/>
  <c r="I77" i="21" s="1"/>
  <c r="R55" i="21"/>
  <c r="R77" i="21" s="1"/>
  <c r="N57" i="21"/>
  <c r="N79" i="21" s="1"/>
  <c r="I58" i="21"/>
  <c r="I80" i="21" s="1"/>
  <c r="AT59" i="21"/>
  <c r="AT81" i="21" s="1"/>
  <c r="J60" i="21"/>
  <c r="J82" i="21" s="1"/>
  <c r="AT60" i="21"/>
  <c r="AT82" i="21" s="1"/>
  <c r="J61" i="21"/>
  <c r="J83" i="21" s="1"/>
  <c r="AS61" i="21"/>
  <c r="AS83" i="21" s="1"/>
  <c r="J62" i="21"/>
  <c r="J84" i="21" s="1"/>
  <c r="N63" i="21"/>
  <c r="N85" i="21" s="1"/>
  <c r="V63" i="21"/>
  <c r="V85" i="21" s="1"/>
  <c r="N65" i="21"/>
  <c r="N87" i="21" s="1"/>
  <c r="L90" i="21"/>
  <c r="L89" i="21"/>
  <c r="W46" i="21"/>
  <c r="W68" i="21" s="1"/>
  <c r="E59" i="21"/>
  <c r="E81" i="21" s="1"/>
  <c r="AO37" i="21"/>
  <c r="AO59" i="21" s="1"/>
  <c r="AO81" i="21" s="1"/>
  <c r="AF37" i="21"/>
  <c r="AF59" i="21" s="1"/>
  <c r="AF81" i="21" s="1"/>
  <c r="V59" i="21"/>
  <c r="V81" i="21" s="1"/>
  <c r="AS37" i="21"/>
  <c r="AS59" i="21" s="1"/>
  <c r="AS81" i="21" s="1"/>
  <c r="G46" i="21"/>
  <c r="G68" i="21" s="1"/>
  <c r="AG24" i="21"/>
  <c r="AG46" i="21" s="1"/>
  <c r="AG68" i="21" s="1"/>
  <c r="F47" i="21"/>
  <c r="F69" i="21" s="1"/>
  <c r="O47" i="21"/>
  <c r="O69" i="21" s="1"/>
  <c r="W47" i="21"/>
  <c r="W69" i="21" s="1"/>
  <c r="AF25" i="21"/>
  <c r="AF47" i="21" s="1"/>
  <c r="AF69" i="21" s="1"/>
  <c r="AO25" i="21"/>
  <c r="AO47" i="21" s="1"/>
  <c r="AO69" i="21" s="1"/>
  <c r="E48" i="21"/>
  <c r="E70" i="21" s="1"/>
  <c r="N48" i="21"/>
  <c r="N70" i="21" s="1"/>
  <c r="V48" i="21"/>
  <c r="V70" i="21" s="1"/>
  <c r="AE26" i="21"/>
  <c r="AE48" i="21" s="1"/>
  <c r="AE70" i="21" s="1"/>
  <c r="U49" i="21"/>
  <c r="U71" i="21" s="1"/>
  <c r="AL27" i="21"/>
  <c r="AL49" i="21" s="1"/>
  <c r="AL71" i="21" s="1"/>
  <c r="C50" i="21"/>
  <c r="C72" i="21" s="1"/>
  <c r="K50" i="21"/>
  <c r="K72" i="21" s="1"/>
  <c r="T50" i="21"/>
  <c r="T72" i="21" s="1"/>
  <c r="AT50" i="21"/>
  <c r="AT72" i="21" s="1"/>
  <c r="J51" i="21"/>
  <c r="J73" i="21" s="1"/>
  <c r="AS51" i="21"/>
  <c r="AS73" i="21" s="1"/>
  <c r="AI30" i="21"/>
  <c r="AI52" i="21" s="1"/>
  <c r="AI74" i="21" s="1"/>
  <c r="AL31" i="21"/>
  <c r="AL53" i="21" s="1"/>
  <c r="AL75" i="21" s="1"/>
  <c r="E54" i="21"/>
  <c r="E76" i="21" s="1"/>
  <c r="V54" i="21"/>
  <c r="V76" i="21" s="1"/>
  <c r="AK32" i="21"/>
  <c r="AK54" i="21" s="1"/>
  <c r="AK76" i="21" s="1"/>
  <c r="U55" i="21"/>
  <c r="U77" i="21" s="1"/>
  <c r="AJ33" i="21"/>
  <c r="AJ55" i="21" s="1"/>
  <c r="AJ77" i="21" s="1"/>
  <c r="AG55" i="21"/>
  <c r="AG77" i="21" s="1"/>
  <c r="C56" i="21"/>
  <c r="C78" i="21" s="1"/>
  <c r="K56" i="21"/>
  <c r="K78" i="21" s="1"/>
  <c r="T56" i="21"/>
  <c r="T78" i="21" s="1"/>
  <c r="AI34" i="21"/>
  <c r="AI56" i="21" s="1"/>
  <c r="AI78" i="21" s="1"/>
  <c r="AQ34" i="21"/>
  <c r="AQ56" i="21" s="1"/>
  <c r="AQ78" i="21" s="1"/>
  <c r="AI58" i="21"/>
  <c r="AI80" i="21" s="1"/>
  <c r="F59" i="21"/>
  <c r="F81" i="21" s="1"/>
  <c r="D63" i="21"/>
  <c r="D85" i="21" s="1"/>
  <c r="AN41" i="21"/>
  <c r="AN63" i="21" s="1"/>
  <c r="AN85" i="21" s="1"/>
  <c r="AE41" i="21"/>
  <c r="AE63" i="21" s="1"/>
  <c r="AE85" i="21" s="1"/>
  <c r="U63" i="21"/>
  <c r="U85" i="21" s="1"/>
  <c r="AJ41" i="21"/>
  <c r="AJ63" i="21" s="1"/>
  <c r="AJ85" i="21" s="1"/>
  <c r="AR41" i="21"/>
  <c r="AR63" i="21" s="1"/>
  <c r="AR85" i="21" s="1"/>
  <c r="AL63" i="21"/>
  <c r="AL85" i="21" s="1"/>
  <c r="U46" i="21"/>
  <c r="U68" i="21" s="1"/>
  <c r="AL50" i="21"/>
  <c r="AL72" i="21" s="1"/>
  <c r="AT30" i="21"/>
  <c r="AT52" i="21" s="1"/>
  <c r="AT74" i="21" s="1"/>
  <c r="F54" i="21"/>
  <c r="F76" i="21" s="1"/>
  <c r="AP32" i="21"/>
  <c r="AP54" i="21" s="1"/>
  <c r="AP76" i="21" s="1"/>
  <c r="AG32" i="21"/>
  <c r="AG54" i="21" s="1"/>
  <c r="AG76" i="21" s="1"/>
  <c r="W54" i="21"/>
  <c r="W76" i="21" s="1"/>
  <c r="AL32" i="21"/>
  <c r="AL54" i="21" s="1"/>
  <c r="AL76" i="21" s="1"/>
  <c r="AT32" i="21"/>
  <c r="AT54" i="21" s="1"/>
  <c r="AT76" i="21" s="1"/>
  <c r="E55" i="21"/>
  <c r="E77" i="21" s="1"/>
  <c r="AO33" i="21"/>
  <c r="AO55" i="21" s="1"/>
  <c r="AO77" i="21" s="1"/>
  <c r="AF33" i="21"/>
  <c r="AF55" i="21" s="1"/>
  <c r="AF77" i="21" s="1"/>
  <c r="V55" i="21"/>
  <c r="V77" i="21" s="1"/>
  <c r="AK33" i="21"/>
  <c r="AK55" i="21" s="1"/>
  <c r="AK77" i="21" s="1"/>
  <c r="AS33" i="21"/>
  <c r="AS55" i="21" s="1"/>
  <c r="AS77" i="21" s="1"/>
  <c r="D56" i="21"/>
  <c r="D78" i="21" s="1"/>
  <c r="AN34" i="21"/>
  <c r="AN56" i="21" s="1"/>
  <c r="AN78" i="21" s="1"/>
  <c r="AE34" i="21"/>
  <c r="AE56" i="21" s="1"/>
  <c r="AE78" i="21" s="1"/>
  <c r="AJ34" i="21"/>
  <c r="AJ56" i="21" s="1"/>
  <c r="AJ78" i="21" s="1"/>
  <c r="AR34" i="21"/>
  <c r="AR56" i="21" s="1"/>
  <c r="AR78" i="21" s="1"/>
  <c r="U56" i="21"/>
  <c r="U78" i="21" s="1"/>
  <c r="AT56" i="21"/>
  <c r="AT78" i="21" s="1"/>
  <c r="U58" i="21"/>
  <c r="U80" i="21" s="1"/>
  <c r="AJ36" i="21"/>
  <c r="AJ58" i="21" s="1"/>
  <c r="AJ80" i="21" s="1"/>
  <c r="AL58" i="21"/>
  <c r="AL80" i="21" s="1"/>
  <c r="E65" i="21"/>
  <c r="E87" i="21" s="1"/>
  <c r="AO43" i="21"/>
  <c r="AO65" i="21" s="1"/>
  <c r="AO87" i="21" s="1"/>
  <c r="AF43" i="21"/>
  <c r="AF65" i="21" s="1"/>
  <c r="AF87" i="21" s="1"/>
  <c r="V65" i="21"/>
  <c r="V87" i="21" s="1"/>
  <c r="AK43" i="21"/>
  <c r="AK65" i="21" s="1"/>
  <c r="AK87" i="21" s="1"/>
  <c r="AS43" i="21"/>
  <c r="AS65" i="21" s="1"/>
  <c r="AS87" i="21" s="1"/>
  <c r="AO46" i="21"/>
  <c r="AO68" i="21" s="1"/>
  <c r="F48" i="21"/>
  <c r="F70" i="21" s="1"/>
  <c r="AO48" i="21"/>
  <c r="AO70" i="21" s="1"/>
  <c r="R46" i="21"/>
  <c r="R68" i="21" s="1"/>
  <c r="H47" i="21"/>
  <c r="H69" i="21" s="1"/>
  <c r="Q47" i="21"/>
  <c r="Q69" i="21" s="1"/>
  <c r="AQ25" i="21"/>
  <c r="AQ47" i="21" s="1"/>
  <c r="AQ69" i="21" s="1"/>
  <c r="AG26" i="21"/>
  <c r="AG48" i="21" s="1"/>
  <c r="AG70" i="21" s="1"/>
  <c r="AP26" i="21"/>
  <c r="AP48" i="21" s="1"/>
  <c r="AP70" i="21" s="1"/>
  <c r="AF27" i="21"/>
  <c r="AF49" i="21" s="1"/>
  <c r="AF71" i="21" s="1"/>
  <c r="AO27" i="21"/>
  <c r="AO49" i="21" s="1"/>
  <c r="AO71" i="21" s="1"/>
  <c r="E50" i="21"/>
  <c r="E72" i="21" s="1"/>
  <c r="V50" i="21"/>
  <c r="V72" i="21" s="1"/>
  <c r="AE28" i="21"/>
  <c r="AE50" i="21" s="1"/>
  <c r="AE72" i="21" s="1"/>
  <c r="AN28" i="21"/>
  <c r="AN50" i="21" s="1"/>
  <c r="AN72" i="21" s="1"/>
  <c r="U51" i="21"/>
  <c r="U73" i="21" s="1"/>
  <c r="T53" i="21"/>
  <c r="T75" i="21" s="1"/>
  <c r="AQ31" i="21"/>
  <c r="AQ53" i="21" s="1"/>
  <c r="AQ75" i="21" s="1"/>
  <c r="AP31" i="21"/>
  <c r="AP53" i="21" s="1"/>
  <c r="AP75" i="21" s="1"/>
  <c r="T57" i="21"/>
  <c r="T79" i="21" s="1"/>
  <c r="AI35" i="21"/>
  <c r="AI57" i="21" s="1"/>
  <c r="AI79" i="21" s="1"/>
  <c r="AQ35" i="21"/>
  <c r="AQ57" i="21" s="1"/>
  <c r="AQ79" i="21" s="1"/>
  <c r="AG35" i="21"/>
  <c r="AG57" i="21" s="1"/>
  <c r="AG79" i="21" s="1"/>
  <c r="E58" i="21"/>
  <c r="E80" i="21" s="1"/>
  <c r="N58" i="21"/>
  <c r="N80" i="21" s="1"/>
  <c r="AS36" i="21"/>
  <c r="AS58" i="21" s="1"/>
  <c r="AS80" i="21" s="1"/>
  <c r="V58" i="21"/>
  <c r="V80" i="21" s="1"/>
  <c r="AK36" i="21"/>
  <c r="AK58" i="21" s="1"/>
  <c r="AK80" i="21" s="1"/>
  <c r="AN36" i="21"/>
  <c r="AN58" i="21" s="1"/>
  <c r="AN80" i="21" s="1"/>
  <c r="H59" i="21"/>
  <c r="H81" i="21" s="1"/>
  <c r="Q59" i="21"/>
  <c r="Q81" i="21" s="1"/>
  <c r="T60" i="21"/>
  <c r="T82" i="21" s="1"/>
  <c r="AQ38" i="21"/>
  <c r="AQ60" i="21" s="1"/>
  <c r="AQ82" i="21" s="1"/>
  <c r="AI38" i="21"/>
  <c r="AI60" i="21" s="1"/>
  <c r="AI82" i="21" s="1"/>
  <c r="U48" i="21"/>
  <c r="U70" i="21" s="1"/>
  <c r="F46" i="21"/>
  <c r="F68" i="21" s="1"/>
  <c r="H46" i="21"/>
  <c r="H68" i="21" s="1"/>
  <c r="W48" i="21"/>
  <c r="W70" i="21" s="1"/>
  <c r="AI46" i="21"/>
  <c r="AI68" i="21" s="1"/>
  <c r="G48" i="21"/>
  <c r="G70" i="21" s="1"/>
  <c r="J46" i="21"/>
  <c r="J68" i="21" s="1"/>
  <c r="AJ24" i="21"/>
  <c r="AJ46" i="21" s="1"/>
  <c r="AJ68" i="21" s="1"/>
  <c r="AS24" i="21"/>
  <c r="AS46" i="21" s="1"/>
  <c r="AS68" i="21" s="1"/>
  <c r="I47" i="21"/>
  <c r="I69" i="21" s="1"/>
  <c r="R47" i="21"/>
  <c r="R69" i="21" s="1"/>
  <c r="AI25" i="21"/>
  <c r="AI47" i="21" s="1"/>
  <c r="AI69" i="21" s="1"/>
  <c r="AR25" i="21"/>
  <c r="AR47" i="21" s="1"/>
  <c r="AR69" i="21" s="1"/>
  <c r="H48" i="21"/>
  <c r="H70" i="21" s="1"/>
  <c r="Q48" i="21"/>
  <c r="Q70" i="21" s="1"/>
  <c r="AQ26" i="21"/>
  <c r="AQ48" i="21" s="1"/>
  <c r="AQ70" i="21" s="1"/>
  <c r="G49" i="21"/>
  <c r="G71" i="21" s="1"/>
  <c r="AG27" i="21"/>
  <c r="AG49" i="21" s="1"/>
  <c r="AG71" i="21" s="1"/>
  <c r="AP27" i="21"/>
  <c r="AP49" i="21" s="1"/>
  <c r="AP71" i="21" s="1"/>
  <c r="F50" i="21"/>
  <c r="F72" i="21" s="1"/>
  <c r="O50" i="21"/>
  <c r="O72" i="21" s="1"/>
  <c r="W50" i="21"/>
  <c r="W72" i="21" s="1"/>
  <c r="AF28" i="21"/>
  <c r="AF50" i="21" s="1"/>
  <c r="AF72" i="21" s="1"/>
  <c r="AO28" i="21"/>
  <c r="AO50" i="21" s="1"/>
  <c r="AO72" i="21" s="1"/>
  <c r="E51" i="21"/>
  <c r="E73" i="21" s="1"/>
  <c r="N51" i="21"/>
  <c r="N73" i="21" s="1"/>
  <c r="V51" i="21"/>
  <c r="V73" i="21" s="1"/>
  <c r="AE29" i="21"/>
  <c r="AE51" i="21" s="1"/>
  <c r="AE73" i="21" s="1"/>
  <c r="AN29" i="21"/>
  <c r="AN51" i="21" s="1"/>
  <c r="AN73" i="21" s="1"/>
  <c r="AL30" i="21"/>
  <c r="AL52" i="21" s="1"/>
  <c r="AL74" i="21" s="1"/>
  <c r="AN31" i="21"/>
  <c r="AN53" i="21" s="1"/>
  <c r="AN75" i="21" s="1"/>
  <c r="AE31" i="21"/>
  <c r="AE53" i="21" s="1"/>
  <c r="AE75" i="21" s="1"/>
  <c r="U53" i="21"/>
  <c r="U75" i="21" s="1"/>
  <c r="AR31" i="21"/>
  <c r="AR53" i="21" s="1"/>
  <c r="AR75" i="21" s="1"/>
  <c r="AO32" i="21"/>
  <c r="AO54" i="21" s="1"/>
  <c r="AO76" i="21" s="1"/>
  <c r="G55" i="21"/>
  <c r="G77" i="21" s="1"/>
  <c r="AL55" i="21"/>
  <c r="AL77" i="21" s="1"/>
  <c r="F56" i="21"/>
  <c r="F78" i="21" s="1"/>
  <c r="O56" i="21"/>
  <c r="O78" i="21" s="1"/>
  <c r="W56" i="21"/>
  <c r="W78" i="21" s="1"/>
  <c r="F58" i="21"/>
  <c r="F80" i="21" s="1"/>
  <c r="AP36" i="21"/>
  <c r="AP58" i="21" s="1"/>
  <c r="AP80" i="21" s="1"/>
  <c r="AG36" i="21"/>
  <c r="AG58" i="21" s="1"/>
  <c r="AG80" i="21" s="1"/>
  <c r="O58" i="21"/>
  <c r="O80" i="21" s="1"/>
  <c r="W58" i="21"/>
  <c r="W80" i="21" s="1"/>
  <c r="AT36" i="21"/>
  <c r="AT58" i="21" s="1"/>
  <c r="AT80" i="21" s="1"/>
  <c r="AO36" i="21"/>
  <c r="AO58" i="21" s="1"/>
  <c r="AO80" i="21" s="1"/>
  <c r="G63" i="21"/>
  <c r="G85" i="21" s="1"/>
  <c r="I59" i="21"/>
  <c r="I81" i="21" s="1"/>
  <c r="O46" i="21"/>
  <c r="O68" i="21" s="1"/>
  <c r="AF46" i="21"/>
  <c r="AF68" i="21" s="1"/>
  <c r="D48" i="21"/>
  <c r="D70" i="21" s="1"/>
  <c r="AL48" i="21"/>
  <c r="AL70" i="21" s="1"/>
  <c r="Q46" i="21"/>
  <c r="Q68" i="21" s="1"/>
  <c r="AQ46" i="21"/>
  <c r="AQ68" i="21" s="1"/>
  <c r="O48" i="21"/>
  <c r="O70" i="21" s="1"/>
  <c r="U50" i="21"/>
  <c r="U72" i="21" s="1"/>
  <c r="I46" i="21"/>
  <c r="I68" i="21" s="1"/>
  <c r="C46" i="21"/>
  <c r="C68" i="21" s="1"/>
  <c r="K46" i="21"/>
  <c r="K68" i="21" s="1"/>
  <c r="T46" i="21"/>
  <c r="T68" i="21" s="1"/>
  <c r="AT24" i="21"/>
  <c r="AT46" i="21" s="1"/>
  <c r="AT68" i="21" s="1"/>
  <c r="J47" i="21"/>
  <c r="J69" i="21" s="1"/>
  <c r="AS25" i="21"/>
  <c r="AS47" i="21" s="1"/>
  <c r="AS69" i="21" s="1"/>
  <c r="I48" i="21"/>
  <c r="I70" i="21" s="1"/>
  <c r="R48" i="21"/>
  <c r="R70" i="21" s="1"/>
  <c r="Q49" i="21"/>
  <c r="Q71" i="21" s="1"/>
  <c r="AQ27" i="21"/>
  <c r="AQ49" i="21" s="1"/>
  <c r="AQ71" i="21" s="1"/>
  <c r="G50" i="21"/>
  <c r="G72" i="21" s="1"/>
  <c r="AG50" i="21"/>
  <c r="AG72" i="21" s="1"/>
  <c r="AP50" i="21"/>
  <c r="AP72" i="21" s="1"/>
  <c r="F51" i="21"/>
  <c r="F73" i="21" s="1"/>
  <c r="O51" i="21"/>
  <c r="O73" i="21" s="1"/>
  <c r="AO51" i="21"/>
  <c r="AO73" i="21" s="1"/>
  <c r="AO30" i="21"/>
  <c r="AO52" i="21" s="1"/>
  <c r="AO74" i="21" s="1"/>
  <c r="E52" i="21"/>
  <c r="E74" i="21" s="1"/>
  <c r="AG31" i="21"/>
  <c r="AG53" i="21" s="1"/>
  <c r="AG75" i="21" s="1"/>
  <c r="H55" i="21"/>
  <c r="H77" i="21" s="1"/>
  <c r="Q55" i="21"/>
  <c r="Q77" i="21" s="1"/>
  <c r="AN33" i="21"/>
  <c r="AN55" i="21" s="1"/>
  <c r="AN77" i="21" s="1"/>
  <c r="G56" i="21"/>
  <c r="G78" i="21" s="1"/>
  <c r="E57" i="21"/>
  <c r="E79" i="21" s="1"/>
  <c r="V57" i="21"/>
  <c r="V79" i="21" s="1"/>
  <c r="AK35" i="21"/>
  <c r="AK57" i="21" s="1"/>
  <c r="AK79" i="21" s="1"/>
  <c r="G58" i="21"/>
  <c r="G80" i="21" s="1"/>
  <c r="AR36" i="21"/>
  <c r="AR58" i="21" s="1"/>
  <c r="AR80" i="21" s="1"/>
  <c r="E62" i="21"/>
  <c r="E84" i="21" s="1"/>
  <c r="AO40" i="21"/>
  <c r="AO62" i="21" s="1"/>
  <c r="AO84" i="21" s="1"/>
  <c r="AF40" i="21"/>
  <c r="AF62" i="21" s="1"/>
  <c r="AF84" i="21" s="1"/>
  <c r="AK40" i="21"/>
  <c r="AK62" i="21" s="1"/>
  <c r="AK84" i="21" s="1"/>
  <c r="AS40" i="21"/>
  <c r="AS62" i="21" s="1"/>
  <c r="AS84" i="21" s="1"/>
  <c r="V62" i="21"/>
  <c r="V84" i="21" s="1"/>
  <c r="H63" i="21"/>
  <c r="H85" i="21" s="1"/>
  <c r="Q63" i="21"/>
  <c r="Q85" i="21" s="1"/>
  <c r="I56" i="21"/>
  <c r="I78" i="21" s="1"/>
  <c r="AP30" i="21"/>
  <c r="AP52" i="21" s="1"/>
  <c r="AP74" i="21" s="1"/>
  <c r="AT31" i="21"/>
  <c r="AT53" i="21" s="1"/>
  <c r="AT75" i="21" s="1"/>
  <c r="H56" i="21"/>
  <c r="H78" i="21" s="1"/>
  <c r="Q56" i="21"/>
  <c r="Q78" i="21" s="1"/>
  <c r="AL56" i="21"/>
  <c r="AL78" i="21" s="1"/>
  <c r="AT35" i="21"/>
  <c r="AT57" i="21" s="1"/>
  <c r="AT79" i="21" s="1"/>
  <c r="W57" i="21"/>
  <c r="W79" i="21" s="1"/>
  <c r="AL35" i="21"/>
  <c r="AL57" i="21" s="1"/>
  <c r="AL79" i="21" s="1"/>
  <c r="H58" i="21"/>
  <c r="H80" i="21" s="1"/>
  <c r="T59" i="21"/>
  <c r="T81" i="21" s="1"/>
  <c r="AI37" i="21"/>
  <c r="AI59" i="21" s="1"/>
  <c r="AI81" i="21" s="1"/>
  <c r="F61" i="21"/>
  <c r="F83" i="21" s="1"/>
  <c r="AP39" i="21"/>
  <c r="AP61" i="21" s="1"/>
  <c r="AP83" i="21" s="1"/>
  <c r="AG39" i="21"/>
  <c r="AG61" i="21" s="1"/>
  <c r="AG83" i="21" s="1"/>
  <c r="W61" i="21"/>
  <c r="W83" i="21" s="1"/>
  <c r="AL39" i="21"/>
  <c r="AL61" i="21" s="1"/>
  <c r="AL83" i="21" s="1"/>
  <c r="AT39" i="21"/>
  <c r="AT61" i="21" s="1"/>
  <c r="AT83" i="21" s="1"/>
  <c r="E46" i="21"/>
  <c r="E68" i="21" s="1"/>
  <c r="N46" i="21"/>
  <c r="N68" i="21" s="1"/>
  <c r="V46" i="21"/>
  <c r="V68" i="21" s="1"/>
  <c r="AE24" i="21"/>
  <c r="AE46" i="21" s="1"/>
  <c r="AE68" i="21" s="1"/>
  <c r="AN24" i="21"/>
  <c r="AN46" i="21" s="1"/>
  <c r="AN68" i="21" s="1"/>
  <c r="U47" i="21"/>
  <c r="U69" i="21" s="1"/>
  <c r="C48" i="21"/>
  <c r="C70" i="21" s="1"/>
  <c r="T48" i="21"/>
  <c r="T70" i="21" s="1"/>
  <c r="AK48" i="21"/>
  <c r="AK70" i="21" s="1"/>
  <c r="AT26" i="21"/>
  <c r="AT48" i="21" s="1"/>
  <c r="AT70" i="21" s="1"/>
  <c r="AS27" i="21"/>
  <c r="AS49" i="21" s="1"/>
  <c r="AS71" i="21" s="1"/>
  <c r="I50" i="21"/>
  <c r="I72" i="21" s="1"/>
  <c r="R50" i="21"/>
  <c r="R72" i="21" s="1"/>
  <c r="AI50" i="21"/>
  <c r="AI72" i="21" s="1"/>
  <c r="AR28" i="21"/>
  <c r="AR50" i="21" s="1"/>
  <c r="AR72" i="21" s="1"/>
  <c r="AQ29" i="21"/>
  <c r="AQ51" i="21" s="1"/>
  <c r="AQ73" i="21" s="1"/>
  <c r="AG30" i="21"/>
  <c r="AG52" i="21" s="1"/>
  <c r="AG74" i="21" s="1"/>
  <c r="R56" i="21"/>
  <c r="R78" i="21" s="1"/>
  <c r="AP35" i="21"/>
  <c r="AP57" i="21" s="1"/>
  <c r="AP79" i="21" s="1"/>
  <c r="R58" i="21"/>
  <c r="R80" i="21" s="1"/>
  <c r="AE36" i="21"/>
  <c r="AE58" i="21" s="1"/>
  <c r="AE80" i="21" s="1"/>
  <c r="D59" i="21"/>
  <c r="D81" i="21" s="1"/>
  <c r="AN37" i="21"/>
  <c r="AN59" i="21" s="1"/>
  <c r="AN81" i="21" s="1"/>
  <c r="AR37" i="21"/>
  <c r="AR59" i="21" s="1"/>
  <c r="AR81" i="21" s="1"/>
  <c r="U59" i="21"/>
  <c r="U81" i="21" s="1"/>
  <c r="AJ37" i="21"/>
  <c r="AJ59" i="21" s="1"/>
  <c r="AJ81" i="21" s="1"/>
  <c r="AK37" i="21"/>
  <c r="AK59" i="21" s="1"/>
  <c r="AK81" i="21" s="1"/>
  <c r="F64" i="21"/>
  <c r="F86" i="21" s="1"/>
  <c r="AP42" i="21"/>
  <c r="AP64" i="21" s="1"/>
  <c r="AP86" i="21" s="1"/>
  <c r="AG42" i="21"/>
  <c r="AG64" i="21" s="1"/>
  <c r="AG86" i="21" s="1"/>
  <c r="W64" i="21"/>
  <c r="W86" i="21" s="1"/>
  <c r="AL42" i="21"/>
  <c r="AL64" i="21" s="1"/>
  <c r="AL86" i="21" s="1"/>
  <c r="AT42" i="21"/>
  <c r="AT64" i="21" s="1"/>
  <c r="AT86" i="21" s="1"/>
  <c r="Q53" i="21"/>
  <c r="Q75" i="21" s="1"/>
  <c r="F55" i="21"/>
  <c r="F77" i="21" s="1"/>
  <c r="O55" i="21"/>
  <c r="O77" i="21" s="1"/>
  <c r="W55" i="21"/>
  <c r="W77" i="21" s="1"/>
  <c r="E56" i="21"/>
  <c r="E78" i="21" s="1"/>
  <c r="N56" i="21"/>
  <c r="N78" i="21" s="1"/>
  <c r="V56" i="21"/>
  <c r="V78" i="21" s="1"/>
  <c r="U57" i="21"/>
  <c r="U79" i="21" s="1"/>
  <c r="C58" i="21"/>
  <c r="C80" i="21" s="1"/>
  <c r="K58" i="21"/>
  <c r="K80" i="21" s="1"/>
  <c r="T58" i="21"/>
  <c r="T80" i="21" s="1"/>
  <c r="J59" i="21"/>
  <c r="J81" i="21" s="1"/>
  <c r="I60" i="21"/>
  <c r="I82" i="21" s="1"/>
  <c r="R60" i="21"/>
  <c r="R82" i="21" s="1"/>
  <c r="H61" i="21"/>
  <c r="H83" i="21" s="1"/>
  <c r="Q61" i="21"/>
  <c r="Q83" i="21" s="1"/>
  <c r="AQ39" i="21"/>
  <c r="AQ61" i="21" s="1"/>
  <c r="AQ83" i="21" s="1"/>
  <c r="AG40" i="21"/>
  <c r="AG62" i="21" s="1"/>
  <c r="AG84" i="21" s="1"/>
  <c r="AP40" i="21"/>
  <c r="AP62" i="21" s="1"/>
  <c r="AP84" i="21" s="1"/>
  <c r="F63" i="21"/>
  <c r="F85" i="21" s="1"/>
  <c r="O63" i="21"/>
  <c r="O85" i="21" s="1"/>
  <c r="W63" i="21"/>
  <c r="W85" i="21" s="1"/>
  <c r="AF41" i="21"/>
  <c r="AF63" i="21" s="1"/>
  <c r="AF85" i="21" s="1"/>
  <c r="AO41" i="21"/>
  <c r="AO63" i="21" s="1"/>
  <c r="AO85" i="21" s="1"/>
  <c r="E64" i="21"/>
  <c r="E86" i="21" s="1"/>
  <c r="N64" i="21"/>
  <c r="N86" i="21" s="1"/>
  <c r="V64" i="21"/>
  <c r="V86" i="21" s="1"/>
  <c r="AE42" i="21"/>
  <c r="AE64" i="21" s="1"/>
  <c r="AE86" i="21" s="1"/>
  <c r="AN42" i="21"/>
  <c r="AN64" i="21" s="1"/>
  <c r="AN86" i="21" s="1"/>
  <c r="AL43" i="21"/>
  <c r="AL65" i="21" s="1"/>
  <c r="AL87" i="21" s="1"/>
  <c r="AQ63" i="21"/>
  <c r="AQ85" i="21" s="1"/>
  <c r="U60" i="21"/>
  <c r="U82" i="21" s="1"/>
  <c r="AL60" i="21"/>
  <c r="AL82" i="21" s="1"/>
  <c r="I63" i="21"/>
  <c r="I85" i="21" s="1"/>
  <c r="R63" i="21"/>
  <c r="R85" i="21" s="1"/>
  <c r="AI63" i="21"/>
  <c r="AI85" i="21" s="1"/>
  <c r="Q64" i="21"/>
  <c r="Q86" i="21" s="1"/>
  <c r="AQ42" i="21"/>
  <c r="AQ64" i="21" s="1"/>
  <c r="AQ86" i="21" s="1"/>
  <c r="AG43" i="21"/>
  <c r="AG65" i="21" s="1"/>
  <c r="AG87" i="21" s="1"/>
  <c r="AP43" i="21"/>
  <c r="AP65" i="21" s="1"/>
  <c r="AP87" i="21" s="1"/>
  <c r="O59" i="21"/>
  <c r="O81" i="21" s="1"/>
  <c r="W59" i="21"/>
  <c r="W81" i="21" s="1"/>
  <c r="N60" i="21"/>
  <c r="N82" i="21" s="1"/>
  <c r="AE38" i="21"/>
  <c r="AE60" i="21" s="1"/>
  <c r="AE82" i="21" s="1"/>
  <c r="AN38" i="21"/>
  <c r="AN60" i="21" s="1"/>
  <c r="AN82" i="21" s="1"/>
  <c r="U61" i="21"/>
  <c r="U83" i="21" s="1"/>
  <c r="AT40" i="21"/>
  <c r="AT62" i="21" s="1"/>
  <c r="AT84" i="21" s="1"/>
  <c r="J63" i="21"/>
  <c r="J85" i="21" s="1"/>
  <c r="AS41" i="21"/>
  <c r="AS63" i="21" s="1"/>
  <c r="AS85" i="21" s="1"/>
  <c r="I64" i="21"/>
  <c r="I86" i="21" s="1"/>
  <c r="R64" i="21"/>
  <c r="R86" i="21" s="1"/>
  <c r="AI42" i="21"/>
  <c r="AI64" i="21" s="1"/>
  <c r="AI86" i="21" s="1"/>
  <c r="AR42" i="21"/>
  <c r="AR64" i="21" s="1"/>
  <c r="AR86" i="21" s="1"/>
  <c r="AQ43" i="21"/>
  <c r="AQ65" i="21" s="1"/>
  <c r="AQ87" i="21" s="1"/>
  <c r="E53" i="21"/>
  <c r="E75" i="21" s="1"/>
  <c r="N53" i="21"/>
  <c r="N75" i="21" s="1"/>
  <c r="V53" i="21"/>
  <c r="V75" i="21" s="1"/>
  <c r="U54" i="21"/>
  <c r="U76" i="21" s="1"/>
  <c r="C55" i="21"/>
  <c r="C77" i="21" s="1"/>
  <c r="K55" i="21"/>
  <c r="K77" i="21" s="1"/>
  <c r="T55" i="21"/>
  <c r="T77" i="21" s="1"/>
  <c r="AT33" i="21"/>
  <c r="AT55" i="21" s="1"/>
  <c r="AT77" i="21" s="1"/>
  <c r="J56" i="21"/>
  <c r="J78" i="21" s="1"/>
  <c r="AS34" i="21"/>
  <c r="AS56" i="21" s="1"/>
  <c r="AS78" i="21" s="1"/>
  <c r="AR35" i="21"/>
  <c r="AR57" i="21" s="1"/>
  <c r="AR79" i="21" s="1"/>
  <c r="Q58" i="21"/>
  <c r="Q80" i="21" s="1"/>
  <c r="AQ36" i="21"/>
  <c r="AQ58" i="21" s="1"/>
  <c r="AQ80" i="21" s="1"/>
  <c r="AG37" i="21"/>
  <c r="AG59" i="21" s="1"/>
  <c r="AG81" i="21" s="1"/>
  <c r="AP37" i="21"/>
  <c r="AP59" i="21" s="1"/>
  <c r="AP81" i="21" s="1"/>
  <c r="F60" i="21"/>
  <c r="F82" i="21" s="1"/>
  <c r="W60" i="21"/>
  <c r="W82" i="21" s="1"/>
  <c r="AF38" i="21"/>
  <c r="AF60" i="21" s="1"/>
  <c r="AF82" i="21" s="1"/>
  <c r="N61" i="21"/>
  <c r="N83" i="21" s="1"/>
  <c r="V61" i="21"/>
  <c r="V83" i="21" s="1"/>
  <c r="AE39" i="21"/>
  <c r="AE61" i="21" s="1"/>
  <c r="AE83" i="21" s="1"/>
  <c r="AN39" i="21"/>
  <c r="AN61" i="21" s="1"/>
  <c r="AN83" i="21" s="1"/>
  <c r="U62" i="21"/>
  <c r="U84" i="21" s="1"/>
  <c r="AL40" i="21"/>
  <c r="AL62" i="21" s="1"/>
  <c r="AL84" i="21" s="1"/>
  <c r="C63" i="21"/>
  <c r="C85" i="21" s="1"/>
  <c r="K63" i="21"/>
  <c r="K85" i="21" s="1"/>
  <c r="T63" i="21"/>
  <c r="T85" i="21" s="1"/>
  <c r="AK41" i="21"/>
  <c r="AK63" i="21" s="1"/>
  <c r="AK85" i="21" s="1"/>
  <c r="AT41" i="21"/>
  <c r="AT63" i="21" s="1"/>
  <c r="AT85" i="21" s="1"/>
  <c r="AS42" i="21"/>
  <c r="AS64" i="21" s="1"/>
  <c r="AS86" i="21" s="1"/>
  <c r="R65" i="21"/>
  <c r="R87" i="21" s="1"/>
  <c r="AI43" i="21"/>
  <c r="AI65" i="21" s="1"/>
  <c r="AI87" i="21" s="1"/>
  <c r="AR43" i="21"/>
  <c r="AR65" i="21" s="1"/>
  <c r="AR87" i="21" s="1"/>
  <c r="J58" i="21"/>
  <c r="J80" i="21" s="1"/>
  <c r="R59" i="21"/>
  <c r="R81" i="21" s="1"/>
  <c r="H60" i="21"/>
  <c r="H82" i="21" s="1"/>
  <c r="E63" i="21"/>
  <c r="E85" i="21" s="1"/>
  <c r="U64" i="21"/>
  <c r="U86" i="21" s="1"/>
  <c r="AT43" i="21"/>
  <c r="AT65" i="21" s="1"/>
  <c r="AT87" i="21" s="1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AT2" i="18"/>
  <c r="AX21" i="18"/>
  <c r="AW21" i="18"/>
  <c r="AV21" i="18"/>
  <c r="AU21" i="18"/>
  <c r="AT21" i="18"/>
  <c r="AX20" i="18"/>
  <c r="AW20" i="18"/>
  <c r="AV20" i="18"/>
  <c r="AU20" i="18"/>
  <c r="AT20" i="18"/>
  <c r="AX19" i="18"/>
  <c r="AW19" i="18"/>
  <c r="AV19" i="18"/>
  <c r="AU19" i="18"/>
  <c r="AT19" i="18"/>
  <c r="AX18" i="18"/>
  <c r="AW18" i="18"/>
  <c r="AV18" i="18"/>
  <c r="AU18" i="18"/>
  <c r="AT18" i="18"/>
  <c r="AX17" i="18"/>
  <c r="AW17" i="18"/>
  <c r="AV17" i="18"/>
  <c r="AU17" i="18"/>
  <c r="AT17" i="18"/>
  <c r="AX16" i="18"/>
  <c r="AW16" i="18"/>
  <c r="AV16" i="18"/>
  <c r="AU16" i="18"/>
  <c r="AT16" i="18"/>
  <c r="AX15" i="18"/>
  <c r="AW15" i="18"/>
  <c r="AV15" i="18"/>
  <c r="AU15" i="18"/>
  <c r="AT15" i="18"/>
  <c r="AX14" i="18"/>
  <c r="AW14" i="18"/>
  <c r="AV14" i="18"/>
  <c r="AU14" i="18"/>
  <c r="AT14" i="18"/>
  <c r="AX13" i="18"/>
  <c r="AW13" i="18"/>
  <c r="AV13" i="18"/>
  <c r="AU13" i="18"/>
  <c r="AT13" i="18"/>
  <c r="AX12" i="18"/>
  <c r="AW12" i="18"/>
  <c r="AV12" i="18"/>
  <c r="AU12" i="18"/>
  <c r="AT12" i="18"/>
  <c r="AX11" i="18"/>
  <c r="AW11" i="18"/>
  <c r="AV11" i="18"/>
  <c r="AU11" i="18"/>
  <c r="AT11" i="18"/>
  <c r="AX10" i="18"/>
  <c r="AW10" i="18"/>
  <c r="AV10" i="18"/>
  <c r="AU10" i="18"/>
  <c r="AT10" i="18"/>
  <c r="AX9" i="18"/>
  <c r="AW9" i="18"/>
  <c r="AV9" i="18"/>
  <c r="AU9" i="18"/>
  <c r="AT9" i="18"/>
  <c r="AX8" i="18"/>
  <c r="AW8" i="18"/>
  <c r="AV8" i="18"/>
  <c r="AU8" i="18"/>
  <c r="AT8" i="18"/>
  <c r="AX7" i="18"/>
  <c r="AW7" i="18"/>
  <c r="AV7" i="18"/>
  <c r="AU7" i="18"/>
  <c r="AT7" i="18"/>
  <c r="AX6" i="18"/>
  <c r="AW6" i="18"/>
  <c r="AV6" i="18"/>
  <c r="AU6" i="18"/>
  <c r="AT6" i="18"/>
  <c r="AX5" i="18"/>
  <c r="AW5" i="18"/>
  <c r="AV5" i="18"/>
  <c r="AU5" i="18"/>
  <c r="AT5" i="18"/>
  <c r="AX4" i="18"/>
  <c r="AW4" i="18"/>
  <c r="AV4" i="18"/>
  <c r="AU4" i="18"/>
  <c r="AT4" i="18"/>
  <c r="AX3" i="18"/>
  <c r="AW3" i="18"/>
  <c r="AV3" i="18"/>
  <c r="AU3" i="18"/>
  <c r="AT3" i="18"/>
  <c r="AX2" i="18"/>
  <c r="AW2" i="18"/>
  <c r="AV2" i="18"/>
  <c r="AU2" i="18"/>
  <c r="W43" i="18"/>
  <c r="V43" i="18"/>
  <c r="U43" i="18"/>
  <c r="W42" i="18"/>
  <c r="V42" i="18"/>
  <c r="U42" i="18"/>
  <c r="W41" i="18"/>
  <c r="V41" i="18"/>
  <c r="AK41" i="18" s="1"/>
  <c r="U41" i="18"/>
  <c r="W40" i="18"/>
  <c r="AL40" i="18" s="1"/>
  <c r="V40" i="18"/>
  <c r="AK40" i="18" s="1"/>
  <c r="U40" i="18"/>
  <c r="W39" i="18"/>
  <c r="AL39" i="18" s="1"/>
  <c r="V39" i="18"/>
  <c r="AK39" i="18" s="1"/>
  <c r="U39" i="18"/>
  <c r="W38" i="18"/>
  <c r="V38" i="18"/>
  <c r="AK38" i="18" s="1"/>
  <c r="U38" i="18"/>
  <c r="W37" i="18"/>
  <c r="V37" i="18"/>
  <c r="U37" i="18"/>
  <c r="W36" i="18"/>
  <c r="V36" i="18"/>
  <c r="AK36" i="18" s="1"/>
  <c r="U36" i="18"/>
  <c r="W35" i="18"/>
  <c r="AL35" i="18" s="1"/>
  <c r="V35" i="18"/>
  <c r="U35" i="18"/>
  <c r="W34" i="18"/>
  <c r="V34" i="18"/>
  <c r="U34" i="18"/>
  <c r="W33" i="18"/>
  <c r="V33" i="18"/>
  <c r="AK33" i="18" s="1"/>
  <c r="U33" i="18"/>
  <c r="W32" i="18"/>
  <c r="AL32" i="18" s="1"/>
  <c r="V32" i="18"/>
  <c r="U32" i="18"/>
  <c r="W31" i="18"/>
  <c r="AL31" i="18" s="1"/>
  <c r="V31" i="18"/>
  <c r="U31" i="18"/>
  <c r="W30" i="18"/>
  <c r="AL30" i="18" s="1"/>
  <c r="V30" i="18"/>
  <c r="AK30" i="18" s="1"/>
  <c r="U30" i="18"/>
  <c r="W29" i="18"/>
  <c r="V29" i="18"/>
  <c r="U29" i="18"/>
  <c r="W28" i="18"/>
  <c r="V28" i="18"/>
  <c r="U28" i="18"/>
  <c r="W27" i="18"/>
  <c r="V27" i="18"/>
  <c r="U27" i="18"/>
  <c r="W26" i="18"/>
  <c r="AL26" i="18" s="1"/>
  <c r="V26" i="18"/>
  <c r="U26" i="18"/>
  <c r="W25" i="18"/>
  <c r="V25" i="18"/>
  <c r="AK25" i="18" s="1"/>
  <c r="U25" i="18"/>
  <c r="W24" i="18"/>
  <c r="AL24" i="18" s="1"/>
  <c r="V24" i="18"/>
  <c r="U24" i="18"/>
  <c r="AT24" i="18" l="1"/>
  <c r="AT35" i="18"/>
  <c r="AR24" i="18"/>
  <c r="AJ24" i="18"/>
  <c r="AT34" i="18"/>
  <c r="AL34" i="18"/>
  <c r="AS24" i="18"/>
  <c r="AK24" i="18"/>
  <c r="AJ27" i="18"/>
  <c r="AR27" i="18"/>
  <c r="AT29" i="18"/>
  <c r="AL29" i="18"/>
  <c r="AS32" i="18"/>
  <c r="AK32" i="18"/>
  <c r="AJ35" i="18"/>
  <c r="AR35" i="18"/>
  <c r="AT37" i="18"/>
  <c r="AL37" i="18"/>
  <c r="AJ43" i="18"/>
  <c r="AR43" i="18"/>
  <c r="AT39" i="18"/>
  <c r="AJ29" i="18"/>
  <c r="AR29" i="18"/>
  <c r="AS37" i="18"/>
  <c r="AK37" i="18"/>
  <c r="AS27" i="18"/>
  <c r="AK27" i="18"/>
  <c r="AR30" i="18"/>
  <c r="AJ30" i="18"/>
  <c r="AJ52" i="18" s="1"/>
  <c r="AJ74" i="18" s="1"/>
  <c r="AS35" i="18"/>
  <c r="AK35" i="18"/>
  <c r="AR38" i="18"/>
  <c r="AJ38" i="18"/>
  <c r="AS43" i="18"/>
  <c r="AK43" i="18"/>
  <c r="AS40" i="18"/>
  <c r="AR32" i="18"/>
  <c r="AJ32" i="18"/>
  <c r="AJ25" i="18"/>
  <c r="AR25" i="18"/>
  <c r="AT27" i="18"/>
  <c r="AL27" i="18"/>
  <c r="AJ33" i="18"/>
  <c r="AR33" i="18"/>
  <c r="AJ41" i="18"/>
  <c r="AR41" i="18"/>
  <c r="AT43" i="18"/>
  <c r="AL43" i="18"/>
  <c r="AT40" i="18"/>
  <c r="AR40" i="18"/>
  <c r="AJ40" i="18"/>
  <c r="AR28" i="18"/>
  <c r="AJ28" i="18"/>
  <c r="AS26" i="18"/>
  <c r="AK26" i="18"/>
  <c r="AT42" i="18"/>
  <c r="AL42" i="18"/>
  <c r="AT38" i="18"/>
  <c r="AL38" i="18"/>
  <c r="AS41" i="18"/>
  <c r="AT25" i="18"/>
  <c r="AL25" i="18"/>
  <c r="AS28" i="18"/>
  <c r="AK28" i="18"/>
  <c r="AR31" i="18"/>
  <c r="AJ31" i="18"/>
  <c r="AT33" i="18"/>
  <c r="AL33" i="18"/>
  <c r="AR39" i="18"/>
  <c r="AJ39" i="18"/>
  <c r="AT41" i="18"/>
  <c r="AL41" i="18"/>
  <c r="AS25" i="18"/>
  <c r="AS29" i="18"/>
  <c r="AK29" i="18"/>
  <c r="AL52" i="18"/>
  <c r="AL74" i="18" s="1"/>
  <c r="AR36" i="18"/>
  <c r="AJ36" i="18"/>
  <c r="AJ26" i="18"/>
  <c r="AR26" i="18"/>
  <c r="AT28" i="18"/>
  <c r="AL28" i="18"/>
  <c r="AS31" i="18"/>
  <c r="AK31" i="18"/>
  <c r="AK53" i="18" s="1"/>
  <c r="AK75" i="18" s="1"/>
  <c r="AJ34" i="18"/>
  <c r="AR34" i="18"/>
  <c r="AT36" i="18"/>
  <c r="AL36" i="18"/>
  <c r="AJ42" i="18"/>
  <c r="AR42" i="18"/>
  <c r="AT30" i="18"/>
  <c r="AS34" i="18"/>
  <c r="AK34" i="18"/>
  <c r="AR37" i="18"/>
  <c r="AJ37" i="18"/>
  <c r="AS42" i="18"/>
  <c r="AK42" i="18"/>
  <c r="AT31" i="18"/>
  <c r="AK89" i="21"/>
  <c r="D90" i="21"/>
  <c r="AK90" i="21"/>
  <c r="AR90" i="21"/>
  <c r="AL89" i="21"/>
  <c r="AL90" i="21"/>
  <c r="AP90" i="21"/>
  <c r="E90" i="21"/>
  <c r="E89" i="21"/>
  <c r="I90" i="21"/>
  <c r="I89" i="21"/>
  <c r="O89" i="21"/>
  <c r="O90" i="21"/>
  <c r="AO90" i="21"/>
  <c r="AO89" i="21"/>
  <c r="J90" i="21"/>
  <c r="J89" i="21"/>
  <c r="AG90" i="21"/>
  <c r="AG89" i="21"/>
  <c r="AR89" i="21"/>
  <c r="AQ90" i="21"/>
  <c r="AQ89" i="21"/>
  <c r="AI89" i="21"/>
  <c r="AI90" i="21"/>
  <c r="R89" i="21"/>
  <c r="R90" i="21"/>
  <c r="U90" i="21"/>
  <c r="U89" i="21"/>
  <c r="AN90" i="21"/>
  <c r="AN89" i="21"/>
  <c r="AT90" i="21"/>
  <c r="AT89" i="21"/>
  <c r="Q89" i="21"/>
  <c r="Q90" i="21"/>
  <c r="AP89" i="21"/>
  <c r="AE90" i="21"/>
  <c r="AE89" i="21"/>
  <c r="T90" i="21"/>
  <c r="T89" i="21"/>
  <c r="AS90" i="21"/>
  <c r="AS89" i="21"/>
  <c r="G90" i="21"/>
  <c r="G89" i="21"/>
  <c r="V90" i="21"/>
  <c r="V89" i="21"/>
  <c r="K89" i="21"/>
  <c r="K90" i="21"/>
  <c r="AJ89" i="21"/>
  <c r="AJ90" i="21"/>
  <c r="H89" i="21"/>
  <c r="H90" i="21"/>
  <c r="D89" i="21"/>
  <c r="N90" i="21"/>
  <c r="N89" i="21"/>
  <c r="C90" i="21"/>
  <c r="C89" i="21"/>
  <c r="AF89" i="21"/>
  <c r="AF90" i="21"/>
  <c r="F89" i="21"/>
  <c r="F90" i="21"/>
  <c r="W89" i="21"/>
  <c r="W90" i="21"/>
  <c r="AS36" i="18"/>
  <c r="AT26" i="18"/>
  <c r="AT32" i="18"/>
  <c r="AS33" i="18"/>
  <c r="AS39" i="18"/>
  <c r="AS30" i="18"/>
  <c r="AS38" i="18"/>
  <c r="L43" i="18"/>
  <c r="K43" i="18"/>
  <c r="J43" i="18"/>
  <c r="J65" i="18" s="1"/>
  <c r="J87" i="18" s="1"/>
  <c r="I43" i="18"/>
  <c r="I65" i="18" s="1"/>
  <c r="I87" i="18" s="1"/>
  <c r="H43" i="18"/>
  <c r="G43" i="18"/>
  <c r="F43" i="18"/>
  <c r="AP43" i="18" s="1"/>
  <c r="E43" i="18"/>
  <c r="Y43" i="18" s="1"/>
  <c r="D43" i="18"/>
  <c r="AN43" i="18" s="1"/>
  <c r="C43" i="18"/>
  <c r="L42" i="18"/>
  <c r="K42" i="18"/>
  <c r="J42" i="18"/>
  <c r="I42" i="18"/>
  <c r="H42" i="18"/>
  <c r="G42" i="18"/>
  <c r="F42" i="18"/>
  <c r="AP42" i="18" s="1"/>
  <c r="E42" i="18"/>
  <c r="Y42" i="18" s="1"/>
  <c r="D42" i="18"/>
  <c r="AN42" i="18" s="1"/>
  <c r="C42" i="18"/>
  <c r="L41" i="18"/>
  <c r="AS63" i="18" s="1"/>
  <c r="AS85" i="18" s="1"/>
  <c r="K41" i="18"/>
  <c r="J41" i="18"/>
  <c r="I41" i="18"/>
  <c r="H41" i="18"/>
  <c r="G41" i="18"/>
  <c r="F41" i="18"/>
  <c r="AP41" i="18" s="1"/>
  <c r="E41" i="18"/>
  <c r="Y41" i="18" s="1"/>
  <c r="D41" i="18"/>
  <c r="AN41" i="18" s="1"/>
  <c r="C41" i="18"/>
  <c r="L40" i="18"/>
  <c r="W62" i="18" s="1"/>
  <c r="W84" i="18" s="1"/>
  <c r="K40" i="18"/>
  <c r="J40" i="18"/>
  <c r="I40" i="18"/>
  <c r="H40" i="18"/>
  <c r="G40" i="18"/>
  <c r="F40" i="18"/>
  <c r="AP40" i="18" s="1"/>
  <c r="E40" i="18"/>
  <c r="D40" i="18"/>
  <c r="AN40" i="18" s="1"/>
  <c r="C40" i="18"/>
  <c r="L39" i="18"/>
  <c r="O61" i="18" s="1"/>
  <c r="O83" i="18" s="1"/>
  <c r="K39" i="18"/>
  <c r="J39" i="18"/>
  <c r="J61" i="18" s="1"/>
  <c r="J83" i="18" s="1"/>
  <c r="I39" i="18"/>
  <c r="I61" i="18" s="1"/>
  <c r="I83" i="18" s="1"/>
  <c r="H39" i="18"/>
  <c r="G39" i="18"/>
  <c r="F39" i="18"/>
  <c r="AP39" i="18" s="1"/>
  <c r="E39" i="18"/>
  <c r="D39" i="18"/>
  <c r="AN39" i="18" s="1"/>
  <c r="C39" i="18"/>
  <c r="L38" i="18"/>
  <c r="O60" i="18" s="1"/>
  <c r="O82" i="18" s="1"/>
  <c r="K38" i="18"/>
  <c r="J38" i="18"/>
  <c r="I38" i="18"/>
  <c r="H38" i="18"/>
  <c r="G38" i="18"/>
  <c r="F38" i="18"/>
  <c r="AP38" i="18" s="1"/>
  <c r="E38" i="18"/>
  <c r="AB38" i="18" s="1"/>
  <c r="D38" i="18"/>
  <c r="AN38" i="18" s="1"/>
  <c r="C38" i="18"/>
  <c r="L37" i="18"/>
  <c r="V59" i="18" s="1"/>
  <c r="V81" i="18" s="1"/>
  <c r="K37" i="18"/>
  <c r="J37" i="18"/>
  <c r="I37" i="18"/>
  <c r="H37" i="18"/>
  <c r="G37" i="18"/>
  <c r="F37" i="18"/>
  <c r="AP37" i="18" s="1"/>
  <c r="E37" i="18"/>
  <c r="D37" i="18"/>
  <c r="C37" i="18"/>
  <c r="L36" i="18"/>
  <c r="AT58" i="18" s="1"/>
  <c r="AT80" i="18" s="1"/>
  <c r="K36" i="18"/>
  <c r="J36" i="18"/>
  <c r="I36" i="18"/>
  <c r="H36" i="18"/>
  <c r="G36" i="18"/>
  <c r="F36" i="18"/>
  <c r="AP36" i="18" s="1"/>
  <c r="E36" i="18"/>
  <c r="D36" i="18"/>
  <c r="C36" i="18"/>
  <c r="L35" i="18"/>
  <c r="L57" i="18" s="1"/>
  <c r="L79" i="18" s="1"/>
  <c r="K35" i="18"/>
  <c r="J35" i="18"/>
  <c r="J57" i="18" s="1"/>
  <c r="J79" i="18" s="1"/>
  <c r="I35" i="18"/>
  <c r="I57" i="18" s="1"/>
  <c r="I79" i="18" s="1"/>
  <c r="H35" i="18"/>
  <c r="H57" i="18" s="1"/>
  <c r="H79" i="18" s="1"/>
  <c r="G35" i="18"/>
  <c r="F35" i="18"/>
  <c r="AP35" i="18" s="1"/>
  <c r="E35" i="18"/>
  <c r="Y35" i="18" s="1"/>
  <c r="D35" i="18"/>
  <c r="AN35" i="18" s="1"/>
  <c r="AN57" i="18" s="1"/>
  <c r="AN79" i="18" s="1"/>
  <c r="C35" i="18"/>
  <c r="L34" i="18"/>
  <c r="K34" i="18"/>
  <c r="J34" i="18"/>
  <c r="I34" i="18"/>
  <c r="H34" i="18"/>
  <c r="G34" i="18"/>
  <c r="F34" i="18"/>
  <c r="AP34" i="18" s="1"/>
  <c r="E34" i="18"/>
  <c r="Y34" i="18" s="1"/>
  <c r="D34" i="18"/>
  <c r="AN34" i="18" s="1"/>
  <c r="C34" i="18"/>
  <c r="L33" i="18"/>
  <c r="V55" i="18" s="1"/>
  <c r="V77" i="18" s="1"/>
  <c r="K33" i="18"/>
  <c r="J33" i="18"/>
  <c r="I33" i="18"/>
  <c r="H33" i="18"/>
  <c r="G33" i="18"/>
  <c r="F33" i="18"/>
  <c r="AP33" i="18" s="1"/>
  <c r="E33" i="18"/>
  <c r="D33" i="18"/>
  <c r="AN33" i="18" s="1"/>
  <c r="C33" i="18"/>
  <c r="L32" i="18"/>
  <c r="U54" i="18" s="1"/>
  <c r="U76" i="18" s="1"/>
  <c r="K32" i="18"/>
  <c r="J32" i="18"/>
  <c r="I32" i="18"/>
  <c r="H32" i="18"/>
  <c r="G32" i="18"/>
  <c r="F32" i="18"/>
  <c r="AP32" i="18" s="1"/>
  <c r="E32" i="18"/>
  <c r="D32" i="18"/>
  <c r="AN32" i="18" s="1"/>
  <c r="C32" i="18"/>
  <c r="L31" i="18"/>
  <c r="N53" i="18" s="1"/>
  <c r="N75" i="18" s="1"/>
  <c r="K31" i="18"/>
  <c r="J31" i="18"/>
  <c r="J53" i="18" s="1"/>
  <c r="J75" i="18" s="1"/>
  <c r="I31" i="18"/>
  <c r="I53" i="18" s="1"/>
  <c r="I75" i="18" s="1"/>
  <c r="H31" i="18"/>
  <c r="G31" i="18"/>
  <c r="F31" i="18"/>
  <c r="AP31" i="18" s="1"/>
  <c r="E31" i="18"/>
  <c r="D31" i="18"/>
  <c r="AN31" i="18" s="1"/>
  <c r="C31" i="18"/>
  <c r="L30" i="18"/>
  <c r="V52" i="18" s="1"/>
  <c r="V74" i="18" s="1"/>
  <c r="K30" i="18"/>
  <c r="J30" i="18"/>
  <c r="I30" i="18"/>
  <c r="H30" i="18"/>
  <c r="G30" i="18"/>
  <c r="F30" i="18"/>
  <c r="AP30" i="18" s="1"/>
  <c r="E30" i="18"/>
  <c r="AB30" i="18" s="1"/>
  <c r="D30" i="18"/>
  <c r="AN30" i="18" s="1"/>
  <c r="C30" i="18"/>
  <c r="L29" i="18"/>
  <c r="W51" i="18" s="1"/>
  <c r="W73" i="18" s="1"/>
  <c r="K29" i="18"/>
  <c r="J29" i="18"/>
  <c r="I29" i="18"/>
  <c r="H29" i="18"/>
  <c r="G29" i="18"/>
  <c r="F29" i="18"/>
  <c r="AP29" i="18" s="1"/>
  <c r="E29" i="18"/>
  <c r="D29" i="18"/>
  <c r="AN29" i="18" s="1"/>
  <c r="C29" i="18"/>
  <c r="L28" i="18"/>
  <c r="AT50" i="18" s="1"/>
  <c r="AT72" i="18" s="1"/>
  <c r="K28" i="18"/>
  <c r="J28" i="18"/>
  <c r="I28" i="18"/>
  <c r="H28" i="18"/>
  <c r="G28" i="18"/>
  <c r="F28" i="18"/>
  <c r="AP28" i="18" s="1"/>
  <c r="E28" i="18"/>
  <c r="D28" i="18"/>
  <c r="C28" i="18"/>
  <c r="L27" i="18"/>
  <c r="K27" i="18"/>
  <c r="J27" i="18"/>
  <c r="J49" i="18" s="1"/>
  <c r="J71" i="18" s="1"/>
  <c r="I27" i="18"/>
  <c r="I49" i="18" s="1"/>
  <c r="I71" i="18" s="1"/>
  <c r="H27" i="18"/>
  <c r="G27" i="18"/>
  <c r="F27" i="18"/>
  <c r="AP27" i="18" s="1"/>
  <c r="E27" i="18"/>
  <c r="Y27" i="18" s="1"/>
  <c r="D27" i="18"/>
  <c r="AN27" i="18" s="1"/>
  <c r="AN49" i="18" s="1"/>
  <c r="AN71" i="18" s="1"/>
  <c r="C27" i="18"/>
  <c r="L26" i="18"/>
  <c r="K26" i="18"/>
  <c r="J26" i="18"/>
  <c r="I26" i="18"/>
  <c r="H26" i="18"/>
  <c r="G26" i="18"/>
  <c r="F26" i="18"/>
  <c r="AP26" i="18" s="1"/>
  <c r="E26" i="18"/>
  <c r="Y26" i="18" s="1"/>
  <c r="D26" i="18"/>
  <c r="C26" i="18"/>
  <c r="L25" i="18"/>
  <c r="AS47" i="18" s="1"/>
  <c r="AS69" i="18" s="1"/>
  <c r="K25" i="18"/>
  <c r="J25" i="18"/>
  <c r="I25" i="18"/>
  <c r="H25" i="18"/>
  <c r="G25" i="18"/>
  <c r="F25" i="18"/>
  <c r="AP25" i="18" s="1"/>
  <c r="E25" i="18"/>
  <c r="D25" i="18"/>
  <c r="AN25" i="18" s="1"/>
  <c r="C25" i="18"/>
  <c r="L24" i="18"/>
  <c r="AL46" i="18" s="1"/>
  <c r="AL68" i="18" s="1"/>
  <c r="K24" i="18"/>
  <c r="J24" i="18"/>
  <c r="I24" i="18"/>
  <c r="H24" i="18"/>
  <c r="G24" i="18"/>
  <c r="AP24" i="18"/>
  <c r="E24" i="18"/>
  <c r="D24" i="18"/>
  <c r="AN24" i="18" s="1"/>
  <c r="C24" i="18"/>
  <c r="T43" i="18"/>
  <c r="S43" i="18"/>
  <c r="S65" i="18" s="1"/>
  <c r="S87" i="18" s="1"/>
  <c r="R43" i="18"/>
  <c r="R65" i="18" s="1"/>
  <c r="R87" i="18" s="1"/>
  <c r="Q43" i="18"/>
  <c r="Q65" i="18" s="1"/>
  <c r="Q87" i="18" s="1"/>
  <c r="P43" i="18"/>
  <c r="T42" i="18"/>
  <c r="AI42" i="18" s="1"/>
  <c r="AI64" i="18" s="1"/>
  <c r="AI86" i="18" s="1"/>
  <c r="S42" i="18"/>
  <c r="R42" i="18"/>
  <c r="Q42" i="18"/>
  <c r="Q64" i="18" s="1"/>
  <c r="Q86" i="18" s="1"/>
  <c r="P42" i="18"/>
  <c r="AH42" i="18" s="1"/>
  <c r="T41" i="18"/>
  <c r="S41" i="18"/>
  <c r="R41" i="18"/>
  <c r="R63" i="18" s="1"/>
  <c r="R85" i="18" s="1"/>
  <c r="Q41" i="18"/>
  <c r="P41" i="18"/>
  <c r="T40" i="18"/>
  <c r="S40" i="18"/>
  <c r="R40" i="18"/>
  <c r="Q40" i="18"/>
  <c r="P40" i="18"/>
  <c r="AH40" i="18" s="1"/>
  <c r="T39" i="18"/>
  <c r="S39" i="18"/>
  <c r="S61" i="18" s="1"/>
  <c r="S83" i="18" s="1"/>
  <c r="R39" i="18"/>
  <c r="R61" i="18" s="1"/>
  <c r="R83" i="18" s="1"/>
  <c r="Q39" i="18"/>
  <c r="Q61" i="18" s="1"/>
  <c r="Q83" i="18" s="1"/>
  <c r="P39" i="18"/>
  <c r="AH39" i="18" s="1"/>
  <c r="AH61" i="18" s="1"/>
  <c r="AH83" i="18" s="1"/>
  <c r="T38" i="18"/>
  <c r="AI38" i="18" s="1"/>
  <c r="AI60" i="18" s="1"/>
  <c r="AI82" i="18" s="1"/>
  <c r="S38" i="18"/>
  <c r="S60" i="18" s="1"/>
  <c r="S82" i="18" s="1"/>
  <c r="R38" i="18"/>
  <c r="Q38" i="18"/>
  <c r="P38" i="18"/>
  <c r="AH38" i="18" s="1"/>
  <c r="T37" i="18"/>
  <c r="S37" i="18"/>
  <c r="R37" i="18"/>
  <c r="Q37" i="18"/>
  <c r="P37" i="18"/>
  <c r="AH37" i="18" s="1"/>
  <c r="T36" i="18"/>
  <c r="AI36" i="18" s="1"/>
  <c r="S36" i="18"/>
  <c r="R36" i="18"/>
  <c r="Q36" i="18"/>
  <c r="Q58" i="18" s="1"/>
  <c r="Q80" i="18" s="1"/>
  <c r="P36" i="18"/>
  <c r="AH36" i="18" s="1"/>
  <c r="T35" i="18"/>
  <c r="AI35" i="18" s="1"/>
  <c r="AI57" i="18" s="1"/>
  <c r="AI79" i="18" s="1"/>
  <c r="S35" i="18"/>
  <c r="S57" i="18" s="1"/>
  <c r="S79" i="18" s="1"/>
  <c r="R35" i="18"/>
  <c r="R57" i="18" s="1"/>
  <c r="R79" i="18" s="1"/>
  <c r="Q35" i="18"/>
  <c r="Q57" i="18" s="1"/>
  <c r="Q79" i="18" s="1"/>
  <c r="P35" i="18"/>
  <c r="T34" i="18"/>
  <c r="S34" i="18"/>
  <c r="R34" i="18"/>
  <c r="Q34" i="18"/>
  <c r="Q56" i="18" s="1"/>
  <c r="Q78" i="18" s="1"/>
  <c r="P34" i="18"/>
  <c r="AH34" i="18" s="1"/>
  <c r="T33" i="18"/>
  <c r="S33" i="18"/>
  <c r="R33" i="18"/>
  <c r="R55" i="18" s="1"/>
  <c r="R77" i="18" s="1"/>
  <c r="Q33" i="18"/>
  <c r="P33" i="18"/>
  <c r="T32" i="18"/>
  <c r="S32" i="18"/>
  <c r="R32" i="18"/>
  <c r="Q32" i="18"/>
  <c r="P32" i="18"/>
  <c r="AH32" i="18" s="1"/>
  <c r="T31" i="18"/>
  <c r="S31" i="18"/>
  <c r="S53" i="18" s="1"/>
  <c r="S75" i="18" s="1"/>
  <c r="R31" i="18"/>
  <c r="R53" i="18" s="1"/>
  <c r="R75" i="18" s="1"/>
  <c r="Q31" i="18"/>
  <c r="P31" i="18"/>
  <c r="AH31" i="18" s="1"/>
  <c r="AH53" i="18" s="1"/>
  <c r="AH75" i="18" s="1"/>
  <c r="T30" i="18"/>
  <c r="AI30" i="18" s="1"/>
  <c r="AI52" i="18" s="1"/>
  <c r="AI74" i="18" s="1"/>
  <c r="S30" i="18"/>
  <c r="S52" i="18" s="1"/>
  <c r="S74" i="18" s="1"/>
  <c r="R30" i="18"/>
  <c r="Q30" i="18"/>
  <c r="P30" i="18"/>
  <c r="AH30" i="18" s="1"/>
  <c r="T29" i="18"/>
  <c r="S29" i="18"/>
  <c r="R29" i="18"/>
  <c r="Q29" i="18"/>
  <c r="P29" i="18"/>
  <c r="AH29" i="18" s="1"/>
  <c r="T28" i="18"/>
  <c r="AI28" i="18" s="1"/>
  <c r="S28" i="18"/>
  <c r="R28" i="18"/>
  <c r="Q28" i="18"/>
  <c r="Q50" i="18" s="1"/>
  <c r="Q72" i="18" s="1"/>
  <c r="P28" i="18"/>
  <c r="AH28" i="18" s="1"/>
  <c r="T27" i="18"/>
  <c r="AI27" i="18" s="1"/>
  <c r="AI49" i="18" s="1"/>
  <c r="AI71" i="18" s="1"/>
  <c r="S27" i="18"/>
  <c r="S49" i="18" s="1"/>
  <c r="S71" i="18" s="1"/>
  <c r="R27" i="18"/>
  <c r="R49" i="18" s="1"/>
  <c r="R71" i="18" s="1"/>
  <c r="Q27" i="18"/>
  <c r="Q49" i="18" s="1"/>
  <c r="Q71" i="18" s="1"/>
  <c r="P27" i="18"/>
  <c r="T26" i="18"/>
  <c r="AI26" i="18" s="1"/>
  <c r="AI48" i="18" s="1"/>
  <c r="AI70" i="18" s="1"/>
  <c r="S26" i="18"/>
  <c r="R26" i="18"/>
  <c r="Q26" i="18"/>
  <c r="P26" i="18"/>
  <c r="AH26" i="18" s="1"/>
  <c r="T25" i="18"/>
  <c r="S25" i="18"/>
  <c r="R25" i="18"/>
  <c r="R47" i="18" s="1"/>
  <c r="R69" i="18" s="1"/>
  <c r="Q25" i="18"/>
  <c r="P25" i="18"/>
  <c r="AH25" i="18" s="1"/>
  <c r="T24" i="18"/>
  <c r="S24" i="18"/>
  <c r="R24" i="18"/>
  <c r="Q24" i="18"/>
  <c r="P24" i="18"/>
  <c r="AH24" i="18" s="1"/>
  <c r="AH46" i="18" l="1"/>
  <c r="AH68" i="18" s="1"/>
  <c r="AH62" i="18"/>
  <c r="AH84" i="18" s="1"/>
  <c r="G58" i="18"/>
  <c r="G80" i="18" s="1"/>
  <c r="Q46" i="18"/>
  <c r="Q68" i="18" s="1"/>
  <c r="Q54" i="18"/>
  <c r="Q76" i="18" s="1"/>
  <c r="Q62" i="18"/>
  <c r="Q84" i="18" s="1"/>
  <c r="O52" i="18"/>
  <c r="O74" i="18" s="1"/>
  <c r="AK65" i="18"/>
  <c r="AK87" i="18" s="1"/>
  <c r="S58" i="18"/>
  <c r="S80" i="18" s="1"/>
  <c r="AH54" i="18"/>
  <c r="AH76" i="18" s="1"/>
  <c r="AI58" i="18"/>
  <c r="AI80" i="18" s="1"/>
  <c r="G50" i="18"/>
  <c r="G72" i="18" s="1"/>
  <c r="G54" i="18"/>
  <c r="G76" i="18" s="1"/>
  <c r="G62" i="18"/>
  <c r="G84" i="18" s="1"/>
  <c r="R46" i="18"/>
  <c r="R68" i="18" s="1"/>
  <c r="R54" i="18"/>
  <c r="R76" i="18" s="1"/>
  <c r="R62" i="18"/>
  <c r="R84" i="18" s="1"/>
  <c r="I58" i="18"/>
  <c r="I80" i="18" s="1"/>
  <c r="I62" i="18"/>
  <c r="I84" i="18" s="1"/>
  <c r="S50" i="18"/>
  <c r="S72" i="18" s="1"/>
  <c r="AI50" i="18"/>
  <c r="AI72" i="18" s="1"/>
  <c r="AJ56" i="18"/>
  <c r="AJ78" i="18" s="1"/>
  <c r="AJ50" i="18"/>
  <c r="AJ72" i="18" s="1"/>
  <c r="AL54" i="18"/>
  <c r="AL76" i="18" s="1"/>
  <c r="AS56" i="18"/>
  <c r="AS78" i="18" s="1"/>
  <c r="AJ53" i="18"/>
  <c r="AJ75" i="18" s="1"/>
  <c r="AL49" i="18"/>
  <c r="AL71" i="18" s="1"/>
  <c r="N54" i="18"/>
  <c r="N76" i="18" s="1"/>
  <c r="AT54" i="18"/>
  <c r="AT76" i="18" s="1"/>
  <c r="AL61" i="18"/>
  <c r="AL83" i="18" s="1"/>
  <c r="N46" i="18"/>
  <c r="N68" i="18" s="1"/>
  <c r="AK46" i="18"/>
  <c r="AK68" i="18" s="1"/>
  <c r="O62" i="18"/>
  <c r="O84" i="18" s="1"/>
  <c r="AJ58" i="18"/>
  <c r="AJ80" i="18" s="1"/>
  <c r="AJ57" i="18"/>
  <c r="AJ79" i="18" s="1"/>
  <c r="AS46" i="18"/>
  <c r="AS68" i="18" s="1"/>
  <c r="AQ31" i="18"/>
  <c r="AQ53" i="18" s="1"/>
  <c r="AQ75" i="18" s="1"/>
  <c r="AI31" i="18"/>
  <c r="AI53" i="18" s="1"/>
  <c r="AI75" i="18" s="1"/>
  <c r="AQ39" i="18"/>
  <c r="AQ61" i="18" s="1"/>
  <c r="AQ83" i="18" s="1"/>
  <c r="AI39" i="18"/>
  <c r="AI61" i="18" s="1"/>
  <c r="AI83" i="18" s="1"/>
  <c r="AO25" i="18"/>
  <c r="AO47" i="18" s="1"/>
  <c r="AO69" i="18" s="1"/>
  <c r="Y25" i="18"/>
  <c r="Y47" i="18" s="1"/>
  <c r="Y69" i="18" s="1"/>
  <c r="AL63" i="18"/>
  <c r="AL85" i="18" s="1"/>
  <c r="T56" i="18"/>
  <c r="T78" i="18" s="1"/>
  <c r="AI34" i="18"/>
  <c r="AI56" i="18" s="1"/>
  <c r="AI78" i="18" s="1"/>
  <c r="AO24" i="18"/>
  <c r="Y24" i="18"/>
  <c r="Y46" i="18" s="1"/>
  <c r="Y68" i="18" s="1"/>
  <c r="AO28" i="18"/>
  <c r="AO50" i="18" s="1"/>
  <c r="AO72" i="18" s="1"/>
  <c r="Y28" i="18"/>
  <c r="Y50" i="18" s="1"/>
  <c r="Y72" i="18" s="1"/>
  <c r="AO32" i="18"/>
  <c r="Y32" i="18"/>
  <c r="Y54" i="18" s="1"/>
  <c r="Y76" i="18" s="1"/>
  <c r="AO36" i="18"/>
  <c r="Y36" i="18"/>
  <c r="Y58" i="18" s="1"/>
  <c r="Y80" i="18" s="1"/>
  <c r="AO40" i="18"/>
  <c r="AO62" i="18" s="1"/>
  <c r="AO84" i="18" s="1"/>
  <c r="Y40" i="18"/>
  <c r="Y62" i="18" s="1"/>
  <c r="Y84" i="18" s="1"/>
  <c r="Z24" i="18"/>
  <c r="Z46" i="18" s="1"/>
  <c r="Z68" i="18" s="1"/>
  <c r="N59" i="18"/>
  <c r="N81" i="18" s="1"/>
  <c r="N50" i="18"/>
  <c r="N72" i="18" s="1"/>
  <c r="AL60" i="18"/>
  <c r="AL82" i="18" s="1"/>
  <c r="AK63" i="18"/>
  <c r="AK85" i="18" s="1"/>
  <c r="AL65" i="18"/>
  <c r="AL87" i="18" s="1"/>
  <c r="AK52" i="18"/>
  <c r="AK74" i="18" s="1"/>
  <c r="AJ49" i="18"/>
  <c r="AJ71" i="18" s="1"/>
  <c r="N62" i="18"/>
  <c r="N84" i="18" s="1"/>
  <c r="O55" i="18"/>
  <c r="O77" i="18" s="1"/>
  <c r="Y63" i="18"/>
  <c r="Y85" i="18" s="1"/>
  <c r="U48" i="18"/>
  <c r="U70" i="18" s="1"/>
  <c r="O48" i="18"/>
  <c r="O70" i="18" s="1"/>
  <c r="N48" i="18"/>
  <c r="N70" i="18" s="1"/>
  <c r="AT60" i="18"/>
  <c r="AT82" i="18" s="1"/>
  <c r="U64" i="18"/>
  <c r="U86" i="18" s="1"/>
  <c r="O64" i="18"/>
  <c r="O86" i="18" s="1"/>
  <c r="N64" i="18"/>
  <c r="N86" i="18" s="1"/>
  <c r="N60" i="18"/>
  <c r="N82" i="18" s="1"/>
  <c r="AK56" i="18"/>
  <c r="AK78" i="18" s="1"/>
  <c r="AK51" i="18"/>
  <c r="AK73" i="18" s="1"/>
  <c r="AK50" i="18"/>
  <c r="AK72" i="18" s="1"/>
  <c r="AK47" i="18"/>
  <c r="AK69" i="18" s="1"/>
  <c r="O53" i="18"/>
  <c r="O75" i="18" s="1"/>
  <c r="AJ63" i="18"/>
  <c r="AJ85" i="18" s="1"/>
  <c r="AK54" i="18"/>
  <c r="AK76" i="18" s="1"/>
  <c r="N61" i="18"/>
  <c r="N83" i="18" s="1"/>
  <c r="N57" i="18"/>
  <c r="N79" i="18" s="1"/>
  <c r="O54" i="18"/>
  <c r="O76" i="18" s="1"/>
  <c r="D59" i="18"/>
  <c r="D81" i="18" s="1"/>
  <c r="S55" i="18"/>
  <c r="S77" i="18" s="1"/>
  <c r="AO29" i="18"/>
  <c r="AO51" i="18" s="1"/>
  <c r="AO73" i="18" s="1"/>
  <c r="Y29" i="18"/>
  <c r="Y51" i="18" s="1"/>
  <c r="Y73" i="18" s="1"/>
  <c r="AK55" i="18"/>
  <c r="AK77" i="18" s="1"/>
  <c r="AQ33" i="18"/>
  <c r="AQ55" i="18" s="1"/>
  <c r="AQ77" i="18" s="1"/>
  <c r="AI33" i="18"/>
  <c r="AI55" i="18" s="1"/>
  <c r="AI77" i="18" s="1"/>
  <c r="AQ41" i="18"/>
  <c r="AI41" i="18"/>
  <c r="AI63" i="18" s="1"/>
  <c r="AI85" i="18" s="1"/>
  <c r="Y48" i="18"/>
  <c r="Y70" i="18" s="1"/>
  <c r="Z30" i="18"/>
  <c r="Z52" i="18" s="1"/>
  <c r="Z74" i="18" s="1"/>
  <c r="Y30" i="18"/>
  <c r="Y52" i="18" s="1"/>
  <c r="Y74" i="18" s="1"/>
  <c r="Y56" i="18"/>
  <c r="Y78" i="18" s="1"/>
  <c r="Z38" i="18"/>
  <c r="Z60" i="18" s="1"/>
  <c r="Z82" i="18" s="1"/>
  <c r="Y38" i="18"/>
  <c r="Y60" i="18" s="1"/>
  <c r="Y82" i="18" s="1"/>
  <c r="Y64" i="18"/>
  <c r="Y86" i="18" s="1"/>
  <c r="V61" i="18"/>
  <c r="V83" i="18" s="1"/>
  <c r="N52" i="18"/>
  <c r="N74" i="18" s="1"/>
  <c r="AJ64" i="18"/>
  <c r="AJ86" i="18" s="1"/>
  <c r="AL50" i="18"/>
  <c r="AL72" i="18" s="1"/>
  <c r="AJ61" i="18"/>
  <c r="AJ83" i="18" s="1"/>
  <c r="AL64" i="18"/>
  <c r="AL86" i="18" s="1"/>
  <c r="AJ62" i="18"/>
  <c r="AJ84" i="18" s="1"/>
  <c r="AK60" i="18"/>
  <c r="AK82" i="18" s="1"/>
  <c r="AJ47" i="18"/>
  <c r="AJ69" i="18" s="1"/>
  <c r="AL62" i="18"/>
  <c r="AL84" i="18" s="1"/>
  <c r="AK49" i="18"/>
  <c r="AK71" i="18" s="1"/>
  <c r="AL56" i="18"/>
  <c r="AL78" i="18" s="1"/>
  <c r="N56" i="18"/>
  <c r="N78" i="18" s="1"/>
  <c r="O46" i="18"/>
  <c r="O68" i="18" s="1"/>
  <c r="S63" i="18"/>
  <c r="S85" i="18" s="1"/>
  <c r="AO33" i="18"/>
  <c r="Y33" i="18"/>
  <c r="Y55" i="18" s="1"/>
  <c r="Y77" i="18" s="1"/>
  <c r="Q48" i="18"/>
  <c r="Q70" i="18" s="1"/>
  <c r="N49" i="18"/>
  <c r="N71" i="18" s="1"/>
  <c r="O49" i="18"/>
  <c r="O71" i="18" s="1"/>
  <c r="O65" i="18"/>
  <c r="O87" i="18" s="1"/>
  <c r="N65" i="18"/>
  <c r="N87" i="18" s="1"/>
  <c r="AL53" i="18"/>
  <c r="AL75" i="18" s="1"/>
  <c r="AK61" i="18"/>
  <c r="AK83" i="18" s="1"/>
  <c r="O58" i="18"/>
  <c r="O80" i="18" s="1"/>
  <c r="AL47" i="18"/>
  <c r="AL69" i="18" s="1"/>
  <c r="AL57" i="18"/>
  <c r="AL79" i="18" s="1"/>
  <c r="AJ60" i="18"/>
  <c r="AJ82" i="18" s="1"/>
  <c r="AJ65" i="18"/>
  <c r="AJ87" i="18" s="1"/>
  <c r="AL51" i="18"/>
  <c r="AL73" i="18" s="1"/>
  <c r="O57" i="18"/>
  <c r="O79" i="18" s="1"/>
  <c r="N63" i="18"/>
  <c r="N85" i="18" s="1"/>
  <c r="N51" i="18"/>
  <c r="N73" i="18" s="1"/>
  <c r="O47" i="18"/>
  <c r="O69" i="18" s="1"/>
  <c r="AO37" i="18"/>
  <c r="Y37" i="18"/>
  <c r="Y59" i="18" s="1"/>
  <c r="Y81" i="18" s="1"/>
  <c r="T65" i="18"/>
  <c r="T87" i="18" s="1"/>
  <c r="AI43" i="18"/>
  <c r="AI65" i="18" s="1"/>
  <c r="AI87" i="18" s="1"/>
  <c r="AQ24" i="18"/>
  <c r="AI24" i="18"/>
  <c r="AI46" i="18" s="1"/>
  <c r="AI68" i="18" s="1"/>
  <c r="Q53" i="18"/>
  <c r="Q75" i="18" s="1"/>
  <c r="AQ32" i="18"/>
  <c r="AI32" i="18"/>
  <c r="AI54" i="18" s="1"/>
  <c r="AI76" i="18" s="1"/>
  <c r="AQ40" i="18"/>
  <c r="AQ62" i="18" s="1"/>
  <c r="AQ84" i="18" s="1"/>
  <c r="AI40" i="18"/>
  <c r="AI62" i="18" s="1"/>
  <c r="AI84" i="18" s="1"/>
  <c r="Y49" i="18"/>
  <c r="Y71" i="18" s="1"/>
  <c r="Z31" i="18"/>
  <c r="Z53" i="18" s="1"/>
  <c r="Z75" i="18" s="1"/>
  <c r="Y31" i="18"/>
  <c r="Y53" i="18" s="1"/>
  <c r="Y75" i="18" s="1"/>
  <c r="Y57" i="18"/>
  <c r="Y79" i="18" s="1"/>
  <c r="Z39" i="18"/>
  <c r="Z61" i="18" s="1"/>
  <c r="Z83" i="18" s="1"/>
  <c r="Y39" i="18"/>
  <c r="Y61" i="18" s="1"/>
  <c r="Y83" i="18" s="1"/>
  <c r="Y65" i="18"/>
  <c r="Y87" i="18" s="1"/>
  <c r="P54" i="18"/>
  <c r="P76" i="18" s="1"/>
  <c r="AS61" i="18"/>
  <c r="AS83" i="18" s="1"/>
  <c r="AK64" i="18"/>
  <c r="AK86" i="18" s="1"/>
  <c r="O59" i="18"/>
  <c r="O81" i="18" s="1"/>
  <c r="AL58" i="18"/>
  <c r="AL80" i="18" s="1"/>
  <c r="O50" i="18"/>
  <c r="O72" i="18" s="1"/>
  <c r="AK58" i="18"/>
  <c r="AK80" i="18" s="1"/>
  <c r="AK48" i="18"/>
  <c r="AK70" i="18" s="1"/>
  <c r="AL48" i="18"/>
  <c r="AL70" i="18" s="1"/>
  <c r="AK62" i="18"/>
  <c r="AK84" i="18" s="1"/>
  <c r="AJ46" i="18"/>
  <c r="AJ68" i="18" s="1"/>
  <c r="O56" i="18"/>
  <c r="O78" i="18" s="1"/>
  <c r="N55" i="18"/>
  <c r="N77" i="18" s="1"/>
  <c r="AJ59" i="18"/>
  <c r="AJ81" i="18" s="1"/>
  <c r="S47" i="18"/>
  <c r="S69" i="18" s="1"/>
  <c r="AJ51" i="18"/>
  <c r="AJ73" i="18" s="1"/>
  <c r="AQ25" i="18"/>
  <c r="AI25" i="18"/>
  <c r="AI47" i="18" s="1"/>
  <c r="AI69" i="18" s="1"/>
  <c r="AQ29" i="18"/>
  <c r="AI29" i="18"/>
  <c r="AI51" i="18" s="1"/>
  <c r="AI73" i="18" s="1"/>
  <c r="AQ37" i="18"/>
  <c r="AQ59" i="18" s="1"/>
  <c r="AQ81" i="18" s="1"/>
  <c r="AI37" i="18"/>
  <c r="AI59" i="18" s="1"/>
  <c r="AI81" i="18" s="1"/>
  <c r="AP53" i="18"/>
  <c r="AP75" i="18" s="1"/>
  <c r="AP57" i="18"/>
  <c r="AP79" i="18" s="1"/>
  <c r="O51" i="18"/>
  <c r="O73" i="18" s="1"/>
  <c r="AJ48" i="18"/>
  <c r="AJ70" i="18" s="1"/>
  <c r="N58" i="18"/>
  <c r="N80" i="18" s="1"/>
  <c r="AL55" i="18"/>
  <c r="AL77" i="18" s="1"/>
  <c r="AJ55" i="18"/>
  <c r="AJ77" i="18" s="1"/>
  <c r="AJ54" i="18"/>
  <c r="AJ76" i="18" s="1"/>
  <c r="AK57" i="18"/>
  <c r="AK79" i="18" s="1"/>
  <c r="AK59" i="18"/>
  <c r="AK81" i="18" s="1"/>
  <c r="AL59" i="18"/>
  <c r="AL81" i="18" s="1"/>
  <c r="O63" i="18"/>
  <c r="O85" i="18" s="1"/>
  <c r="N47" i="18"/>
  <c r="N69" i="18" s="1"/>
  <c r="AR50" i="18"/>
  <c r="AR72" i="18" s="1"/>
  <c r="AQ28" i="18"/>
  <c r="AQ50" i="18" s="1"/>
  <c r="AQ72" i="18" s="1"/>
  <c r="R52" i="18"/>
  <c r="R74" i="18" s="1"/>
  <c r="AR58" i="18"/>
  <c r="AR80" i="18" s="1"/>
  <c r="AQ36" i="18"/>
  <c r="AQ58" i="18" s="1"/>
  <c r="AQ80" i="18" s="1"/>
  <c r="R60" i="18"/>
  <c r="R82" i="18" s="1"/>
  <c r="G46" i="18"/>
  <c r="G68" i="18" s="1"/>
  <c r="C48" i="18"/>
  <c r="C70" i="18" s="1"/>
  <c r="K48" i="18"/>
  <c r="K70" i="18" s="1"/>
  <c r="C52" i="18"/>
  <c r="C74" i="18" s="1"/>
  <c r="K52" i="18"/>
  <c r="K74" i="18" s="1"/>
  <c r="C56" i="18"/>
  <c r="C78" i="18" s="1"/>
  <c r="K56" i="18"/>
  <c r="K78" i="18" s="1"/>
  <c r="C60" i="18"/>
  <c r="C82" i="18" s="1"/>
  <c r="K60" i="18"/>
  <c r="K82" i="18" s="1"/>
  <c r="AA41" i="18"/>
  <c r="AA63" i="18" s="1"/>
  <c r="AA85" i="18" s="1"/>
  <c r="AO41" i="18"/>
  <c r="C64" i="18"/>
  <c r="C86" i="18" s="1"/>
  <c r="K64" i="18"/>
  <c r="K86" i="18" s="1"/>
  <c r="P60" i="18"/>
  <c r="P82" i="18" s="1"/>
  <c r="AG37" i="18"/>
  <c r="AG59" i="18" s="1"/>
  <c r="AG81" i="18" s="1"/>
  <c r="U63" i="18"/>
  <c r="U85" i="18" s="1"/>
  <c r="U47" i="18"/>
  <c r="U69" i="18" s="1"/>
  <c r="V57" i="18"/>
  <c r="V79" i="18" s="1"/>
  <c r="AS64" i="18"/>
  <c r="AS86" i="18" s="1"/>
  <c r="AS54" i="18"/>
  <c r="AS76" i="18" s="1"/>
  <c r="AT64" i="18"/>
  <c r="AT86" i="18" s="1"/>
  <c r="V63" i="18"/>
  <c r="V85" i="18" s="1"/>
  <c r="T48" i="18"/>
  <c r="T70" i="18" s="1"/>
  <c r="AB60" i="18"/>
  <c r="AB82" i="18" s="1"/>
  <c r="AH56" i="18"/>
  <c r="AH78" i="18" s="1"/>
  <c r="AD26" i="18"/>
  <c r="AD48" i="18" s="1"/>
  <c r="AD70" i="18" s="1"/>
  <c r="AO26" i="18"/>
  <c r="C49" i="18"/>
  <c r="C71" i="18" s="1"/>
  <c r="K49" i="18"/>
  <c r="K71" i="18" s="1"/>
  <c r="AC30" i="18"/>
  <c r="AC52" i="18" s="1"/>
  <c r="AC74" i="18" s="1"/>
  <c r="AO30" i="18"/>
  <c r="AO52" i="18" s="1"/>
  <c r="AO74" i="18" s="1"/>
  <c r="C53" i="18"/>
  <c r="C75" i="18" s="1"/>
  <c r="K53" i="18"/>
  <c r="K75" i="18" s="1"/>
  <c r="AD34" i="18"/>
  <c r="AD56" i="18" s="1"/>
  <c r="AD78" i="18" s="1"/>
  <c r="AO34" i="18"/>
  <c r="C57" i="18"/>
  <c r="C79" i="18" s="1"/>
  <c r="K57" i="18"/>
  <c r="K79" i="18" s="1"/>
  <c r="AC38" i="18"/>
  <c r="AC60" i="18" s="1"/>
  <c r="AC82" i="18" s="1"/>
  <c r="AO38" i="18"/>
  <c r="C61" i="18"/>
  <c r="C83" i="18" s="1"/>
  <c r="K61" i="18"/>
  <c r="K83" i="18" s="1"/>
  <c r="AD42" i="18"/>
  <c r="AD64" i="18" s="1"/>
  <c r="AD86" i="18" s="1"/>
  <c r="AO42" i="18"/>
  <c r="C65" i="18"/>
  <c r="C87" i="18" s="1"/>
  <c r="K65" i="18"/>
  <c r="K87" i="18" s="1"/>
  <c r="P61" i="18"/>
  <c r="P83" i="18" s="1"/>
  <c r="AB24" i="18"/>
  <c r="AB46" i="18" s="1"/>
  <c r="AB68" i="18" s="1"/>
  <c r="W63" i="18"/>
  <c r="W85" i="18" s="1"/>
  <c r="AS60" i="18"/>
  <c r="AS82" i="18" s="1"/>
  <c r="AS55" i="18"/>
  <c r="AS77" i="18" s="1"/>
  <c r="W50" i="18"/>
  <c r="W72" i="18" s="1"/>
  <c r="AS48" i="18"/>
  <c r="AS70" i="18" s="1"/>
  <c r="AS59" i="18"/>
  <c r="AS81" i="18" s="1"/>
  <c r="AT57" i="18"/>
  <c r="AT79" i="18" s="1"/>
  <c r="AT52" i="18"/>
  <c r="AT74" i="18" s="1"/>
  <c r="L64" i="18"/>
  <c r="L86" i="18" s="1"/>
  <c r="V64" i="18"/>
  <c r="V86" i="18" s="1"/>
  <c r="W64" i="18"/>
  <c r="W86" i="18" s="1"/>
  <c r="W56" i="18"/>
  <c r="W78" i="18" s="1"/>
  <c r="AH64" i="18"/>
  <c r="AH86" i="18" s="1"/>
  <c r="AR49" i="18"/>
  <c r="AR71" i="18" s="1"/>
  <c r="AQ27" i="18"/>
  <c r="AQ49" i="18" s="1"/>
  <c r="AQ71" i="18" s="1"/>
  <c r="AR57" i="18"/>
  <c r="AR79" i="18" s="1"/>
  <c r="AQ35" i="18"/>
  <c r="AR65" i="18"/>
  <c r="AR87" i="18" s="1"/>
  <c r="AQ43" i="18"/>
  <c r="L49" i="18"/>
  <c r="L71" i="18" s="1"/>
  <c r="U49" i="18"/>
  <c r="U71" i="18" s="1"/>
  <c r="V49" i="18"/>
  <c r="V71" i="18" s="1"/>
  <c r="L53" i="18"/>
  <c r="L75" i="18" s="1"/>
  <c r="W53" i="18"/>
  <c r="W75" i="18" s="1"/>
  <c r="AT53" i="18"/>
  <c r="AT75" i="18" s="1"/>
  <c r="L61" i="18"/>
  <c r="L83" i="18" s="1"/>
  <c r="W61" i="18"/>
  <c r="W83" i="18" s="1"/>
  <c r="AT61" i="18"/>
  <c r="AT83" i="18" s="1"/>
  <c r="L65" i="18"/>
  <c r="L87" i="18" s="1"/>
  <c r="U65" i="18"/>
  <c r="U87" i="18" s="1"/>
  <c r="Z26" i="18"/>
  <c r="Z48" i="18" s="1"/>
  <c r="Z70" i="18" s="1"/>
  <c r="Z32" i="18"/>
  <c r="Z54" i="18" s="1"/>
  <c r="Z76" i="18" s="1"/>
  <c r="AA40" i="18"/>
  <c r="U53" i="18"/>
  <c r="U75" i="18" s="1"/>
  <c r="W57" i="18"/>
  <c r="W79" i="18" s="1"/>
  <c r="W47" i="18"/>
  <c r="W69" i="18" s="1"/>
  <c r="AS58" i="18"/>
  <c r="AS80" i="18" s="1"/>
  <c r="AT56" i="18"/>
  <c r="AT78" i="18" s="1"/>
  <c r="V47" i="18"/>
  <c r="V69" i="18" s="1"/>
  <c r="AS53" i="18"/>
  <c r="AS75" i="18" s="1"/>
  <c r="U60" i="18"/>
  <c r="U82" i="18" s="1"/>
  <c r="L48" i="18"/>
  <c r="L70" i="18" s="1"/>
  <c r="V48" i="18"/>
  <c r="V70" i="18" s="1"/>
  <c r="AB52" i="18"/>
  <c r="AB74" i="18" s="1"/>
  <c r="W48" i="18"/>
  <c r="W70" i="18" s="1"/>
  <c r="AH48" i="18"/>
  <c r="AH70" i="18" s="1"/>
  <c r="AR52" i="18"/>
  <c r="AR74" i="18" s="1"/>
  <c r="AQ30" i="18"/>
  <c r="AR60" i="18"/>
  <c r="AR82" i="18" s="1"/>
  <c r="AQ38" i="18"/>
  <c r="AQ60" i="18" s="1"/>
  <c r="AQ82" i="18" s="1"/>
  <c r="R48" i="18"/>
  <c r="R70" i="18" s="1"/>
  <c r="R56" i="18"/>
  <c r="R78" i="18" s="1"/>
  <c r="R64" i="18"/>
  <c r="R86" i="18" s="1"/>
  <c r="AP49" i="18"/>
  <c r="AP71" i="18" s="1"/>
  <c r="AO27" i="18"/>
  <c r="AO49" i="18" s="1"/>
  <c r="AO71" i="18" s="1"/>
  <c r="AB31" i="18"/>
  <c r="AB53" i="18" s="1"/>
  <c r="AB75" i="18" s="1"/>
  <c r="AO31" i="18"/>
  <c r="AD35" i="18"/>
  <c r="AD57" i="18" s="1"/>
  <c r="AD79" i="18" s="1"/>
  <c r="AO35" i="18"/>
  <c r="AO57" i="18" s="1"/>
  <c r="AO79" i="18" s="1"/>
  <c r="AC39" i="18"/>
  <c r="AC61" i="18" s="1"/>
  <c r="AC83" i="18" s="1"/>
  <c r="AO39" i="18"/>
  <c r="AO61" i="18" s="1"/>
  <c r="AO83" i="18" s="1"/>
  <c r="AP65" i="18"/>
  <c r="AP87" i="18" s="1"/>
  <c r="AO43" i="18"/>
  <c r="T49" i="18"/>
  <c r="T71" i="18" s="1"/>
  <c r="P62" i="18"/>
  <c r="P84" i="18" s="1"/>
  <c r="AB27" i="18"/>
  <c r="AB49" i="18" s="1"/>
  <c r="AB71" i="18" s="1"/>
  <c r="AC32" i="18"/>
  <c r="AC54" i="18" s="1"/>
  <c r="AC76" i="18" s="1"/>
  <c r="AB43" i="18"/>
  <c r="AB65" i="18" s="1"/>
  <c r="AB87" i="18" s="1"/>
  <c r="U55" i="18"/>
  <c r="U77" i="18" s="1"/>
  <c r="AT59" i="18"/>
  <c r="AT81" i="18" s="1"/>
  <c r="AT48" i="18"/>
  <c r="AT70" i="18" s="1"/>
  <c r="AT55" i="18"/>
  <c r="AT77" i="18" s="1"/>
  <c r="AS51" i="18"/>
  <c r="AS73" i="18" s="1"/>
  <c r="U52" i="18"/>
  <c r="U74" i="18" s="1"/>
  <c r="L46" i="18"/>
  <c r="L68" i="18" s="1"/>
  <c r="U46" i="18"/>
  <c r="U68" i="18" s="1"/>
  <c r="W46" i="18"/>
  <c r="W68" i="18" s="1"/>
  <c r="V46" i="18"/>
  <c r="V68" i="18" s="1"/>
  <c r="D50" i="18"/>
  <c r="D72" i="18" s="1"/>
  <c r="AN28" i="18"/>
  <c r="AN50" i="18" s="1"/>
  <c r="AN72" i="18" s="1"/>
  <c r="L50" i="18"/>
  <c r="L72" i="18" s="1"/>
  <c r="U50" i="18"/>
  <c r="U72" i="18" s="1"/>
  <c r="H52" i="18"/>
  <c r="H74" i="18" s="1"/>
  <c r="L54" i="18"/>
  <c r="L76" i="18" s="1"/>
  <c r="V54" i="18"/>
  <c r="V76" i="18" s="1"/>
  <c r="H56" i="18"/>
  <c r="H78" i="18" s="1"/>
  <c r="D58" i="18"/>
  <c r="D80" i="18" s="1"/>
  <c r="AN36" i="18"/>
  <c r="AN58" i="18" s="1"/>
  <c r="AN80" i="18" s="1"/>
  <c r="L58" i="18"/>
  <c r="L80" i="18" s="1"/>
  <c r="W58" i="18"/>
  <c r="W80" i="18" s="1"/>
  <c r="H60" i="18"/>
  <c r="H82" i="18" s="1"/>
  <c r="L62" i="18"/>
  <c r="L84" i="18" s="1"/>
  <c r="AS62" i="18"/>
  <c r="AS84" i="18" s="1"/>
  <c r="U62" i="18"/>
  <c r="U84" i="18" s="1"/>
  <c r="V62" i="18"/>
  <c r="V84" i="18" s="1"/>
  <c r="H64" i="18"/>
  <c r="H86" i="18" s="1"/>
  <c r="P52" i="18"/>
  <c r="P74" i="18" s="1"/>
  <c r="AD27" i="18"/>
  <c r="AD49" i="18" s="1"/>
  <c r="AD71" i="18" s="1"/>
  <c r="AA35" i="18"/>
  <c r="AA57" i="18" s="1"/>
  <c r="AA79" i="18" s="1"/>
  <c r="U61" i="18"/>
  <c r="U83" i="18" s="1"/>
  <c r="V65" i="18"/>
  <c r="V87" i="18" s="1"/>
  <c r="AT51" i="18"/>
  <c r="AT73" i="18" s="1"/>
  <c r="V58" i="18"/>
  <c r="V80" i="18" s="1"/>
  <c r="W54" i="18"/>
  <c r="W76" i="18" s="1"/>
  <c r="AS50" i="18"/>
  <c r="AS72" i="18" s="1"/>
  <c r="L52" i="18"/>
  <c r="L74" i="18" s="1"/>
  <c r="W52" i="18"/>
  <c r="W74" i="18" s="1"/>
  <c r="L56" i="18"/>
  <c r="L78" i="18" s="1"/>
  <c r="V56" i="18"/>
  <c r="V78" i="18" s="1"/>
  <c r="H48" i="18"/>
  <c r="H70" i="18" s="1"/>
  <c r="AR48" i="18"/>
  <c r="AR70" i="18" s="1"/>
  <c r="AQ26" i="18"/>
  <c r="AQ48" i="18" s="1"/>
  <c r="AQ70" i="18" s="1"/>
  <c r="AH52" i="18"/>
  <c r="AH74" i="18" s="1"/>
  <c r="AR56" i="18"/>
  <c r="AR78" i="18" s="1"/>
  <c r="AQ34" i="18"/>
  <c r="AQ56" i="18" s="1"/>
  <c r="AQ78" i="18" s="1"/>
  <c r="AH60" i="18"/>
  <c r="AH82" i="18" s="1"/>
  <c r="AR64" i="18"/>
  <c r="AR86" i="18" s="1"/>
  <c r="AQ42" i="18"/>
  <c r="G49" i="18"/>
  <c r="G71" i="18" s="1"/>
  <c r="G53" i="18"/>
  <c r="G75" i="18" s="1"/>
  <c r="G57" i="18"/>
  <c r="G79" i="18" s="1"/>
  <c r="I60" i="18"/>
  <c r="I82" i="18" s="1"/>
  <c r="G61" i="18"/>
  <c r="G83" i="18" s="1"/>
  <c r="I64" i="18"/>
  <c r="I86" i="18" s="1"/>
  <c r="G65" i="18"/>
  <c r="G87" i="18" s="1"/>
  <c r="AA28" i="18"/>
  <c r="AA50" i="18" s="1"/>
  <c r="AA72" i="18" s="1"/>
  <c r="AB35" i="18"/>
  <c r="AB57" i="18" s="1"/>
  <c r="AB79" i="18" s="1"/>
  <c r="AE28" i="18"/>
  <c r="AE50" i="18" s="1"/>
  <c r="AE72" i="18" s="1"/>
  <c r="AS52" i="18"/>
  <c r="AS74" i="18" s="1"/>
  <c r="U56" i="18"/>
  <c r="U78" i="18" s="1"/>
  <c r="W55" i="18"/>
  <c r="W77" i="18" s="1"/>
  <c r="V53" i="18"/>
  <c r="V75" i="18" s="1"/>
  <c r="AT46" i="18"/>
  <c r="AT68" i="18" s="1"/>
  <c r="U58" i="18"/>
  <c r="U80" i="18" s="1"/>
  <c r="AT65" i="18"/>
  <c r="AT87" i="18" s="1"/>
  <c r="AS65" i="18"/>
  <c r="AS87" i="18" s="1"/>
  <c r="AE26" i="18"/>
  <c r="AE48" i="18" s="1"/>
  <c r="AE70" i="18" s="1"/>
  <c r="AN26" i="18"/>
  <c r="AN48" i="18" s="1"/>
  <c r="AN70" i="18" s="1"/>
  <c r="L60" i="18"/>
  <c r="L82" i="18" s="1"/>
  <c r="W60" i="18"/>
  <c r="W82" i="18" s="1"/>
  <c r="V60" i="18"/>
  <c r="V82" i="18" s="1"/>
  <c r="S48" i="18"/>
  <c r="S70" i="18" s="1"/>
  <c r="S56" i="18"/>
  <c r="S78" i="18" s="1"/>
  <c r="S64" i="18"/>
  <c r="S86" i="18" s="1"/>
  <c r="Q52" i="18"/>
  <c r="Q74" i="18" s="1"/>
  <c r="Q60" i="18"/>
  <c r="Q82" i="18" s="1"/>
  <c r="T47" i="18"/>
  <c r="T69" i="18" s="1"/>
  <c r="J48" i="18"/>
  <c r="J70" i="18" s="1"/>
  <c r="H49" i="18"/>
  <c r="H71" i="18" s="1"/>
  <c r="C51" i="18"/>
  <c r="C73" i="18" s="1"/>
  <c r="V51" i="18"/>
  <c r="V73" i="18" s="1"/>
  <c r="U51" i="18"/>
  <c r="U73" i="18" s="1"/>
  <c r="J52" i="18"/>
  <c r="J74" i="18" s="1"/>
  <c r="H53" i="18"/>
  <c r="H75" i="18" s="1"/>
  <c r="T55" i="18"/>
  <c r="T77" i="18" s="1"/>
  <c r="J56" i="18"/>
  <c r="J78" i="18" s="1"/>
  <c r="AE37" i="18"/>
  <c r="AE59" i="18" s="1"/>
  <c r="AE81" i="18" s="1"/>
  <c r="AN37" i="18"/>
  <c r="AN59" i="18" s="1"/>
  <c r="AN81" i="18" s="1"/>
  <c r="W59" i="18"/>
  <c r="W81" i="18" s="1"/>
  <c r="U59" i="18"/>
  <c r="U81" i="18" s="1"/>
  <c r="H61" i="18"/>
  <c r="H83" i="18" s="1"/>
  <c r="T63" i="18"/>
  <c r="T85" i="18" s="1"/>
  <c r="J64" i="18"/>
  <c r="J86" i="18" s="1"/>
  <c r="H65" i="18"/>
  <c r="H87" i="18" s="1"/>
  <c r="P53" i="18"/>
  <c r="P75" i="18" s="1"/>
  <c r="T57" i="18"/>
  <c r="T79" i="18" s="1"/>
  <c r="T64" i="18"/>
  <c r="T86" i="18" s="1"/>
  <c r="AD28" i="18"/>
  <c r="AD50" i="18" s="1"/>
  <c r="AD72" i="18" s="1"/>
  <c r="AA36" i="18"/>
  <c r="AA58" i="18" s="1"/>
  <c r="AA80" i="18" s="1"/>
  <c r="AF40" i="18"/>
  <c r="AF62" i="18" s="1"/>
  <c r="AF84" i="18" s="1"/>
  <c r="W65" i="18"/>
  <c r="W87" i="18" s="1"/>
  <c r="W49" i="18"/>
  <c r="W71" i="18" s="1"/>
  <c r="AT47" i="18"/>
  <c r="AT69" i="18" s="1"/>
  <c r="AT63" i="18"/>
  <c r="AT85" i="18" s="1"/>
  <c r="V50" i="18"/>
  <c r="V72" i="18" s="1"/>
  <c r="U57" i="18"/>
  <c r="U79" i="18" s="1"/>
  <c r="AT62" i="18"/>
  <c r="AT84" i="18" s="1"/>
  <c r="AS57" i="18"/>
  <c r="AS79" i="18" s="1"/>
  <c r="AT49" i="18"/>
  <c r="AT71" i="18" s="1"/>
  <c r="AS49" i="18"/>
  <c r="AS71" i="18" s="1"/>
  <c r="AH27" i="18"/>
  <c r="AH49" i="18" s="1"/>
  <c r="AH71" i="18" s="1"/>
  <c r="P49" i="18"/>
  <c r="P71" i="18" s="1"/>
  <c r="AH35" i="18"/>
  <c r="AH57" i="18" s="1"/>
  <c r="AH79" i="18" s="1"/>
  <c r="P57" i="18"/>
  <c r="P79" i="18" s="1"/>
  <c r="AR61" i="18"/>
  <c r="AR83" i="18" s="1"/>
  <c r="T61" i="18"/>
  <c r="T83" i="18" s="1"/>
  <c r="AH43" i="18"/>
  <c r="AH65" i="18" s="1"/>
  <c r="AH87" i="18" s="1"/>
  <c r="P65" i="18"/>
  <c r="P87" i="18" s="1"/>
  <c r="F50" i="18"/>
  <c r="F72" i="18" s="1"/>
  <c r="AG28" i="18"/>
  <c r="AG50" i="18" s="1"/>
  <c r="AG72" i="18" s="1"/>
  <c r="D55" i="18"/>
  <c r="D77" i="18" s="1"/>
  <c r="AE33" i="18"/>
  <c r="AE55" i="18" s="1"/>
  <c r="AE77" i="18" s="1"/>
  <c r="S51" i="18"/>
  <c r="S73" i="18" s="1"/>
  <c r="S59" i="18"/>
  <c r="S81" i="18" s="1"/>
  <c r="P47" i="18"/>
  <c r="P69" i="18" s="1"/>
  <c r="T51" i="18"/>
  <c r="T73" i="18" s="1"/>
  <c r="P55" i="18"/>
  <c r="P77" i="18" s="1"/>
  <c r="AR59" i="18"/>
  <c r="AR81" i="18" s="1"/>
  <c r="P63" i="18"/>
  <c r="P85" i="18" s="1"/>
  <c r="D47" i="18"/>
  <c r="D69" i="18" s="1"/>
  <c r="AE25" i="18"/>
  <c r="AE47" i="18" s="1"/>
  <c r="AE69" i="18" s="1"/>
  <c r="AE29" i="18"/>
  <c r="AE51" i="18" s="1"/>
  <c r="AE73" i="18" s="1"/>
  <c r="D51" i="18"/>
  <c r="D73" i="18" s="1"/>
  <c r="AG32" i="18"/>
  <c r="AG54" i="18" s="1"/>
  <c r="AG76" i="18" s="1"/>
  <c r="F54" i="18"/>
  <c r="F76" i="18" s="1"/>
  <c r="AQ54" i="18"/>
  <c r="AQ76" i="18" s="1"/>
  <c r="D63" i="18"/>
  <c r="D85" i="18" s="1"/>
  <c r="AE41" i="18"/>
  <c r="AE63" i="18" s="1"/>
  <c r="AE85" i="18" s="1"/>
  <c r="E47" i="18"/>
  <c r="E69" i="18" s="1"/>
  <c r="AB25" i="18"/>
  <c r="AB47" i="18" s="1"/>
  <c r="AB69" i="18" s="1"/>
  <c r="AN47" i="18"/>
  <c r="AN69" i="18" s="1"/>
  <c r="AP47" i="18"/>
  <c r="AP69" i="18" s="1"/>
  <c r="AF25" i="18"/>
  <c r="AF47" i="18" s="1"/>
  <c r="AF69" i="18" s="1"/>
  <c r="AA25" i="18"/>
  <c r="AA47" i="18" s="1"/>
  <c r="AA69" i="18" s="1"/>
  <c r="Z25" i="18"/>
  <c r="Z47" i="18" s="1"/>
  <c r="Z69" i="18" s="1"/>
  <c r="AC25" i="18"/>
  <c r="AC47" i="18" s="1"/>
  <c r="AC69" i="18" s="1"/>
  <c r="E51" i="18"/>
  <c r="E73" i="18" s="1"/>
  <c r="AF29" i="18"/>
  <c r="AF51" i="18" s="1"/>
  <c r="AF73" i="18" s="1"/>
  <c r="AP51" i="18"/>
  <c r="AP73" i="18" s="1"/>
  <c r="AC29" i="18"/>
  <c r="AC51" i="18" s="1"/>
  <c r="AC73" i="18" s="1"/>
  <c r="AN51" i="18"/>
  <c r="AN73" i="18" s="1"/>
  <c r="AB29" i="18"/>
  <c r="AB51" i="18" s="1"/>
  <c r="AB73" i="18" s="1"/>
  <c r="AA29" i="18"/>
  <c r="AA51" i="18" s="1"/>
  <c r="AA73" i="18" s="1"/>
  <c r="Z29" i="18"/>
  <c r="Z51" i="18" s="1"/>
  <c r="Z73" i="18" s="1"/>
  <c r="AD29" i="18"/>
  <c r="AD51" i="18" s="1"/>
  <c r="AD73" i="18" s="1"/>
  <c r="E55" i="18"/>
  <c r="E77" i="18" s="1"/>
  <c r="AB33" i="18"/>
  <c r="AB55" i="18" s="1"/>
  <c r="AB77" i="18" s="1"/>
  <c r="AN55" i="18"/>
  <c r="AN77" i="18" s="1"/>
  <c r="AP55" i="18"/>
  <c r="AP77" i="18" s="1"/>
  <c r="AO55" i="18"/>
  <c r="AO77" i="18" s="1"/>
  <c r="AD33" i="18"/>
  <c r="AD55" i="18" s="1"/>
  <c r="AD77" i="18" s="1"/>
  <c r="AC33" i="18"/>
  <c r="AC55" i="18" s="1"/>
  <c r="AC77" i="18" s="1"/>
  <c r="AA33" i="18"/>
  <c r="AA55" i="18" s="1"/>
  <c r="AA77" i="18" s="1"/>
  <c r="Z33" i="18"/>
  <c r="Z55" i="18" s="1"/>
  <c r="Z77" i="18" s="1"/>
  <c r="E59" i="18"/>
  <c r="E81" i="18" s="1"/>
  <c r="AF37" i="18"/>
  <c r="AF59" i="18" s="1"/>
  <c r="AF81" i="18" s="1"/>
  <c r="AD37" i="18"/>
  <c r="AD59" i="18" s="1"/>
  <c r="AD81" i="18" s="1"/>
  <c r="AP59" i="18"/>
  <c r="AP81" i="18" s="1"/>
  <c r="AC37" i="18"/>
  <c r="AC59" i="18" s="1"/>
  <c r="AC81" i="18" s="1"/>
  <c r="AO59" i="18"/>
  <c r="AO81" i="18" s="1"/>
  <c r="AA37" i="18"/>
  <c r="AA59" i="18" s="1"/>
  <c r="AA81" i="18" s="1"/>
  <c r="Z37" i="18"/>
  <c r="Z59" i="18" s="1"/>
  <c r="Z81" i="18" s="1"/>
  <c r="AB37" i="18"/>
  <c r="AB59" i="18" s="1"/>
  <c r="AB81" i="18" s="1"/>
  <c r="E63" i="18"/>
  <c r="E85" i="18" s="1"/>
  <c r="AB41" i="18"/>
  <c r="AB63" i="18" s="1"/>
  <c r="AB85" i="18" s="1"/>
  <c r="AN63" i="18"/>
  <c r="AN85" i="18" s="1"/>
  <c r="Z41" i="18"/>
  <c r="Z63" i="18" s="1"/>
  <c r="Z85" i="18" s="1"/>
  <c r="AP63" i="18"/>
  <c r="AP85" i="18" s="1"/>
  <c r="AO63" i="18"/>
  <c r="AO85" i="18" s="1"/>
  <c r="AF41" i="18"/>
  <c r="AF63" i="18" s="1"/>
  <c r="AF85" i="18" s="1"/>
  <c r="AD41" i="18"/>
  <c r="AD63" i="18" s="1"/>
  <c r="AD85" i="18" s="1"/>
  <c r="AC41" i="18"/>
  <c r="AC63" i="18" s="1"/>
  <c r="AC85" i="18" s="1"/>
  <c r="AF33" i="18"/>
  <c r="AF55" i="18" s="1"/>
  <c r="AF77" i="18" s="1"/>
  <c r="AG24" i="18"/>
  <c r="AG46" i="18" s="1"/>
  <c r="AG68" i="18" s="1"/>
  <c r="AQ46" i="18"/>
  <c r="AQ68" i="18" s="1"/>
  <c r="F46" i="18"/>
  <c r="F68" i="18" s="1"/>
  <c r="Q55" i="18"/>
  <c r="Q77" i="18" s="1"/>
  <c r="L55" i="18"/>
  <c r="L77" i="18" s="1"/>
  <c r="L63" i="18"/>
  <c r="L85" i="18" s="1"/>
  <c r="Q63" i="18"/>
  <c r="Q85" i="18" s="1"/>
  <c r="P46" i="18"/>
  <c r="P68" i="18" s="1"/>
  <c r="Q51" i="18"/>
  <c r="Q73" i="18" s="1"/>
  <c r="T50" i="18"/>
  <c r="T72" i="18" s="1"/>
  <c r="T58" i="18"/>
  <c r="T80" i="18" s="1"/>
  <c r="L51" i="18"/>
  <c r="L73" i="18" s="1"/>
  <c r="R51" i="18"/>
  <c r="R73" i="18" s="1"/>
  <c r="F58" i="18"/>
  <c r="F80" i="18" s="1"/>
  <c r="AG36" i="18"/>
  <c r="AG58" i="18" s="1"/>
  <c r="AG80" i="18" s="1"/>
  <c r="L59" i="18"/>
  <c r="L81" i="18" s="1"/>
  <c r="R59" i="18"/>
  <c r="R81" i="18" s="1"/>
  <c r="AG40" i="18"/>
  <c r="AG62" i="18" s="1"/>
  <c r="AG84" i="18" s="1"/>
  <c r="F62" i="18"/>
  <c r="F84" i="18" s="1"/>
  <c r="Q59" i="18"/>
  <c r="Q81" i="18" s="1"/>
  <c r="P51" i="18"/>
  <c r="P73" i="18" s="1"/>
  <c r="P59" i="18"/>
  <c r="P81" i="18" s="1"/>
  <c r="AD25" i="18"/>
  <c r="AD47" i="18" s="1"/>
  <c r="AD69" i="18" s="1"/>
  <c r="AH47" i="18"/>
  <c r="AH69" i="18" s="1"/>
  <c r="AR53" i="18"/>
  <c r="AR75" i="18" s="1"/>
  <c r="T53" i="18"/>
  <c r="T75" i="18" s="1"/>
  <c r="Q47" i="18"/>
  <c r="Q69" i="18" s="1"/>
  <c r="K47" i="18"/>
  <c r="K69" i="18" s="1"/>
  <c r="L47" i="18"/>
  <c r="L69" i="18" s="1"/>
  <c r="J47" i="18"/>
  <c r="J69" i="18" s="1"/>
  <c r="D54" i="18"/>
  <c r="D76" i="18" s="1"/>
  <c r="AE32" i="18"/>
  <c r="AE54" i="18" s="1"/>
  <c r="AE76" i="18" s="1"/>
  <c r="J55" i="18"/>
  <c r="J77" i="18" s="1"/>
  <c r="J63" i="18"/>
  <c r="J85" i="18" s="1"/>
  <c r="E46" i="18"/>
  <c r="E68" i="18" s="1"/>
  <c r="AN46" i="18"/>
  <c r="AN68" i="18" s="1"/>
  <c r="AD24" i="18"/>
  <c r="AD46" i="18" s="1"/>
  <c r="AD68" i="18" s="1"/>
  <c r="AP46" i="18"/>
  <c r="AP68" i="18" s="1"/>
  <c r="C47" i="18"/>
  <c r="C69" i="18" s="1"/>
  <c r="E50" i="18"/>
  <c r="E72" i="18" s="1"/>
  <c r="AC28" i="18"/>
  <c r="AC50" i="18" s="1"/>
  <c r="AC72" i="18" s="1"/>
  <c r="AF28" i="18"/>
  <c r="AF50" i="18" s="1"/>
  <c r="AF72" i="18" s="1"/>
  <c r="Z28" i="18"/>
  <c r="Z50" i="18" s="1"/>
  <c r="Z72" i="18" s="1"/>
  <c r="AP50" i="18"/>
  <c r="AP72" i="18" s="1"/>
  <c r="K51" i="18"/>
  <c r="K73" i="18" s="1"/>
  <c r="AN54" i="18"/>
  <c r="AN76" i="18" s="1"/>
  <c r="AD32" i="18"/>
  <c r="AD54" i="18" s="1"/>
  <c r="AD76" i="18" s="1"/>
  <c r="AP54" i="18"/>
  <c r="AP76" i="18" s="1"/>
  <c r="AB32" i="18"/>
  <c r="AB54" i="18" s="1"/>
  <c r="AB76" i="18" s="1"/>
  <c r="C55" i="18"/>
  <c r="C77" i="18" s="1"/>
  <c r="K55" i="18"/>
  <c r="K77" i="18" s="1"/>
  <c r="E58" i="18"/>
  <c r="E80" i="18" s="1"/>
  <c r="AC36" i="18"/>
  <c r="AC58" i="18" s="1"/>
  <c r="AC80" i="18" s="1"/>
  <c r="AF36" i="18"/>
  <c r="AF58" i="18" s="1"/>
  <c r="AF80" i="18" s="1"/>
  <c r="Z36" i="18"/>
  <c r="Z58" i="18" s="1"/>
  <c r="Z80" i="18" s="1"/>
  <c r="AP58" i="18"/>
  <c r="AP80" i="18" s="1"/>
  <c r="C59" i="18"/>
  <c r="C81" i="18" s="1"/>
  <c r="K59" i="18"/>
  <c r="K81" i="18" s="1"/>
  <c r="E62" i="18"/>
  <c r="E84" i="18" s="1"/>
  <c r="AN62" i="18"/>
  <c r="AN84" i="18" s="1"/>
  <c r="AD40" i="18"/>
  <c r="AD62" i="18" s="1"/>
  <c r="AD84" i="18" s="1"/>
  <c r="AP62" i="18"/>
  <c r="AP84" i="18" s="1"/>
  <c r="AB40" i="18"/>
  <c r="AB62" i="18" s="1"/>
  <c r="AB84" i="18" s="1"/>
  <c r="C63" i="18"/>
  <c r="C85" i="18" s="1"/>
  <c r="K63" i="18"/>
  <c r="K85" i="18" s="1"/>
  <c r="AC27" i="18"/>
  <c r="AC49" i="18" s="1"/>
  <c r="AC71" i="18" s="1"/>
  <c r="AA32" i="18"/>
  <c r="AA54" i="18" s="1"/>
  <c r="AA76" i="18" s="1"/>
  <c r="AC40" i="18"/>
  <c r="AC62" i="18" s="1"/>
  <c r="AC84" i="18" s="1"/>
  <c r="AD43" i="18"/>
  <c r="AD65" i="18" s="1"/>
  <c r="AD87" i="18" s="1"/>
  <c r="AF32" i="18"/>
  <c r="AF54" i="18" s="1"/>
  <c r="AF76" i="18" s="1"/>
  <c r="AR47" i="18"/>
  <c r="AR69" i="18" s="1"/>
  <c r="AH51" i="18"/>
  <c r="AH73" i="18" s="1"/>
  <c r="AR55" i="18"/>
  <c r="AR77" i="18" s="1"/>
  <c r="AH59" i="18"/>
  <c r="AH81" i="18" s="1"/>
  <c r="AR63" i="18"/>
  <c r="AR85" i="18" s="1"/>
  <c r="H46" i="18"/>
  <c r="H68" i="18" s="1"/>
  <c r="F47" i="18"/>
  <c r="F69" i="18" s="1"/>
  <c r="AG25" i="18"/>
  <c r="AG47" i="18" s="1"/>
  <c r="AG69" i="18" s="1"/>
  <c r="H50" i="18"/>
  <c r="H72" i="18" s="1"/>
  <c r="F51" i="18"/>
  <c r="F73" i="18" s="1"/>
  <c r="AQ51" i="18"/>
  <c r="AQ73" i="18" s="1"/>
  <c r="D52" i="18"/>
  <c r="D74" i="18" s="1"/>
  <c r="AE30" i="18"/>
  <c r="AE52" i="18" s="1"/>
  <c r="AE74" i="18" s="1"/>
  <c r="H54" i="18"/>
  <c r="H76" i="18" s="1"/>
  <c r="F55" i="18"/>
  <c r="F77" i="18" s="1"/>
  <c r="AG33" i="18"/>
  <c r="AG55" i="18" s="1"/>
  <c r="AG77" i="18" s="1"/>
  <c r="D56" i="18"/>
  <c r="D78" i="18" s="1"/>
  <c r="AE34" i="18"/>
  <c r="AE56" i="18" s="1"/>
  <c r="AE78" i="18" s="1"/>
  <c r="H58" i="18"/>
  <c r="H80" i="18" s="1"/>
  <c r="F59" i="18"/>
  <c r="F81" i="18" s="1"/>
  <c r="D60" i="18"/>
  <c r="D82" i="18" s="1"/>
  <c r="AE38" i="18"/>
  <c r="AE60" i="18" s="1"/>
  <c r="AE82" i="18" s="1"/>
  <c r="H62" i="18"/>
  <c r="H84" i="18" s="1"/>
  <c r="F63" i="18"/>
  <c r="F85" i="18" s="1"/>
  <c r="AG41" i="18"/>
  <c r="AG63" i="18" s="1"/>
  <c r="AG85" i="18" s="1"/>
  <c r="D64" i="18"/>
  <c r="D86" i="18" s="1"/>
  <c r="AE42" i="18"/>
  <c r="AE64" i="18" s="1"/>
  <c r="AE86" i="18" s="1"/>
  <c r="P48" i="18"/>
  <c r="P70" i="18" s="1"/>
  <c r="T52" i="18"/>
  <c r="T74" i="18" s="1"/>
  <c r="P56" i="18"/>
  <c r="P78" i="18" s="1"/>
  <c r="T60" i="18"/>
  <c r="T82" i="18" s="1"/>
  <c r="P64" i="18"/>
  <c r="P86" i="18" s="1"/>
  <c r="AA24" i="18"/>
  <c r="AA46" i="18" s="1"/>
  <c r="AA68" i="18" s="1"/>
  <c r="AA26" i="18"/>
  <c r="AA48" i="18" s="1"/>
  <c r="AA70" i="18" s="1"/>
  <c r="AB28" i="18"/>
  <c r="AB50" i="18" s="1"/>
  <c r="AB72" i="18" s="1"/>
  <c r="AH33" i="18"/>
  <c r="AH55" i="18" s="1"/>
  <c r="AH77" i="18" s="1"/>
  <c r="AO54" i="18"/>
  <c r="AO76" i="18" s="1"/>
  <c r="AQ63" i="18"/>
  <c r="AQ85" i="18" s="1"/>
  <c r="I46" i="18"/>
  <c r="I68" i="18" s="1"/>
  <c r="I50" i="18"/>
  <c r="I72" i="18" s="1"/>
  <c r="AA30" i="18"/>
  <c r="AA52" i="18" s="1"/>
  <c r="AA74" i="18" s="1"/>
  <c r="AP52" i="18"/>
  <c r="AP74" i="18" s="1"/>
  <c r="AF30" i="18"/>
  <c r="AF52" i="18" s="1"/>
  <c r="AF74" i="18" s="1"/>
  <c r="AN52" i="18"/>
  <c r="AN74" i="18" s="1"/>
  <c r="AD30" i="18"/>
  <c r="AD52" i="18" s="1"/>
  <c r="AD74" i="18" s="1"/>
  <c r="I54" i="18"/>
  <c r="I76" i="18" s="1"/>
  <c r="AN56" i="18"/>
  <c r="AN78" i="18" s="1"/>
  <c r="AP56" i="18"/>
  <c r="AP78" i="18" s="1"/>
  <c r="AO56" i="18"/>
  <c r="AO78" i="18" s="1"/>
  <c r="AB34" i="18"/>
  <c r="AB56" i="18" s="1"/>
  <c r="AB78" i="18" s="1"/>
  <c r="AF34" i="18"/>
  <c r="AF56" i="18" s="1"/>
  <c r="AF78" i="18" s="1"/>
  <c r="Z34" i="18"/>
  <c r="Z56" i="18" s="1"/>
  <c r="Z78" i="18" s="1"/>
  <c r="AA38" i="18"/>
  <c r="AA60" i="18" s="1"/>
  <c r="AA82" i="18" s="1"/>
  <c r="AP60" i="18"/>
  <c r="AP82" i="18" s="1"/>
  <c r="AF38" i="18"/>
  <c r="AF60" i="18" s="1"/>
  <c r="AF82" i="18" s="1"/>
  <c r="AO60" i="18"/>
  <c r="AO82" i="18" s="1"/>
  <c r="AN60" i="18"/>
  <c r="AN82" i="18" s="1"/>
  <c r="AD38" i="18"/>
  <c r="AD60" i="18" s="1"/>
  <c r="AD82" i="18" s="1"/>
  <c r="S46" i="18"/>
  <c r="S68" i="18" s="1"/>
  <c r="S54" i="18"/>
  <c r="S76" i="18" s="1"/>
  <c r="S62" i="18"/>
  <c r="S84" i="18" s="1"/>
  <c r="AC26" i="18"/>
  <c r="AC48" i="18" s="1"/>
  <c r="AC70" i="18" s="1"/>
  <c r="AA42" i="18"/>
  <c r="AA64" i="18" s="1"/>
  <c r="AA86" i="18" s="1"/>
  <c r="AE36" i="18"/>
  <c r="AE58" i="18" s="1"/>
  <c r="AE80" i="18" s="1"/>
  <c r="J46" i="18"/>
  <c r="J68" i="18" s="1"/>
  <c r="AG26" i="18"/>
  <c r="AG48" i="18" s="1"/>
  <c r="AG70" i="18" s="1"/>
  <c r="D49" i="18"/>
  <c r="D71" i="18" s="1"/>
  <c r="AE27" i="18"/>
  <c r="AE49" i="18" s="1"/>
  <c r="AE71" i="18" s="1"/>
  <c r="J50" i="18"/>
  <c r="J72" i="18" s="1"/>
  <c r="AQ52" i="18"/>
  <c r="AQ74" i="18" s="1"/>
  <c r="AG30" i="18"/>
  <c r="AG52" i="18" s="1"/>
  <c r="AG74" i="18" s="1"/>
  <c r="D53" i="18"/>
  <c r="D75" i="18" s="1"/>
  <c r="AE31" i="18"/>
  <c r="AE53" i="18" s="1"/>
  <c r="AE75" i="18" s="1"/>
  <c r="J54" i="18"/>
  <c r="J76" i="18" s="1"/>
  <c r="AG34" i="18"/>
  <c r="AG56" i="18" s="1"/>
  <c r="AG78" i="18" s="1"/>
  <c r="D57" i="18"/>
  <c r="D79" i="18" s="1"/>
  <c r="AE35" i="18"/>
  <c r="AE57" i="18" s="1"/>
  <c r="AE79" i="18" s="1"/>
  <c r="J58" i="18"/>
  <c r="J80" i="18" s="1"/>
  <c r="AG38" i="18"/>
  <c r="AG60" i="18" s="1"/>
  <c r="AG82" i="18" s="1"/>
  <c r="D61" i="18"/>
  <c r="D83" i="18" s="1"/>
  <c r="AE39" i="18"/>
  <c r="AE61" i="18" s="1"/>
  <c r="AE83" i="18" s="1"/>
  <c r="J62" i="18"/>
  <c r="J84" i="18" s="1"/>
  <c r="F64" i="18"/>
  <c r="F86" i="18" s="1"/>
  <c r="AG42" i="18"/>
  <c r="AG64" i="18" s="1"/>
  <c r="AG86" i="18" s="1"/>
  <c r="AQ64" i="18"/>
  <c r="AQ86" i="18" s="1"/>
  <c r="D65" i="18"/>
  <c r="D87" i="18" s="1"/>
  <c r="AE43" i="18"/>
  <c r="AE65" i="18" s="1"/>
  <c r="AE87" i="18" s="1"/>
  <c r="E54" i="18"/>
  <c r="E76" i="18" s="1"/>
  <c r="T46" i="18"/>
  <c r="T68" i="18" s="1"/>
  <c r="P50" i="18"/>
  <c r="P72" i="18" s="1"/>
  <c r="T54" i="18"/>
  <c r="T76" i="18" s="1"/>
  <c r="P58" i="18"/>
  <c r="P80" i="18" s="1"/>
  <c r="T62" i="18"/>
  <c r="T84" i="18" s="1"/>
  <c r="AC24" i="18"/>
  <c r="AC46" i="18" s="1"/>
  <c r="AC68" i="18" s="1"/>
  <c r="AB36" i="18"/>
  <c r="AB58" i="18" s="1"/>
  <c r="AB80" i="18" s="1"/>
  <c r="AG29" i="18"/>
  <c r="AG51" i="18" s="1"/>
  <c r="AG73" i="18" s="1"/>
  <c r="AH41" i="18"/>
  <c r="AH63" i="18" s="1"/>
  <c r="AH85" i="18" s="1"/>
  <c r="AO58" i="18"/>
  <c r="AO80" i="18" s="1"/>
  <c r="AR51" i="18"/>
  <c r="AR73" i="18" s="1"/>
  <c r="AP48" i="18"/>
  <c r="AP70" i="18" s="1"/>
  <c r="AO48" i="18"/>
  <c r="AO70" i="18" s="1"/>
  <c r="AB26" i="18"/>
  <c r="AB48" i="18" s="1"/>
  <c r="AB70" i="18" s="1"/>
  <c r="AF26" i="18"/>
  <c r="AF48" i="18" s="1"/>
  <c r="AF70" i="18" s="1"/>
  <c r="E64" i="18"/>
  <c r="E86" i="18" s="1"/>
  <c r="AN64" i="18"/>
  <c r="AN86" i="18" s="1"/>
  <c r="AP64" i="18"/>
  <c r="AP86" i="18" s="1"/>
  <c r="AO64" i="18"/>
  <c r="AO86" i="18" s="1"/>
  <c r="AC42" i="18"/>
  <c r="AC64" i="18" s="1"/>
  <c r="AC86" i="18" s="1"/>
  <c r="AB42" i="18"/>
  <c r="AB64" i="18" s="1"/>
  <c r="AB86" i="18" s="1"/>
  <c r="AF42" i="18"/>
  <c r="AF64" i="18" s="1"/>
  <c r="AF86" i="18" s="1"/>
  <c r="Z42" i="18"/>
  <c r="Z64" i="18" s="1"/>
  <c r="Z86" i="18" s="1"/>
  <c r="AR46" i="18"/>
  <c r="AR68" i="18" s="1"/>
  <c r="AH50" i="18"/>
  <c r="AH72" i="18" s="1"/>
  <c r="AR54" i="18"/>
  <c r="AR76" i="18" s="1"/>
  <c r="AH58" i="18"/>
  <c r="AH80" i="18" s="1"/>
  <c r="AR62" i="18"/>
  <c r="AR84" i="18" s="1"/>
  <c r="C46" i="18"/>
  <c r="C68" i="18" s="1"/>
  <c r="K46" i="18"/>
  <c r="K68" i="18" s="1"/>
  <c r="E49" i="18"/>
  <c r="E71" i="18" s="1"/>
  <c r="Z27" i="18"/>
  <c r="Z49" i="18" s="1"/>
  <c r="Z71" i="18" s="1"/>
  <c r="AF27" i="18"/>
  <c r="AF49" i="18" s="1"/>
  <c r="AF71" i="18" s="1"/>
  <c r="C50" i="18"/>
  <c r="C72" i="18" s="1"/>
  <c r="K50" i="18"/>
  <c r="K72" i="18" s="1"/>
  <c r="E53" i="18"/>
  <c r="E75" i="18" s="1"/>
  <c r="AO53" i="18"/>
  <c r="AO75" i="18" s="1"/>
  <c r="AF31" i="18"/>
  <c r="AF53" i="18" s="1"/>
  <c r="AF75" i="18" s="1"/>
  <c r="AD31" i="18"/>
  <c r="AD53" i="18" s="1"/>
  <c r="AD75" i="18" s="1"/>
  <c r="AN53" i="18"/>
  <c r="AN75" i="18" s="1"/>
  <c r="AA31" i="18"/>
  <c r="AA53" i="18" s="1"/>
  <c r="AA75" i="18" s="1"/>
  <c r="C54" i="18"/>
  <c r="C76" i="18" s="1"/>
  <c r="K54" i="18"/>
  <c r="K76" i="18" s="1"/>
  <c r="E57" i="18"/>
  <c r="E79" i="18" s="1"/>
  <c r="Z35" i="18"/>
  <c r="Z57" i="18" s="1"/>
  <c r="Z79" i="18" s="1"/>
  <c r="AF35" i="18"/>
  <c r="AF57" i="18" s="1"/>
  <c r="AF79" i="18" s="1"/>
  <c r="AC35" i="18"/>
  <c r="AC57" i="18" s="1"/>
  <c r="AC79" i="18" s="1"/>
  <c r="C58" i="18"/>
  <c r="C80" i="18" s="1"/>
  <c r="K58" i="18"/>
  <c r="K80" i="18" s="1"/>
  <c r="E61" i="18"/>
  <c r="E83" i="18" s="1"/>
  <c r="AF39" i="18"/>
  <c r="AF61" i="18" s="1"/>
  <c r="AF83" i="18" s="1"/>
  <c r="AD39" i="18"/>
  <c r="AD61" i="18" s="1"/>
  <c r="AD83" i="18" s="1"/>
  <c r="AB39" i="18"/>
  <c r="AB61" i="18" s="1"/>
  <c r="AB83" i="18" s="1"/>
  <c r="AN61" i="18"/>
  <c r="AN83" i="18" s="1"/>
  <c r="AA39" i="18"/>
  <c r="AA61" i="18" s="1"/>
  <c r="AA83" i="18" s="1"/>
  <c r="C62" i="18"/>
  <c r="C84" i="18" s="1"/>
  <c r="K62" i="18"/>
  <c r="K84" i="18" s="1"/>
  <c r="G64" i="18"/>
  <c r="G86" i="18" s="1"/>
  <c r="E65" i="18"/>
  <c r="E87" i="18" s="1"/>
  <c r="AO65" i="18"/>
  <c r="AO87" i="18" s="1"/>
  <c r="Z43" i="18"/>
  <c r="Z65" i="18" s="1"/>
  <c r="Z87" i="18" s="1"/>
  <c r="AF43" i="18"/>
  <c r="AF65" i="18" s="1"/>
  <c r="AF87" i="18" s="1"/>
  <c r="AC43" i="18"/>
  <c r="AC65" i="18" s="1"/>
  <c r="AC87" i="18" s="1"/>
  <c r="T59" i="18"/>
  <c r="T81" i="18" s="1"/>
  <c r="AA27" i="18"/>
  <c r="AA49" i="18" s="1"/>
  <c r="AA71" i="18" s="1"/>
  <c r="AC31" i="18"/>
  <c r="AC53" i="18" s="1"/>
  <c r="AC75" i="18" s="1"/>
  <c r="AA34" i="18"/>
  <c r="AA56" i="18" s="1"/>
  <c r="AA78" i="18" s="1"/>
  <c r="AD36" i="18"/>
  <c r="AD58" i="18" s="1"/>
  <c r="AD80" i="18" s="1"/>
  <c r="Z40" i="18"/>
  <c r="Z62" i="18" s="1"/>
  <c r="Z84" i="18" s="1"/>
  <c r="AA43" i="18"/>
  <c r="AA65" i="18" s="1"/>
  <c r="AA87" i="18" s="1"/>
  <c r="AF24" i="18"/>
  <c r="AF46" i="18" s="1"/>
  <c r="AF68" i="18" s="1"/>
  <c r="AN65" i="18"/>
  <c r="AN87" i="18" s="1"/>
  <c r="AP61" i="18"/>
  <c r="AP83" i="18" s="1"/>
  <c r="D46" i="18"/>
  <c r="D68" i="18" s="1"/>
  <c r="AE24" i="18"/>
  <c r="AE46" i="18" s="1"/>
  <c r="AE68" i="18" s="1"/>
  <c r="F49" i="18"/>
  <c r="F71" i="18" s="1"/>
  <c r="AG27" i="18"/>
  <c r="AG49" i="18" s="1"/>
  <c r="AG71" i="18" s="1"/>
  <c r="J51" i="18"/>
  <c r="J73" i="18" s="1"/>
  <c r="F53" i="18"/>
  <c r="F75" i="18" s="1"/>
  <c r="AG31" i="18"/>
  <c r="AG53" i="18" s="1"/>
  <c r="AG75" i="18" s="1"/>
  <c r="F57" i="18"/>
  <c r="F79" i="18" s="1"/>
  <c r="AG35" i="18"/>
  <c r="AG57" i="18" s="1"/>
  <c r="AG79" i="18" s="1"/>
  <c r="AQ57" i="18"/>
  <c r="AQ79" i="18" s="1"/>
  <c r="J59" i="18"/>
  <c r="J81" i="18" s="1"/>
  <c r="F61" i="18"/>
  <c r="F83" i="18" s="1"/>
  <c r="AG39" i="18"/>
  <c r="AG61" i="18" s="1"/>
  <c r="AG83" i="18" s="1"/>
  <c r="D62" i="18"/>
  <c r="D84" i="18" s="1"/>
  <c r="AE40" i="18"/>
  <c r="AE62" i="18" s="1"/>
  <c r="AE84" i="18" s="1"/>
  <c r="F65" i="18"/>
  <c r="F87" i="18" s="1"/>
  <c r="AG43" i="18"/>
  <c r="AG65" i="18" s="1"/>
  <c r="AG87" i="18" s="1"/>
  <c r="AQ65" i="18"/>
  <c r="AQ87" i="18" s="1"/>
  <c r="R50" i="18"/>
  <c r="R72" i="18" s="1"/>
  <c r="R58" i="18"/>
  <c r="R80" i="18" s="1"/>
  <c r="AC34" i="18"/>
  <c r="AC56" i="18" s="1"/>
  <c r="AC78" i="18" s="1"/>
  <c r="AA62" i="18"/>
  <c r="AA84" i="18" s="1"/>
  <c r="AO46" i="18"/>
  <c r="AO68" i="18" s="1"/>
  <c r="AQ47" i="18"/>
  <c r="AQ69" i="18" s="1"/>
  <c r="I56" i="18"/>
  <c r="I78" i="18" s="1"/>
  <c r="G47" i="18"/>
  <c r="G69" i="18" s="1"/>
  <c r="E48" i="18"/>
  <c r="E70" i="18" s="1"/>
  <c r="G51" i="18"/>
  <c r="G73" i="18" s="1"/>
  <c r="E52" i="18"/>
  <c r="E74" i="18" s="1"/>
  <c r="G55" i="18"/>
  <c r="G77" i="18" s="1"/>
  <c r="E56" i="18"/>
  <c r="E78" i="18" s="1"/>
  <c r="G59" i="18"/>
  <c r="G81" i="18" s="1"/>
  <c r="E60" i="18"/>
  <c r="E82" i="18" s="1"/>
  <c r="G63" i="18"/>
  <c r="G85" i="18" s="1"/>
  <c r="I48" i="18"/>
  <c r="I70" i="18" s="1"/>
  <c r="H47" i="18"/>
  <c r="H69" i="18" s="1"/>
  <c r="F48" i="18"/>
  <c r="F70" i="18" s="1"/>
  <c r="H51" i="18"/>
  <c r="H73" i="18" s="1"/>
  <c r="F52" i="18"/>
  <c r="F74" i="18" s="1"/>
  <c r="H55" i="18"/>
  <c r="H77" i="18" s="1"/>
  <c r="F56" i="18"/>
  <c r="F78" i="18" s="1"/>
  <c r="H59" i="18"/>
  <c r="H81" i="18" s="1"/>
  <c r="F60" i="18"/>
  <c r="F82" i="18" s="1"/>
  <c r="H63" i="18"/>
  <c r="H85" i="18" s="1"/>
  <c r="D48" i="18"/>
  <c r="D70" i="18" s="1"/>
  <c r="J60" i="18"/>
  <c r="J82" i="18" s="1"/>
  <c r="I47" i="18"/>
  <c r="I69" i="18" s="1"/>
  <c r="G48" i="18"/>
  <c r="G70" i="18" s="1"/>
  <c r="I51" i="18"/>
  <c r="I73" i="18" s="1"/>
  <c r="G52" i="18"/>
  <c r="G74" i="18" s="1"/>
  <c r="I55" i="18"/>
  <c r="I77" i="18" s="1"/>
  <c r="G56" i="18"/>
  <c r="G78" i="18" s="1"/>
  <c r="I59" i="18"/>
  <c r="I81" i="18" s="1"/>
  <c r="G60" i="18"/>
  <c r="G82" i="18" s="1"/>
  <c r="I63" i="18"/>
  <c r="I85" i="18" s="1"/>
  <c r="I52" i="18"/>
  <c r="I74" i="18" s="1"/>
  <c r="N90" i="18" l="1"/>
  <c r="AL90" i="18"/>
  <c r="C90" i="18"/>
  <c r="Y89" i="18"/>
  <c r="AK90" i="18"/>
  <c r="AK89" i="18"/>
  <c r="AL89" i="18"/>
  <c r="AE90" i="18"/>
  <c r="AH90" i="18"/>
  <c r="J89" i="18"/>
  <c r="AI89" i="18"/>
  <c r="R90" i="18"/>
  <c r="AJ90" i="18"/>
  <c r="AJ89" i="18"/>
  <c r="Y90" i="18"/>
  <c r="H89" i="18"/>
  <c r="Z90" i="18"/>
  <c r="N89" i="18"/>
  <c r="AD90" i="18"/>
  <c r="L89" i="18"/>
  <c r="AI90" i="18"/>
  <c r="O89" i="18"/>
  <c r="O90" i="18"/>
  <c r="Q90" i="18"/>
  <c r="AS89" i="18"/>
  <c r="K89" i="18"/>
  <c r="K90" i="18"/>
  <c r="T90" i="18"/>
  <c r="AG90" i="18"/>
  <c r="AT90" i="18"/>
  <c r="AT89" i="18"/>
  <c r="V89" i="18"/>
  <c r="V90" i="18"/>
  <c r="D90" i="18"/>
  <c r="S90" i="18"/>
  <c r="H90" i="18"/>
  <c r="U89" i="18"/>
  <c r="U90" i="18"/>
  <c r="AC90" i="18"/>
  <c r="J90" i="18"/>
  <c r="E90" i="18"/>
  <c r="L90" i="18"/>
  <c r="C89" i="18"/>
  <c r="P89" i="18"/>
  <c r="P90" i="18"/>
  <c r="R89" i="18"/>
  <c r="AF90" i="18"/>
  <c r="AA90" i="18"/>
  <c r="F90" i="18"/>
  <c r="AS90" i="18"/>
  <c r="W89" i="18"/>
  <c r="W90" i="18"/>
  <c r="AO90" i="18"/>
  <c r="I90" i="18"/>
  <c r="Q89" i="18"/>
  <c r="AB90" i="18"/>
  <c r="G90" i="18"/>
  <c r="AR90" i="18"/>
  <c r="AR89" i="18"/>
  <c r="AQ90" i="18"/>
  <c r="AP89" i="18"/>
  <c r="AP90" i="18"/>
  <c r="AN90" i="18"/>
  <c r="AN89" i="18"/>
  <c r="AQ89" i="18"/>
  <c r="Z89" i="18"/>
  <c r="AH89" i="18"/>
  <c r="AG89" i="18"/>
  <c r="AB89" i="18"/>
  <c r="AC89" i="18"/>
  <c r="AA89" i="18"/>
  <c r="E89" i="18"/>
  <c r="AF89" i="18"/>
  <c r="AO89" i="18"/>
  <c r="I89" i="18"/>
  <c r="F89" i="18"/>
  <c r="T89" i="18"/>
  <c r="AE89" i="18"/>
  <c r="AD89" i="18"/>
  <c r="D89" i="18"/>
  <c r="G89" i="18"/>
  <c r="S89" i="18"/>
</calcChain>
</file>

<file path=xl/sharedStrings.xml><?xml version="1.0" encoding="utf-8"?>
<sst xmlns="http://schemas.openxmlformats.org/spreadsheetml/2006/main" count="593" uniqueCount="55">
  <si>
    <t>Label</t>
  </si>
  <si>
    <t>Rank</t>
  </si>
  <si>
    <t>pc0</t>
  </si>
  <si>
    <t>pc1</t>
  </si>
  <si>
    <t>pc2</t>
  </si>
  <si>
    <t>pc3</t>
  </si>
  <si>
    <t>pc4</t>
  </si>
  <si>
    <t>MMFF</t>
  </si>
  <si>
    <t>pc0-1</t>
  </si>
  <si>
    <t>pc1-2</t>
  </si>
  <si>
    <t>pc2-3</t>
  </si>
  <si>
    <t>pc3-4</t>
  </si>
  <si>
    <t>Erel</t>
  </si>
  <si>
    <t>ACP</t>
  </si>
  <si>
    <t>gcp</t>
  </si>
  <si>
    <t>SVP</t>
  </si>
  <si>
    <t>TZVP</t>
  </si>
  <si>
    <t>6-31G(d)</t>
  </si>
  <si>
    <t>pc1/0</t>
  </si>
  <si>
    <t>apc0</t>
  </si>
  <si>
    <t>apc1</t>
  </si>
  <si>
    <t>acp1/0</t>
  </si>
  <si>
    <t>xpol</t>
  </si>
  <si>
    <t>delta-Q</t>
  </si>
  <si>
    <t>abs-error</t>
  </si>
  <si>
    <t>SV</t>
  </si>
  <si>
    <t>SV(P)</t>
  </si>
  <si>
    <t>631Gd</t>
  </si>
  <si>
    <t>pc1_3_10</t>
  </si>
  <si>
    <t>pc1_2_10</t>
  </si>
  <si>
    <t>pc1_5_10</t>
  </si>
  <si>
    <t>pc1_4_10</t>
  </si>
  <si>
    <t>pc1_4_15</t>
  </si>
  <si>
    <t>HF</t>
  </si>
  <si>
    <t>B3LYP</t>
  </si>
  <si>
    <t>MW4</t>
  </si>
  <si>
    <t>MW5</t>
  </si>
  <si>
    <t>MW6</t>
  </si>
  <si>
    <t>Error-MW6</t>
  </si>
  <si>
    <t>MAD</t>
  </si>
  <si>
    <t>6-311G(2df,2pd)</t>
  </si>
  <si>
    <t>MaxAD</t>
  </si>
  <si>
    <t>xpol4</t>
  </si>
  <si>
    <t>xpol2</t>
  </si>
  <si>
    <t>xpol3</t>
  </si>
  <si>
    <t>pop1</t>
  </si>
  <si>
    <t>pop2</t>
  </si>
  <si>
    <t>svp</t>
  </si>
  <si>
    <t>tzvp</t>
  </si>
  <si>
    <t>pc1_4_7</t>
  </si>
  <si>
    <t>Ave</t>
  </si>
  <si>
    <t>SD</t>
  </si>
  <si>
    <t>MW6-xpol</t>
  </si>
  <si>
    <t>Sorted</t>
  </si>
  <si>
    <t>ene diff X - MW6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</si>
</sst>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"/>
    <numFmt numFmtId="167" formatCode="#,##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  <xf numFmtId="167" fontId="1" fillId="2" borderId="0" xfId="0" applyNumberFormat="1" applyFont="1" applyFill="1" applyAlignment="1">
      <alignment horizontal="right"/>
    </xf>
    <xf numFmtId="165" fontId="1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MWx</a:t>
            </a:r>
            <a:r>
              <a:rPr lang="en-GB" baseline="0"/>
              <a:t> - MW6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B3LYP_Sorted!$J$46:$J$65</c:f>
              <c:numCache>
                <c:formatCode>0.0</c:formatCode>
                <c:ptCount val="20"/>
                <c:pt idx="0">
                  <c:v>0</c:v>
                </c:pt>
                <c:pt idx="1">
                  <c:v>-0.65776651713304091</c:v>
                </c:pt>
                <c:pt idx="2">
                  <c:v>1.3578455865513206</c:v>
                </c:pt>
                <c:pt idx="3">
                  <c:v>0.86862566871559466</c:v>
                </c:pt>
                <c:pt idx="4">
                  <c:v>-0.30918413264726041</c:v>
                </c:pt>
                <c:pt idx="5">
                  <c:v>-0.46491041372155451</c:v>
                </c:pt>
                <c:pt idx="6">
                  <c:v>-6.8219206664239209</c:v>
                </c:pt>
                <c:pt idx="7">
                  <c:v>3.0797902632566547</c:v>
                </c:pt>
                <c:pt idx="8">
                  <c:v>-3.9624308555830794</c:v>
                </c:pt>
                <c:pt idx="9">
                  <c:v>2.9835131768013525</c:v>
                </c:pt>
                <c:pt idx="10">
                  <c:v>3.4838442101386136</c:v>
                </c:pt>
                <c:pt idx="11">
                  <c:v>13.749859021583234</c:v>
                </c:pt>
                <c:pt idx="12">
                  <c:v>-0.23105975463795403</c:v>
                </c:pt>
                <c:pt idx="13">
                  <c:v>9.0239826520196402</c:v>
                </c:pt>
                <c:pt idx="14">
                  <c:v>3.701729206607979</c:v>
                </c:pt>
                <c:pt idx="15">
                  <c:v>4.0279633350355653</c:v>
                </c:pt>
                <c:pt idx="16">
                  <c:v>3.4127299194069565</c:v>
                </c:pt>
                <c:pt idx="17">
                  <c:v>-0.71563253647354941</c:v>
                </c:pt>
                <c:pt idx="18">
                  <c:v>11.209750782614265</c:v>
                </c:pt>
                <c:pt idx="19">
                  <c:v>7.9196973487782998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0-7149-A7A2-F4CCF7EEA6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B3LYP_Sorted!$K$46:$K$65</c:f>
              <c:numCache>
                <c:formatCode>0.0</c:formatCode>
                <c:ptCount val="20"/>
                <c:pt idx="0">
                  <c:v>0</c:v>
                </c:pt>
                <c:pt idx="1">
                  <c:v>8.2992072780143644E-3</c:v>
                </c:pt>
                <c:pt idx="2">
                  <c:v>6.2184967729535856E-2</c:v>
                </c:pt>
                <c:pt idx="3">
                  <c:v>0.14754259696246663</c:v>
                </c:pt>
                <c:pt idx="4">
                  <c:v>0.10658217362333744</c:v>
                </c:pt>
                <c:pt idx="5">
                  <c:v>2.4942272771113494E-3</c:v>
                </c:pt>
                <c:pt idx="6">
                  <c:v>8.9873491621347057E-2</c:v>
                </c:pt>
                <c:pt idx="7">
                  <c:v>0.13400027029319972</c:v>
                </c:pt>
                <c:pt idx="8">
                  <c:v>0.28384805575615246</c:v>
                </c:pt>
                <c:pt idx="9">
                  <c:v>1.4117313446149637E-2</c:v>
                </c:pt>
                <c:pt idx="10">
                  <c:v>0.14976114607316049</c:v>
                </c:pt>
                <c:pt idx="11">
                  <c:v>-0.25474438680885214</c:v>
                </c:pt>
                <c:pt idx="12">
                  <c:v>0.2812908195332966</c:v>
                </c:pt>
                <c:pt idx="13">
                  <c:v>4.3714575949252321E-2</c:v>
                </c:pt>
                <c:pt idx="14">
                  <c:v>0.27544908292111359</c:v>
                </c:pt>
                <c:pt idx="15">
                  <c:v>0.25958581253007651</c:v>
                </c:pt>
                <c:pt idx="16">
                  <c:v>0.38793600449025689</c:v>
                </c:pt>
                <c:pt idx="17">
                  <c:v>0.27803782481078088</c:v>
                </c:pt>
                <c:pt idx="18">
                  <c:v>4.1803210671787383E-2</c:v>
                </c:pt>
                <c:pt idx="19">
                  <c:v>0.30090330486882522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0-7149-A7A2-F4CCF7EE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8208"/>
        <c:axId val="343559856"/>
      </c:scatterChart>
      <c:valAx>
        <c:axId val="3435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3559856"/>
        <c:crosses val="autoZero"/>
        <c:crossBetween val="midCat"/>
      </c:valAx>
      <c:valAx>
        <c:axId val="3435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35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PCx-MW6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B3LYP_Sorted!$D$46:$D$65</c:f>
              <c:numCache>
                <c:formatCode>0.0</c:formatCode>
                <c:ptCount val="20"/>
                <c:pt idx="0">
                  <c:v>0</c:v>
                </c:pt>
                <c:pt idx="1">
                  <c:v>1.8994022218930695</c:v>
                </c:pt>
                <c:pt idx="2">
                  <c:v>-2.7955326314440754</c:v>
                </c:pt>
                <c:pt idx="3">
                  <c:v>-47.579917491114429</c:v>
                </c:pt>
                <c:pt idx="4">
                  <c:v>-73.25316707567481</c:v>
                </c:pt>
                <c:pt idx="5">
                  <c:v>-11.489552943869512</c:v>
                </c:pt>
                <c:pt idx="6">
                  <c:v>-66.273369843731871</c:v>
                </c:pt>
                <c:pt idx="7">
                  <c:v>-72.002013932580667</c:v>
                </c:pt>
                <c:pt idx="8">
                  <c:v>-33.565389690222219</c:v>
                </c:pt>
                <c:pt idx="9">
                  <c:v>-60.443893429925538</c:v>
                </c:pt>
                <c:pt idx="10">
                  <c:v>-76.720407627476561</c:v>
                </c:pt>
                <c:pt idx="11">
                  <c:v>-22.511097385738594</c:v>
                </c:pt>
                <c:pt idx="12">
                  <c:v>-107.56984621926313</c:v>
                </c:pt>
                <c:pt idx="13">
                  <c:v>-171.05314972205178</c:v>
                </c:pt>
                <c:pt idx="14">
                  <c:v>-112.95825701129479</c:v>
                </c:pt>
                <c:pt idx="15">
                  <c:v>-165.91720700732913</c:v>
                </c:pt>
                <c:pt idx="16">
                  <c:v>-169.00580582664088</c:v>
                </c:pt>
                <c:pt idx="17">
                  <c:v>-164.53826553049657</c:v>
                </c:pt>
                <c:pt idx="18">
                  <c:v>-205.68944410573476</c:v>
                </c:pt>
                <c:pt idx="19">
                  <c:v>-181.27064266654679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6643-90D9-684B61E7C4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B3LYP_Sorted!$E$46:$E$65</c:f>
              <c:numCache>
                <c:formatCode>0.0</c:formatCode>
                <c:ptCount val="20"/>
                <c:pt idx="0">
                  <c:v>0</c:v>
                </c:pt>
                <c:pt idx="1">
                  <c:v>0.38469876260114688</c:v>
                </c:pt>
                <c:pt idx="2">
                  <c:v>0.98085529400577798</c:v>
                </c:pt>
                <c:pt idx="3">
                  <c:v>-24.890504022409914</c:v>
                </c:pt>
                <c:pt idx="4">
                  <c:v>-28.515434725232353</c:v>
                </c:pt>
                <c:pt idx="5">
                  <c:v>-16.181977819484018</c:v>
                </c:pt>
                <c:pt idx="6">
                  <c:v>-25.253109198565653</c:v>
                </c:pt>
                <c:pt idx="7">
                  <c:v>-21.877306936552031</c:v>
                </c:pt>
                <c:pt idx="8">
                  <c:v>-16.347386944837126</c:v>
                </c:pt>
                <c:pt idx="9">
                  <c:v>-18.80958084596341</c:v>
                </c:pt>
                <c:pt idx="10">
                  <c:v>-32.862112759804404</c:v>
                </c:pt>
                <c:pt idx="11">
                  <c:v>-9.4398881047368377</c:v>
                </c:pt>
                <c:pt idx="12">
                  <c:v>-46.192246222393806</c:v>
                </c:pt>
                <c:pt idx="13">
                  <c:v>-58.982395725418883</c:v>
                </c:pt>
                <c:pt idx="14">
                  <c:v>-41.609086779292738</c:v>
                </c:pt>
                <c:pt idx="15">
                  <c:v>-52.132972947213602</c:v>
                </c:pt>
                <c:pt idx="16">
                  <c:v>-57.483886350795274</c:v>
                </c:pt>
                <c:pt idx="17">
                  <c:v>-63.807439858604084</c:v>
                </c:pt>
                <c:pt idx="18">
                  <c:v>-70.804329096270976</c:v>
                </c:pt>
                <c:pt idx="19">
                  <c:v>-60.971492906821368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D-6643-90D9-684B61E7C4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B3LYP_Sorted!$F$46:$F$65</c:f>
              <c:numCache>
                <c:formatCode>0.0</c:formatCode>
                <c:ptCount val="20"/>
                <c:pt idx="0">
                  <c:v>0</c:v>
                </c:pt>
                <c:pt idx="1">
                  <c:v>6.6514418007500353E-2</c:v>
                </c:pt>
                <c:pt idx="2">
                  <c:v>0.21504945302604028</c:v>
                </c:pt>
                <c:pt idx="3">
                  <c:v>-0.94877956183472634</c:v>
                </c:pt>
                <c:pt idx="4">
                  <c:v>-1.0739187666281396</c:v>
                </c:pt>
                <c:pt idx="5">
                  <c:v>-0.12749165418199482</c:v>
                </c:pt>
                <c:pt idx="6">
                  <c:v>-1.7439621184862517</c:v>
                </c:pt>
                <c:pt idx="7">
                  <c:v>-0.89412715155140177</c:v>
                </c:pt>
                <c:pt idx="8">
                  <c:v>-0.50627516456052035</c:v>
                </c:pt>
                <c:pt idx="9">
                  <c:v>-0.33293965615030174</c:v>
                </c:pt>
                <c:pt idx="10">
                  <c:v>-1.9779099236243383</c:v>
                </c:pt>
                <c:pt idx="11">
                  <c:v>2.650967372528612E-2</c:v>
                </c:pt>
                <c:pt idx="12">
                  <c:v>-4.1754245435527082</c:v>
                </c:pt>
                <c:pt idx="13">
                  <c:v>-5.6775781118435589</c:v>
                </c:pt>
                <c:pt idx="14">
                  <c:v>-4.1716622000531061</c:v>
                </c:pt>
                <c:pt idx="15">
                  <c:v>-5.8815085741453004</c:v>
                </c:pt>
                <c:pt idx="16">
                  <c:v>-5.2163775297890425</c:v>
                </c:pt>
                <c:pt idx="17">
                  <c:v>-6.5359118243341072</c:v>
                </c:pt>
                <c:pt idx="18">
                  <c:v>-7.8755837010494361</c:v>
                </c:pt>
                <c:pt idx="19">
                  <c:v>-6.6223826657337668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D-6643-90D9-684B61E7C4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B3LYP_Sorted!$G$46:$G$65</c:f>
              <c:numCache>
                <c:formatCode>0.0</c:formatCode>
                <c:ptCount val="20"/>
                <c:pt idx="0">
                  <c:v>0</c:v>
                </c:pt>
                <c:pt idx="1">
                  <c:v>2.3471984441130189E-3</c:v>
                </c:pt>
                <c:pt idx="2">
                  <c:v>6.1352684673693147E-2</c:v>
                </c:pt>
                <c:pt idx="3">
                  <c:v>1.1707103668413765E-2</c:v>
                </c:pt>
                <c:pt idx="4">
                  <c:v>3.3700919781040284E-2</c:v>
                </c:pt>
                <c:pt idx="5">
                  <c:v>0.13818269173816589</c:v>
                </c:pt>
                <c:pt idx="6">
                  <c:v>-9.0842294457615935E-3</c:v>
                </c:pt>
                <c:pt idx="7">
                  <c:v>9.8968222956045793E-2</c:v>
                </c:pt>
                <c:pt idx="8">
                  <c:v>-4.8834299339432619E-2</c:v>
                </c:pt>
                <c:pt idx="9">
                  <c:v>2.8801733670661633E-2</c:v>
                </c:pt>
                <c:pt idx="10">
                  <c:v>4.2832407727019017E-2</c:v>
                </c:pt>
                <c:pt idx="11">
                  <c:v>4.7146105171577801E-2</c:v>
                </c:pt>
                <c:pt idx="12">
                  <c:v>-8.1351118009479251E-2</c:v>
                </c:pt>
                <c:pt idx="13">
                  <c:v>-0.14572837535160943</c:v>
                </c:pt>
                <c:pt idx="14">
                  <c:v>-7.4674469287401735E-2</c:v>
                </c:pt>
                <c:pt idx="15">
                  <c:v>-0.24918095264138174</c:v>
                </c:pt>
                <c:pt idx="16">
                  <c:v>-7.496590028722494E-2</c:v>
                </c:pt>
                <c:pt idx="17">
                  <c:v>-0.12998062812675926</c:v>
                </c:pt>
                <c:pt idx="18">
                  <c:v>-8.4307430787703197E-2</c:v>
                </c:pt>
                <c:pt idx="19">
                  <c:v>-0.1299412448493058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D-6643-90D9-684B61E7C4C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B3LYP_Sorted!$A$46:$A$65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B3LYP_Sorted!$H$46:$H$65</c:f>
              <c:numCache>
                <c:formatCode>0.0</c:formatCode>
                <c:ptCount val="20"/>
                <c:pt idx="0">
                  <c:v>0</c:v>
                </c:pt>
                <c:pt idx="1">
                  <c:v>9.0317200010758825E-4</c:v>
                </c:pt>
                <c:pt idx="2">
                  <c:v>6.4319499340854236E-2</c:v>
                </c:pt>
                <c:pt idx="3">
                  <c:v>-5.0911070561596716E-2</c:v>
                </c:pt>
                <c:pt idx="4">
                  <c:v>5.4967469339317176E-2</c:v>
                </c:pt>
                <c:pt idx="5">
                  <c:v>5.477055772780659E-2</c:v>
                </c:pt>
                <c:pt idx="6">
                  <c:v>4.4134656282494689E-2</c:v>
                </c:pt>
                <c:pt idx="7">
                  <c:v>7.2450674007995985E-2</c:v>
                </c:pt>
                <c:pt idx="8">
                  <c:v>-2.1371570835526654E-2</c:v>
                </c:pt>
                <c:pt idx="9">
                  <c:v>1.3416304002021207E-2</c:v>
                </c:pt>
                <c:pt idx="10">
                  <c:v>5.6012416840076185E-2</c:v>
                </c:pt>
                <c:pt idx="11">
                  <c:v>-8.2519440020405455E-3</c:v>
                </c:pt>
                <c:pt idx="12">
                  <c:v>3.6717617226713628E-2</c:v>
                </c:pt>
                <c:pt idx="13">
                  <c:v>5.9349429061967385E-2</c:v>
                </c:pt>
                <c:pt idx="14">
                  <c:v>5.3344910783380328E-2</c:v>
                </c:pt>
                <c:pt idx="15">
                  <c:v>-8.9445533677462663E-2</c:v>
                </c:pt>
                <c:pt idx="16">
                  <c:v>8.7657569176826655E-2</c:v>
                </c:pt>
                <c:pt idx="17">
                  <c:v>9.2924321400005283E-2</c:v>
                </c:pt>
                <c:pt idx="18">
                  <c:v>0.15335283029571656</c:v>
                </c:pt>
                <c:pt idx="19">
                  <c:v>0.11661946023559722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BD-6643-90D9-684B61E7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12544"/>
        <c:axId val="388282160"/>
      </c:scatterChart>
      <c:valAx>
        <c:axId val="3880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8282160"/>
        <c:crosses val="autoZero"/>
        <c:crossBetween val="midCat"/>
      </c:valAx>
      <c:valAx>
        <c:axId val="3882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880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abs err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B3LYP_Sorted!$C$67</c:f>
              <c:strCache>
                <c:ptCount val="1"/>
                <c:pt idx="0">
                  <c:v>MMFF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B3LYP_Sorted!$C$68:$C$87</c:f>
              <c:numCache>
                <c:formatCode>0.0</c:formatCode>
                <c:ptCount val="20"/>
                <c:pt idx="0">
                  <c:v>0</c:v>
                </c:pt>
                <c:pt idx="1">
                  <c:v>4.4902775904853911</c:v>
                </c:pt>
                <c:pt idx="2">
                  <c:v>11.828147634233744</c:v>
                </c:pt>
                <c:pt idx="3">
                  <c:v>136.8314687705242</c:v>
                </c:pt>
                <c:pt idx="4">
                  <c:v>12.725091562747934</c:v>
                </c:pt>
                <c:pt idx="5">
                  <c:v>116.79464916118059</c:v>
                </c:pt>
                <c:pt idx="6">
                  <c:v>9.0542897299931724</c:v>
                </c:pt>
                <c:pt idx="7">
                  <c:v>53.568745630394005</c:v>
                </c:pt>
                <c:pt idx="8">
                  <c:v>53.445935972292347</c:v>
                </c:pt>
                <c:pt idx="9">
                  <c:v>66.812319232009941</c:v>
                </c:pt>
                <c:pt idx="10">
                  <c:v>110.85189729673112</c:v>
                </c:pt>
                <c:pt idx="11">
                  <c:v>43.728637135458257</c:v>
                </c:pt>
                <c:pt idx="12">
                  <c:v>115.07934062842659</c:v>
                </c:pt>
                <c:pt idx="13">
                  <c:v>133.81615387711577</c:v>
                </c:pt>
                <c:pt idx="14">
                  <c:v>106.29774553364823</c:v>
                </c:pt>
                <c:pt idx="15">
                  <c:v>106.03278253959684</c:v>
                </c:pt>
                <c:pt idx="16">
                  <c:v>150.120662660883</c:v>
                </c:pt>
                <c:pt idx="17">
                  <c:v>152.67778166653113</c:v>
                </c:pt>
                <c:pt idx="18">
                  <c:v>183.11069040627194</c:v>
                </c:pt>
                <c:pt idx="19">
                  <c:v>191.11738832264317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9-D14F-A5E7-D7BB8A37E8A4}"/>
            </c:ext>
          </c:extLst>
        </c:ser>
        <c:ser>
          <c:idx val="1"/>
          <c:order val="1"/>
          <c:tx>
            <c:strRef>
              <c:f>B3LYP_Sorted!$D$67</c:f>
              <c:strCache>
                <c:ptCount val="1"/>
                <c:pt idx="0">
                  <c:v>pc0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B3LYP_Sorted!$D$68:$D$87</c:f>
              <c:numCache>
                <c:formatCode>0.0</c:formatCode>
                <c:ptCount val="20"/>
                <c:pt idx="0">
                  <c:v>0</c:v>
                </c:pt>
                <c:pt idx="1">
                  <c:v>1.8994022218930695</c:v>
                </c:pt>
                <c:pt idx="2">
                  <c:v>2.7955326314440754</c:v>
                </c:pt>
                <c:pt idx="3">
                  <c:v>47.579917491114429</c:v>
                </c:pt>
                <c:pt idx="4">
                  <c:v>73.25316707567481</c:v>
                </c:pt>
                <c:pt idx="5">
                  <c:v>11.489552943869512</c:v>
                </c:pt>
                <c:pt idx="6">
                  <c:v>66.273369843731871</c:v>
                </c:pt>
                <c:pt idx="7">
                  <c:v>72.002013932580667</c:v>
                </c:pt>
                <c:pt idx="8">
                  <c:v>33.565389690222219</c:v>
                </c:pt>
                <c:pt idx="9">
                  <c:v>60.443893429925538</c:v>
                </c:pt>
                <c:pt idx="10">
                  <c:v>76.720407627476561</c:v>
                </c:pt>
                <c:pt idx="11">
                  <c:v>22.511097385738594</c:v>
                </c:pt>
                <c:pt idx="12">
                  <c:v>107.56984621926313</c:v>
                </c:pt>
                <c:pt idx="13">
                  <c:v>171.05314972205178</c:v>
                </c:pt>
                <c:pt idx="14">
                  <c:v>112.95825701129479</c:v>
                </c:pt>
                <c:pt idx="15">
                  <c:v>165.91720700732913</c:v>
                </c:pt>
                <c:pt idx="16">
                  <c:v>169.00580582664088</c:v>
                </c:pt>
                <c:pt idx="17">
                  <c:v>164.53826553049657</c:v>
                </c:pt>
                <c:pt idx="18">
                  <c:v>205.68944410573476</c:v>
                </c:pt>
                <c:pt idx="19">
                  <c:v>181.27064266654679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9-D14F-A5E7-D7BB8A37E8A4}"/>
            </c:ext>
          </c:extLst>
        </c:ser>
        <c:ser>
          <c:idx val="2"/>
          <c:order val="2"/>
          <c:tx>
            <c:strRef>
              <c:f>B3LYP_Sorted!$E$67</c:f>
              <c:strCache>
                <c:ptCount val="1"/>
                <c:pt idx="0">
                  <c:v>pc1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B3LYP_Sorted!$E$68:$E$87</c:f>
              <c:numCache>
                <c:formatCode>0.0</c:formatCode>
                <c:ptCount val="20"/>
                <c:pt idx="0">
                  <c:v>0</c:v>
                </c:pt>
                <c:pt idx="1">
                  <c:v>0.38469876260114688</c:v>
                </c:pt>
                <c:pt idx="2">
                  <c:v>0.98085529400577798</c:v>
                </c:pt>
                <c:pt idx="3">
                  <c:v>24.890504022409914</c:v>
                </c:pt>
                <c:pt idx="4">
                  <c:v>28.515434725232353</c:v>
                </c:pt>
                <c:pt idx="5">
                  <c:v>16.181977819484018</c:v>
                </c:pt>
                <c:pt idx="6">
                  <c:v>25.253109198565653</c:v>
                </c:pt>
                <c:pt idx="7">
                  <c:v>21.877306936552031</c:v>
                </c:pt>
                <c:pt idx="8">
                  <c:v>16.347386944837126</c:v>
                </c:pt>
                <c:pt idx="9">
                  <c:v>18.80958084596341</c:v>
                </c:pt>
                <c:pt idx="10">
                  <c:v>32.862112759804404</c:v>
                </c:pt>
                <c:pt idx="11">
                  <c:v>9.4398881047368377</c:v>
                </c:pt>
                <c:pt idx="12">
                  <c:v>46.192246222393806</c:v>
                </c:pt>
                <c:pt idx="13">
                  <c:v>58.982395725418883</c:v>
                </c:pt>
                <c:pt idx="14">
                  <c:v>41.609086779292738</c:v>
                </c:pt>
                <c:pt idx="15">
                  <c:v>52.132972947213602</c:v>
                </c:pt>
                <c:pt idx="16">
                  <c:v>57.483886350795274</c:v>
                </c:pt>
                <c:pt idx="17">
                  <c:v>63.807439858604084</c:v>
                </c:pt>
                <c:pt idx="18">
                  <c:v>70.804329096270976</c:v>
                </c:pt>
                <c:pt idx="19">
                  <c:v>60.971492906821368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9-D14F-A5E7-D7BB8A37E8A4}"/>
            </c:ext>
          </c:extLst>
        </c:ser>
        <c:ser>
          <c:idx val="3"/>
          <c:order val="3"/>
          <c:tx>
            <c:strRef>
              <c:f>B3LYP_Sorted!$F$67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B3LYP_Sorted!$F$68:$F$87</c:f>
              <c:numCache>
                <c:formatCode>0.0</c:formatCode>
                <c:ptCount val="20"/>
                <c:pt idx="0">
                  <c:v>0</c:v>
                </c:pt>
                <c:pt idx="1">
                  <c:v>6.6514418007500353E-2</c:v>
                </c:pt>
                <c:pt idx="2">
                  <c:v>0.21504945302604028</c:v>
                </c:pt>
                <c:pt idx="3">
                  <c:v>0.94877956183472634</c:v>
                </c:pt>
                <c:pt idx="4">
                  <c:v>1.0739187666281396</c:v>
                </c:pt>
                <c:pt idx="5">
                  <c:v>0.12749165418199482</c:v>
                </c:pt>
                <c:pt idx="6">
                  <c:v>1.7439621184862517</c:v>
                </c:pt>
                <c:pt idx="7">
                  <c:v>0.89412715155140177</c:v>
                </c:pt>
                <c:pt idx="8">
                  <c:v>0.50627516456052035</c:v>
                </c:pt>
                <c:pt idx="9">
                  <c:v>0.33293965615030174</c:v>
                </c:pt>
                <c:pt idx="10">
                  <c:v>1.9779099236243383</c:v>
                </c:pt>
                <c:pt idx="11">
                  <c:v>2.650967372528612E-2</c:v>
                </c:pt>
                <c:pt idx="12">
                  <c:v>4.1754245435527082</c:v>
                </c:pt>
                <c:pt idx="13">
                  <c:v>5.6775781118435589</c:v>
                </c:pt>
                <c:pt idx="14">
                  <c:v>4.1716622000531061</c:v>
                </c:pt>
                <c:pt idx="15">
                  <c:v>5.8815085741453004</c:v>
                </c:pt>
                <c:pt idx="16">
                  <c:v>5.2163775297890425</c:v>
                </c:pt>
                <c:pt idx="17">
                  <c:v>6.5359118243341072</c:v>
                </c:pt>
                <c:pt idx="18">
                  <c:v>7.8755837010494361</c:v>
                </c:pt>
                <c:pt idx="19">
                  <c:v>6.6223826657337668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9-D14F-A5E7-D7BB8A37E8A4}"/>
            </c:ext>
          </c:extLst>
        </c:ser>
        <c:ser>
          <c:idx val="4"/>
          <c:order val="4"/>
          <c:tx>
            <c:strRef>
              <c:f>B3LYP_Sorted!$G$67</c:f>
              <c:strCache>
                <c:ptCount val="1"/>
                <c:pt idx="0">
                  <c:v>pc3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B3LYP_Sorted!$G$68:$G$87</c:f>
              <c:numCache>
                <c:formatCode>0.0</c:formatCode>
                <c:ptCount val="20"/>
                <c:pt idx="0">
                  <c:v>0</c:v>
                </c:pt>
                <c:pt idx="1">
                  <c:v>2.3471984441130189E-3</c:v>
                </c:pt>
                <c:pt idx="2">
                  <c:v>6.1352684673693147E-2</c:v>
                </c:pt>
                <c:pt idx="3">
                  <c:v>1.1707103668413765E-2</c:v>
                </c:pt>
                <c:pt idx="4">
                  <c:v>3.3700919781040284E-2</c:v>
                </c:pt>
                <c:pt idx="5">
                  <c:v>0.13818269173816589</c:v>
                </c:pt>
                <c:pt idx="6">
                  <c:v>9.0842294457615935E-3</c:v>
                </c:pt>
                <c:pt idx="7">
                  <c:v>9.8968222956045793E-2</c:v>
                </c:pt>
                <c:pt idx="8">
                  <c:v>4.8834299339432619E-2</c:v>
                </c:pt>
                <c:pt idx="9">
                  <c:v>2.8801733670661633E-2</c:v>
                </c:pt>
                <c:pt idx="10">
                  <c:v>4.2832407727019017E-2</c:v>
                </c:pt>
                <c:pt idx="11">
                  <c:v>4.7146105171577801E-2</c:v>
                </c:pt>
                <c:pt idx="12">
                  <c:v>8.1351118009479251E-2</c:v>
                </c:pt>
                <c:pt idx="13">
                  <c:v>0.14572837535160943</c:v>
                </c:pt>
                <c:pt idx="14">
                  <c:v>7.4674469287401735E-2</c:v>
                </c:pt>
                <c:pt idx="15">
                  <c:v>0.24918095264138174</c:v>
                </c:pt>
                <c:pt idx="16">
                  <c:v>7.496590028722494E-2</c:v>
                </c:pt>
                <c:pt idx="17">
                  <c:v>0.12998062812675926</c:v>
                </c:pt>
                <c:pt idx="18">
                  <c:v>8.4307430787703197E-2</c:v>
                </c:pt>
                <c:pt idx="19">
                  <c:v>0.1299412448493058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9-D14F-A5E7-D7BB8A37E8A4}"/>
            </c:ext>
          </c:extLst>
        </c:ser>
        <c:ser>
          <c:idx val="5"/>
          <c:order val="5"/>
          <c:tx>
            <c:strRef>
              <c:f>B3LYP_Sorted!$H$67</c:f>
              <c:strCache>
                <c:ptCount val="1"/>
                <c:pt idx="0">
                  <c:v>pc4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B3LYP_Sorted!$H$68:$H$87</c:f>
              <c:numCache>
                <c:formatCode>0.0</c:formatCode>
                <c:ptCount val="20"/>
                <c:pt idx="0">
                  <c:v>0</c:v>
                </c:pt>
                <c:pt idx="1">
                  <c:v>9.0317200010758825E-4</c:v>
                </c:pt>
                <c:pt idx="2">
                  <c:v>6.4319499340854236E-2</c:v>
                </c:pt>
                <c:pt idx="3">
                  <c:v>5.0911070561596716E-2</c:v>
                </c:pt>
                <c:pt idx="4">
                  <c:v>5.4967469339317176E-2</c:v>
                </c:pt>
                <c:pt idx="5">
                  <c:v>5.477055772780659E-2</c:v>
                </c:pt>
                <c:pt idx="6">
                  <c:v>4.4134656282494689E-2</c:v>
                </c:pt>
                <c:pt idx="7">
                  <c:v>7.2450674007995985E-2</c:v>
                </c:pt>
                <c:pt idx="8">
                  <c:v>2.1371570835526654E-2</c:v>
                </c:pt>
                <c:pt idx="9">
                  <c:v>1.3416304002021207E-2</c:v>
                </c:pt>
                <c:pt idx="10">
                  <c:v>5.6012416840076185E-2</c:v>
                </c:pt>
                <c:pt idx="11">
                  <c:v>8.2519440020405455E-3</c:v>
                </c:pt>
                <c:pt idx="12">
                  <c:v>3.6717617226713628E-2</c:v>
                </c:pt>
                <c:pt idx="13">
                  <c:v>5.9349429061967385E-2</c:v>
                </c:pt>
                <c:pt idx="14">
                  <c:v>5.3344910783380328E-2</c:v>
                </c:pt>
                <c:pt idx="15">
                  <c:v>8.9445533677462663E-2</c:v>
                </c:pt>
                <c:pt idx="16">
                  <c:v>8.7657569176826655E-2</c:v>
                </c:pt>
                <c:pt idx="17">
                  <c:v>9.2924321400005283E-2</c:v>
                </c:pt>
                <c:pt idx="18">
                  <c:v>0.15335283029571656</c:v>
                </c:pt>
                <c:pt idx="19">
                  <c:v>0.11661946023559722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9-D14F-A5E7-D7BB8A37E8A4}"/>
            </c:ext>
          </c:extLst>
        </c:ser>
        <c:ser>
          <c:idx val="6"/>
          <c:order val="6"/>
          <c:tx>
            <c:strRef>
              <c:f>B3LYP_Sorted!$I$67</c:f>
              <c:strCache>
                <c:ptCount val="1"/>
                <c:pt idx="0">
                  <c:v>xpol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B3LYP_Sorted!$I$68:$I$87</c:f>
              <c:numCache>
                <c:formatCode>0.0</c:formatCode>
                <c:ptCount val="20"/>
                <c:pt idx="0">
                  <c:v>0</c:v>
                </c:pt>
                <c:pt idx="1">
                  <c:v>8.8400450067638303E-4</c:v>
                </c:pt>
                <c:pt idx="2">
                  <c:v>6.509533295275105E-2</c:v>
                </c:pt>
                <c:pt idx="3">
                  <c:v>6.1419110673341493E-2</c:v>
                </c:pt>
                <c:pt idx="4">
                  <c:v>5.4829366395551915E-2</c:v>
                </c:pt>
                <c:pt idx="5">
                  <c:v>4.3397938505677303E-2</c:v>
                </c:pt>
                <c:pt idx="6">
                  <c:v>4.6466097117445315E-2</c:v>
                </c:pt>
                <c:pt idx="7">
                  <c:v>6.6487898230661813E-2</c:v>
                </c:pt>
                <c:pt idx="8">
                  <c:v>1.9038551612993615E-2</c:v>
                </c:pt>
                <c:pt idx="9">
                  <c:v>1.0513286280456668E-2</c:v>
                </c:pt>
                <c:pt idx="10">
                  <c:v>5.2475866340500943E-2</c:v>
                </c:pt>
                <c:pt idx="11">
                  <c:v>1.5397770223898988E-2</c:v>
                </c:pt>
                <c:pt idx="12">
                  <c:v>4.1254215950630169E-2</c:v>
                </c:pt>
                <c:pt idx="13">
                  <c:v>7.1310942064428673E-2</c:v>
                </c:pt>
                <c:pt idx="14">
                  <c:v>5.9148575063318276E-2</c:v>
                </c:pt>
                <c:pt idx="15">
                  <c:v>8.3552600953680667E-2</c:v>
                </c:pt>
                <c:pt idx="16">
                  <c:v>9.5191965289359359E-2</c:v>
                </c:pt>
                <c:pt idx="17">
                  <c:v>0.10490893951327962</c:v>
                </c:pt>
                <c:pt idx="18">
                  <c:v>0.16364058863064201</c:v>
                </c:pt>
                <c:pt idx="19">
                  <c:v>0.13140942468271533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49-D14F-A5E7-D7BB8A37E8A4}"/>
            </c:ext>
          </c:extLst>
        </c:ser>
        <c:ser>
          <c:idx val="7"/>
          <c:order val="7"/>
          <c:tx>
            <c:strRef>
              <c:f>B3LYP_Sorted!$J$67</c:f>
              <c:strCache>
                <c:ptCount val="1"/>
                <c:pt idx="0">
                  <c:v>MW4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B3LYP_Sorted!$J$68:$J$87</c:f>
              <c:numCache>
                <c:formatCode>0.0</c:formatCode>
                <c:ptCount val="20"/>
                <c:pt idx="0">
                  <c:v>0</c:v>
                </c:pt>
                <c:pt idx="1">
                  <c:v>0.65776651713304091</c:v>
                </c:pt>
                <c:pt idx="2">
                  <c:v>1.3578455865513206</c:v>
                </c:pt>
                <c:pt idx="3">
                  <c:v>0.86862566871559466</c:v>
                </c:pt>
                <c:pt idx="4">
                  <c:v>0.30918413264726041</c:v>
                </c:pt>
                <c:pt idx="5">
                  <c:v>0.46491041372155451</c:v>
                </c:pt>
                <c:pt idx="6">
                  <c:v>6.8219206664239209</c:v>
                </c:pt>
                <c:pt idx="7">
                  <c:v>3.0797902632566547</c:v>
                </c:pt>
                <c:pt idx="8">
                  <c:v>3.9624308555830794</c:v>
                </c:pt>
                <c:pt idx="9">
                  <c:v>2.9835131768013525</c:v>
                </c:pt>
                <c:pt idx="10">
                  <c:v>3.4838442101386136</c:v>
                </c:pt>
                <c:pt idx="11">
                  <c:v>13.749859021583234</c:v>
                </c:pt>
                <c:pt idx="12">
                  <c:v>0.23105975463795403</c:v>
                </c:pt>
                <c:pt idx="13">
                  <c:v>9.0239826520196402</c:v>
                </c:pt>
                <c:pt idx="14">
                  <c:v>3.701729206607979</c:v>
                </c:pt>
                <c:pt idx="15">
                  <c:v>4.0279633350355653</c:v>
                </c:pt>
                <c:pt idx="16">
                  <c:v>3.4127299194069565</c:v>
                </c:pt>
                <c:pt idx="17">
                  <c:v>0.71563253647354941</c:v>
                </c:pt>
                <c:pt idx="18">
                  <c:v>11.209750782614265</c:v>
                </c:pt>
                <c:pt idx="19">
                  <c:v>7.9196973487782998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49-D14F-A5E7-D7BB8A37E8A4}"/>
            </c:ext>
          </c:extLst>
        </c:ser>
        <c:ser>
          <c:idx val="8"/>
          <c:order val="8"/>
          <c:tx>
            <c:strRef>
              <c:f>B3LYP_Sorted!$K$67</c:f>
              <c:strCache>
                <c:ptCount val="1"/>
                <c:pt idx="0">
                  <c:v>MW5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B3LYP_Sorted!$A$68:$A$87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B3LYP_Sorted!$K$68:$K$87</c:f>
              <c:numCache>
                <c:formatCode>0.0</c:formatCode>
                <c:ptCount val="20"/>
                <c:pt idx="0">
                  <c:v>0</c:v>
                </c:pt>
                <c:pt idx="1">
                  <c:v>8.2992072780143644E-3</c:v>
                </c:pt>
                <c:pt idx="2">
                  <c:v>6.2184967729535856E-2</c:v>
                </c:pt>
                <c:pt idx="3">
                  <c:v>0.14754259696246663</c:v>
                </c:pt>
                <c:pt idx="4">
                  <c:v>0.10658217362333744</c:v>
                </c:pt>
                <c:pt idx="5">
                  <c:v>2.4942272771113494E-3</c:v>
                </c:pt>
                <c:pt idx="6">
                  <c:v>8.9873491621347057E-2</c:v>
                </c:pt>
                <c:pt idx="7">
                  <c:v>0.13400027029319972</c:v>
                </c:pt>
                <c:pt idx="8">
                  <c:v>0.28384805575615246</c:v>
                </c:pt>
                <c:pt idx="9">
                  <c:v>1.4117313446149637E-2</c:v>
                </c:pt>
                <c:pt idx="10">
                  <c:v>0.14976114607316049</c:v>
                </c:pt>
                <c:pt idx="11">
                  <c:v>0.25474438680885214</c:v>
                </c:pt>
                <c:pt idx="12">
                  <c:v>0.2812908195332966</c:v>
                </c:pt>
                <c:pt idx="13">
                  <c:v>4.3714575949252321E-2</c:v>
                </c:pt>
                <c:pt idx="14">
                  <c:v>0.27544908292111359</c:v>
                </c:pt>
                <c:pt idx="15">
                  <c:v>0.25958581253007651</c:v>
                </c:pt>
                <c:pt idx="16">
                  <c:v>0.38793600449025689</c:v>
                </c:pt>
                <c:pt idx="17">
                  <c:v>0.27803782481078088</c:v>
                </c:pt>
                <c:pt idx="18">
                  <c:v>4.1803210671787383E-2</c:v>
                </c:pt>
                <c:pt idx="19">
                  <c:v>0.30090330486882522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49-D14F-A5E7-D7BB8A37E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0912"/>
        <c:axId val="343552560"/>
      </c:scatterChart>
      <c:valAx>
        <c:axId val="3435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3552560"/>
        <c:crosses val="autoZero"/>
        <c:crossBetween val="midCat"/>
      </c:valAx>
      <c:valAx>
        <c:axId val="34355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35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708269</xdr:colOff>
      <xdr:row>41</xdr:row>
      <xdr:rowOff>108439</xdr:rowOff>
    </xdr:from>
    <xdr:to>
      <xdr:col>17</xdr:col>
      <xdr:colOff>53731</xdr:colOff>
      <xdr:row>55</xdr:row>
      <xdr:rowOff>116254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B8794-E965-ACF2-C825-31A56B09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649653</xdr:colOff>
      <xdr:row>55</xdr:row>
      <xdr:rowOff>167053</xdr:rowOff>
    </xdr:from>
    <xdr:to>
      <xdr:col>16</xdr:col>
      <xdr:colOff>854807</xdr:colOff>
      <xdr:row>69</xdr:row>
      <xdr:rowOff>174869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18B78-E287-2527-F275-05F67CA8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551961</xdr:colOff>
      <xdr:row>71</xdr:row>
      <xdr:rowOff>136769</xdr:rowOff>
    </xdr:from>
    <xdr:to>
      <xdr:col>16</xdr:col>
      <xdr:colOff>757115</xdr:colOff>
      <xdr:row>95</xdr:row>
      <xdr:rowOff>86946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EF0C3-4015-F71D-2AB4-1D496DD3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0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3" max="3" width="6.5" bestFit="1" customWidth="1"/>
    <col min="4" max="6" width="11.33203125" bestFit="1" customWidth="1"/>
    <col min="7" max="7" width="12.33203125" bestFit="1" customWidth="1"/>
    <col min="8" max="9" width="11.33203125" bestFit="1" customWidth="1"/>
    <col min="10" max="12" width="11.6640625" bestFit="1" customWidth="1"/>
    <col min="13" max="23" width="11.33203125" bestFit="1" customWidth="1"/>
  </cols>
  <sheetData>
    <row r="1" spans="1:50" x14ac:dyDescent="0.2">
      <c r="A1" s="5" t="s">
        <v>1</v>
      </c>
      <c r="B1" s="5" t="s">
        <v>0</v>
      </c>
      <c r="C1" s="5" t="s">
        <v>7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42</v>
      </c>
      <c r="J1" s="5" t="s">
        <v>35</v>
      </c>
      <c r="K1" s="5" t="s">
        <v>36</v>
      </c>
      <c r="L1" s="5" t="s">
        <v>37</v>
      </c>
      <c r="M1" s="5" t="s">
        <v>52</v>
      </c>
      <c r="N1" s="5" t="s">
        <v>43</v>
      </c>
      <c r="O1" s="5" t="s">
        <v>44</v>
      </c>
      <c r="P1" s="5" t="s">
        <v>19</v>
      </c>
      <c r="Q1" s="5" t="s">
        <v>20</v>
      </c>
      <c r="R1" s="5" t="s">
        <v>18</v>
      </c>
      <c r="S1" s="5" t="s">
        <v>21</v>
      </c>
      <c r="T1" s="5" t="s">
        <v>17</v>
      </c>
      <c r="U1" s="5" t="s">
        <v>40</v>
      </c>
      <c r="V1" s="5" t="s">
        <v>15</v>
      </c>
      <c r="W1" s="5" t="s">
        <v>16</v>
      </c>
      <c r="X1" s="5" t="s">
        <v>13</v>
      </c>
      <c r="Y1" s="5" t="s">
        <v>49</v>
      </c>
      <c r="Z1" s="5" t="s">
        <v>29</v>
      </c>
      <c r="AA1" s="5" t="s">
        <v>28</v>
      </c>
      <c r="AB1" s="5" t="s">
        <v>31</v>
      </c>
      <c r="AC1" s="5" t="s">
        <v>30</v>
      </c>
      <c r="AD1" s="5" t="s">
        <v>32</v>
      </c>
      <c r="AE1" s="5" t="s">
        <v>2</v>
      </c>
      <c r="AF1" s="5" t="s">
        <v>3</v>
      </c>
      <c r="AG1" s="5" t="s">
        <v>4</v>
      </c>
      <c r="AH1" s="5" t="s">
        <v>19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14</v>
      </c>
      <c r="AN1" s="5" t="s">
        <v>25</v>
      </c>
      <c r="AO1" s="5" t="s">
        <v>26</v>
      </c>
      <c r="AP1" s="5" t="s">
        <v>15</v>
      </c>
      <c r="AQ1" s="5" t="s">
        <v>16</v>
      </c>
      <c r="AR1" s="5" t="s">
        <v>27</v>
      </c>
      <c r="AT1" s="5" t="s">
        <v>25</v>
      </c>
      <c r="AU1" s="5" t="s">
        <v>26</v>
      </c>
      <c r="AV1" s="5" t="s">
        <v>15</v>
      </c>
      <c r="AW1" s="5" t="s">
        <v>16</v>
      </c>
      <c r="AX1" s="5" t="s">
        <v>27</v>
      </c>
    </row>
    <row r="2" spans="1:50" x14ac:dyDescent="0.2">
      <c r="A2" s="5">
        <v>4</v>
      </c>
      <c r="B2" s="5">
        <v>1405</v>
      </c>
      <c r="C2" s="2">
        <v>83.841285705566406</v>
      </c>
      <c r="D2" s="3">
        <v>-4180.8379641000001</v>
      </c>
      <c r="E2" s="3">
        <v>-4191.9454071199998</v>
      </c>
      <c r="F2" s="3">
        <v>-4194.4313071699999</v>
      </c>
      <c r="G2" s="3">
        <v>-4194.8059579500004</v>
      </c>
      <c r="H2" s="3">
        <v>-4194.8552070599999</v>
      </c>
      <c r="I2" s="3">
        <v>-4194.8655715484001</v>
      </c>
      <c r="J2" s="9">
        <v>-4194.8600520649998</v>
      </c>
      <c r="K2" s="9">
        <v>-4194.8807107049997</v>
      </c>
      <c r="L2" s="9">
        <v>-4194.8813951279999</v>
      </c>
      <c r="M2" s="6">
        <f>I2-L2</f>
        <v>1.5823579599782533E-2</v>
      </c>
      <c r="N2" s="3">
        <v>-4195.7838489261003</v>
      </c>
      <c r="O2" s="3">
        <v>-4194.9082092278004</v>
      </c>
      <c r="P2" s="3">
        <v>-4181.2922396800004</v>
      </c>
      <c r="Q2" s="6">
        <v>-4192.2742887699997</v>
      </c>
      <c r="R2" s="6">
        <v>-4191.3676835799997</v>
      </c>
      <c r="S2" s="6">
        <v>-4191.7278425200002</v>
      </c>
      <c r="T2" s="6">
        <v>-4193.0508522999999</v>
      </c>
      <c r="U2" s="3">
        <v>-4194.4174603600004</v>
      </c>
      <c r="V2" s="3">
        <v>-4189.98699296</v>
      </c>
      <c r="W2" s="3">
        <v>-4194.6299714899997</v>
      </c>
      <c r="Y2" s="4">
        <v>157.28200000000001</v>
      </c>
      <c r="Z2" s="4">
        <v>450.52</v>
      </c>
      <c r="AA2" s="4">
        <v>249.965</v>
      </c>
      <c r="AB2" s="4">
        <v>158.29300000000001</v>
      </c>
      <c r="AC2" s="4">
        <v>109.254</v>
      </c>
      <c r="AD2" s="4">
        <v>158.31200000000001</v>
      </c>
      <c r="AE2" s="4">
        <v>460.08300000000003</v>
      </c>
      <c r="AF2" s="4">
        <v>158.29300000000001</v>
      </c>
      <c r="AG2" s="4">
        <v>28.39</v>
      </c>
      <c r="AH2" s="4">
        <v>446.04899999999998</v>
      </c>
      <c r="AI2">
        <v>301.13200000000001</v>
      </c>
      <c r="AJ2" s="4">
        <v>192.161</v>
      </c>
      <c r="AK2" s="4">
        <v>220.16499999999999</v>
      </c>
      <c r="AL2">
        <v>24.359000000000002</v>
      </c>
      <c r="AM2" s="4"/>
      <c r="AN2" s="6">
        <v>0.56525897359999999</v>
      </c>
      <c r="AO2" s="6">
        <v>0.51304067040000001</v>
      </c>
      <c r="AP2" s="6">
        <v>0.49086542630000002</v>
      </c>
      <c r="AQ2" s="6">
        <v>8.7722687100000002E-2</v>
      </c>
      <c r="AR2">
        <v>0.34665406529999998</v>
      </c>
      <c r="AT2" s="4">
        <f t="shared" ref="AT2:AT21" si="0">(AN2-AN$13)*2625.5</f>
        <v>69.54682722944996</v>
      </c>
      <c r="AU2" s="4">
        <f t="shared" ref="AU2:AU21" si="1">(AO2-AO$13)*2625.5</f>
        <v>69.693208043700054</v>
      </c>
      <c r="AV2" s="4">
        <f t="shared" ref="AV2:AV21" si="2">(AP2-AP$13)*2625.5</f>
        <v>65.681952865600095</v>
      </c>
      <c r="AW2" s="4">
        <f t="shared" ref="AW2:AW21" si="3">(AQ2-AQ$13)*2625.5</f>
        <v>10.251049196449996</v>
      </c>
      <c r="AX2" s="4">
        <f t="shared" ref="AX2:AX21" si="4">(AR2-AR$13)*2625.5</f>
        <v>66.5753049705</v>
      </c>
    </row>
    <row r="3" spans="1:50" x14ac:dyDescent="0.2">
      <c r="A3" s="5">
        <v>6</v>
      </c>
      <c r="B3" s="5">
        <v>2970</v>
      </c>
      <c r="C3" s="2">
        <v>163.136306762695</v>
      </c>
      <c r="D3" s="3">
        <v>-4180.80700247</v>
      </c>
      <c r="E3" s="3">
        <v>-4191.9281869300003</v>
      </c>
      <c r="F3" s="3">
        <v>-4194.4198663400002</v>
      </c>
      <c r="G3" s="3">
        <v>-4194.7950143799999</v>
      </c>
      <c r="H3" s="3">
        <v>-4194.8445247299996</v>
      </c>
      <c r="I3" s="3">
        <v>-4194.8549895496999</v>
      </c>
      <c r="J3" s="9">
        <v>-4194.8534334670003</v>
      </c>
      <c r="K3" s="9">
        <v>-4194.8702866229996</v>
      </c>
      <c r="L3" s="9">
        <v>-4194.8707615370004</v>
      </c>
      <c r="M3" s="6">
        <f t="shared" ref="M3:M21" si="5">I3-L3</f>
        <v>1.5771987300468027E-2</v>
      </c>
      <c r="N3" s="3">
        <v>-4195.7774335374997</v>
      </c>
      <c r="O3" s="3">
        <v>-4194.8972876895996</v>
      </c>
      <c r="P3" s="3">
        <v>-4181.2512624000001</v>
      </c>
      <c r="Q3" s="6">
        <v>-4192.2560484799997</v>
      </c>
      <c r="R3" s="6">
        <v>-4191.3506846299997</v>
      </c>
      <c r="S3" s="6">
        <v>-4191.7080146199996</v>
      </c>
      <c r="T3" s="6">
        <v>-4193.0339451099999</v>
      </c>
      <c r="U3" s="3">
        <v>-4194.4039502799997</v>
      </c>
      <c r="V3" s="3">
        <v>-4189.9699450400003</v>
      </c>
      <c r="W3" s="3">
        <v>-4194.6184980099997</v>
      </c>
      <c r="Y3" s="4">
        <v>145.04</v>
      </c>
      <c r="Z3" s="4">
        <v>436.142</v>
      </c>
      <c r="AA3" s="4">
        <v>237.642</v>
      </c>
      <c r="AB3" s="4">
        <v>145.983</v>
      </c>
      <c r="AC3" s="4">
        <v>99.198999999999998</v>
      </c>
      <c r="AD3" s="4">
        <v>146.00399999999999</v>
      </c>
      <c r="AE3" s="4">
        <v>436.51100000000002</v>
      </c>
      <c r="AF3" s="4">
        <v>145.983</v>
      </c>
      <c r="AG3" s="4">
        <v>25.526</v>
      </c>
      <c r="AH3" s="4">
        <v>395.69</v>
      </c>
      <c r="AI3">
        <v>284.95600000000002</v>
      </c>
      <c r="AJ3" s="4">
        <v>180.42599999999999</v>
      </c>
      <c r="AK3" s="4">
        <v>206.78399999999999</v>
      </c>
      <c r="AL3">
        <v>22.92</v>
      </c>
      <c r="AM3" s="4"/>
      <c r="AN3" s="6">
        <v>0.55566068270000002</v>
      </c>
      <c r="AO3" s="6">
        <v>0.50333222399999999</v>
      </c>
      <c r="AP3" s="6">
        <v>0.48176054699999998</v>
      </c>
      <c r="AQ3" s="6">
        <v>8.5980671800000005E-2</v>
      </c>
      <c r="AR3">
        <v>0.33627089339999999</v>
      </c>
      <c r="AT3" s="4">
        <f t="shared" si="0"/>
        <v>44.346514471500029</v>
      </c>
      <c r="AU3" s="4">
        <f t="shared" si="1"/>
        <v>44.203682020500011</v>
      </c>
      <c r="AV3" s="4">
        <f t="shared" si="2"/>
        <v>41.777092263450001</v>
      </c>
      <c r="AW3" s="4">
        <f t="shared" si="3"/>
        <v>5.6773880263000045</v>
      </c>
      <c r="AX3" s="4">
        <f t="shared" si="4"/>
        <v>39.314287147050038</v>
      </c>
    </row>
    <row r="4" spans="1:50" x14ac:dyDescent="0.2">
      <c r="A4" s="5">
        <v>3</v>
      </c>
      <c r="B4" s="5">
        <v>3171</v>
      </c>
      <c r="C4" s="2">
        <v>175.63333129882801</v>
      </c>
      <c r="D4" s="3">
        <v>-4180.7938132299996</v>
      </c>
      <c r="E4" s="3">
        <v>-4191.9064395599999</v>
      </c>
      <c r="F4" s="3">
        <v>-4194.3894987599997</v>
      </c>
      <c r="G4" s="3">
        <v>-4194.7634814599996</v>
      </c>
      <c r="H4" s="3">
        <v>-4194.8127738900002</v>
      </c>
      <c r="I4" s="3">
        <v>-4194.8231778147001</v>
      </c>
      <c r="J4" s="9">
        <v>-4194.8191934010001</v>
      </c>
      <c r="K4" s="9">
        <v>-4194.8385021390004</v>
      </c>
      <c r="L4" s="9">
        <v>-4194.8389372439997</v>
      </c>
      <c r="M4" s="6">
        <f t="shared" si="5"/>
        <v>1.5759429299578187E-2</v>
      </c>
      <c r="N4" s="3">
        <v>-4195.7377220098997</v>
      </c>
      <c r="O4" s="3">
        <v>-4194.8654773914004</v>
      </c>
      <c r="P4" s="3">
        <v>-4181.2520385999997</v>
      </c>
      <c r="Q4" s="6">
        <v>-4192.2317924299996</v>
      </c>
      <c r="R4" s="6">
        <v>-4191.3304505200003</v>
      </c>
      <c r="S4" s="6">
        <v>-4191.6852728599997</v>
      </c>
      <c r="T4" s="6">
        <v>-4193.0084564299996</v>
      </c>
      <c r="U4" s="3">
        <v>-4194.3749131300001</v>
      </c>
      <c r="V4" s="3">
        <v>-4189.9458598800002</v>
      </c>
      <c r="W4" s="3">
        <v>-4194.5877070799997</v>
      </c>
      <c r="Y4" s="4">
        <v>159.05600000000001</v>
      </c>
      <c r="Z4" s="4">
        <v>450.82900000000001</v>
      </c>
      <c r="AA4" s="4">
        <v>249.536</v>
      </c>
      <c r="AB4" s="4">
        <v>160.12799999999999</v>
      </c>
      <c r="AC4" s="4">
        <v>112.477</v>
      </c>
      <c r="AD4" s="4">
        <v>160.15199999999999</v>
      </c>
      <c r="AE4" s="4">
        <v>456.24700000000001</v>
      </c>
      <c r="AF4" s="4">
        <v>160.12799999999999</v>
      </c>
      <c r="AG4" s="4">
        <v>28.757999999999999</v>
      </c>
      <c r="AH4" s="4">
        <v>455.78399999999999</v>
      </c>
      <c r="AI4">
        <v>303.74200000000002</v>
      </c>
      <c r="AJ4" s="4">
        <v>192.89500000000001</v>
      </c>
      <c r="AK4" s="4">
        <v>218.054</v>
      </c>
      <c r="AL4">
        <v>24.195</v>
      </c>
      <c r="AM4" s="4"/>
      <c r="AN4" s="6">
        <v>0.56737387949999996</v>
      </c>
      <c r="AO4" s="6">
        <v>0.51503332879999997</v>
      </c>
      <c r="AP4" s="6">
        <v>0.49277545369999998</v>
      </c>
      <c r="AQ4" s="6">
        <v>8.81053896E-2</v>
      </c>
      <c r="AR4">
        <v>0.34759421099999999</v>
      </c>
      <c r="AT4" s="4">
        <f t="shared" si="0"/>
        <v>75.099512669899866</v>
      </c>
      <c r="AU4" s="4">
        <f t="shared" si="1"/>
        <v>74.924932672899942</v>
      </c>
      <c r="AV4" s="4">
        <f t="shared" si="2"/>
        <v>70.696729804299991</v>
      </c>
      <c r="AW4" s="4">
        <f t="shared" si="3"/>
        <v>11.255834610199992</v>
      </c>
      <c r="AX4" s="4">
        <f t="shared" si="4"/>
        <v>69.043657505850021</v>
      </c>
    </row>
    <row r="5" spans="1:50" x14ac:dyDescent="0.2">
      <c r="A5" s="5">
        <v>8</v>
      </c>
      <c r="B5" s="5">
        <v>3523</v>
      </c>
      <c r="C5" s="2">
        <v>207.15901184082</v>
      </c>
      <c r="D5" s="3">
        <v>-4180.7770875300002</v>
      </c>
      <c r="E5" s="3">
        <v>-4191.8993149099997</v>
      </c>
      <c r="F5" s="3">
        <v>-4194.3907466999999</v>
      </c>
      <c r="G5" s="3">
        <v>-4194.7658786800002</v>
      </c>
      <c r="H5" s="3">
        <v>-4194.8152590500003</v>
      </c>
      <c r="I5" s="3">
        <v>-4194.8256668614004</v>
      </c>
      <c r="J5" s="9">
        <v>-4194.8240201389999</v>
      </c>
      <c r="K5" s="9">
        <v>-4194.8409907989999</v>
      </c>
      <c r="L5" s="9">
        <v>-4194.8414842239999</v>
      </c>
      <c r="M5" s="6">
        <f t="shared" si="5"/>
        <v>1.5817362599591434E-2</v>
      </c>
      <c r="N5" s="3">
        <v>-4195.7478441353996</v>
      </c>
      <c r="O5" s="3">
        <v>-4194.8681540654998</v>
      </c>
      <c r="P5" s="3">
        <v>-4181.22338984</v>
      </c>
      <c r="Q5" s="6">
        <v>-4192.2291459400003</v>
      </c>
      <c r="R5" s="6">
        <v>-4191.3207701900001</v>
      </c>
      <c r="S5" s="6">
        <v>-4191.68150057</v>
      </c>
      <c r="T5" s="6">
        <v>-4193.0054779299999</v>
      </c>
      <c r="U5" s="3">
        <v>-4194.3735597599998</v>
      </c>
      <c r="V5" s="3">
        <v>-4189.9416771699998</v>
      </c>
      <c r="W5" s="3">
        <v>-4194.5895099500003</v>
      </c>
      <c r="Y5" s="4">
        <v>152.26900000000001</v>
      </c>
      <c r="Z5" s="4">
        <v>442.49599999999998</v>
      </c>
      <c r="AA5" s="4">
        <v>243.209</v>
      </c>
      <c r="AB5" s="4">
        <v>153.059</v>
      </c>
      <c r="AC5" s="4">
        <v>104.137</v>
      </c>
      <c r="AD5" s="4">
        <v>153.07300000000001</v>
      </c>
      <c r="AE5" s="4">
        <v>444.94200000000001</v>
      </c>
      <c r="AF5" s="4">
        <v>153.059</v>
      </c>
      <c r="AG5" s="4">
        <v>26.727</v>
      </c>
      <c r="AH5" s="4">
        <v>412.20699999999999</v>
      </c>
      <c r="AI5">
        <v>291.62799999999999</v>
      </c>
      <c r="AJ5" s="4">
        <v>184.59700000000001</v>
      </c>
      <c r="AK5" s="4">
        <v>211.96199999999999</v>
      </c>
      <c r="AL5">
        <v>23.282</v>
      </c>
      <c r="AM5" s="4"/>
      <c r="AN5" s="6">
        <v>0.55920633060000002</v>
      </c>
      <c r="AO5" s="6">
        <v>0.50649765089999998</v>
      </c>
      <c r="AP5" s="6">
        <v>0.48542297490000003</v>
      </c>
      <c r="AQ5" s="6">
        <v>8.6866889799999999E-2</v>
      </c>
      <c r="AR5">
        <v>0.3390211602</v>
      </c>
      <c r="AT5" s="4">
        <f t="shared" si="0"/>
        <v>53.655613032950043</v>
      </c>
      <c r="AU5" s="4">
        <f t="shared" si="1"/>
        <v>52.514510346449981</v>
      </c>
      <c r="AV5" s="4">
        <f t="shared" si="2"/>
        <v>51.392796714900115</v>
      </c>
      <c r="AW5" s="4">
        <f t="shared" si="3"/>
        <v>8.0041533852999898</v>
      </c>
      <c r="AX5" s="4">
        <f t="shared" si="4"/>
        <v>46.535112630450065</v>
      </c>
    </row>
    <row r="6" spans="1:50" x14ac:dyDescent="0.2">
      <c r="A6" s="5">
        <v>17</v>
      </c>
      <c r="B6" s="5">
        <v>3573</v>
      </c>
      <c r="C6" s="2">
        <v>213.81512451171901</v>
      </c>
      <c r="D6" s="3">
        <v>-4180.7516743200003</v>
      </c>
      <c r="E6" s="3">
        <v>-4191.8902320200004</v>
      </c>
      <c r="F6" s="3">
        <v>-4194.3871441399997</v>
      </c>
      <c r="G6" s="3">
        <v>-4194.7637262799999</v>
      </c>
      <c r="H6" s="3">
        <v>-4194.8135173500004</v>
      </c>
      <c r="I6" s="3">
        <v>-4194.8240627375999</v>
      </c>
      <c r="J6" s="9">
        <v>-4194.8219570399997</v>
      </c>
      <c r="K6" s="9">
        <v>-4194.8395154290001</v>
      </c>
      <c r="L6" s="9">
        <v>-4194.8398641470003</v>
      </c>
      <c r="M6" s="6">
        <f t="shared" si="5"/>
        <v>1.5801409400410193E-2</v>
      </c>
      <c r="N6" s="3">
        <v>-4195.7484957487004</v>
      </c>
      <c r="O6" s="3">
        <v>-4194.8665874922999</v>
      </c>
      <c r="P6" s="3">
        <v>-4181.1759977399997</v>
      </c>
      <c r="Q6" s="6">
        <v>-4192.21689866</v>
      </c>
      <c r="R6" s="6">
        <v>-4191.3113857300004</v>
      </c>
      <c r="S6" s="6">
        <v>-4191.66917448</v>
      </c>
      <c r="T6" s="6">
        <v>-4192.9972198400001</v>
      </c>
      <c r="U6" s="3">
        <v>-4194.3672749699999</v>
      </c>
      <c r="V6" s="3">
        <v>-4189.9308674100002</v>
      </c>
      <c r="W6" s="3">
        <v>-4194.58655602</v>
      </c>
      <c r="Y6" s="4">
        <v>136.45699999999999</v>
      </c>
      <c r="Z6" s="4">
        <v>426.899</v>
      </c>
      <c r="AA6" s="4">
        <v>228.39599999999999</v>
      </c>
      <c r="AB6" s="4">
        <v>137.125</v>
      </c>
      <c r="AC6" s="4">
        <v>88.844999999999999</v>
      </c>
      <c r="AD6" s="4">
        <v>137.13900000000001</v>
      </c>
      <c r="AE6" s="4">
        <v>413.14100000000002</v>
      </c>
      <c r="AF6" s="4">
        <v>137.125</v>
      </c>
      <c r="AG6" s="4">
        <v>23.262</v>
      </c>
      <c r="AH6" s="4">
        <v>333.471</v>
      </c>
      <c r="AI6">
        <v>270.45499999999998</v>
      </c>
      <c r="AJ6" s="4">
        <v>170.51</v>
      </c>
      <c r="AK6" s="4">
        <v>195.69800000000001</v>
      </c>
      <c r="AL6">
        <v>21.463999999999999</v>
      </c>
      <c r="AM6" s="4"/>
      <c r="AN6" s="6">
        <v>0.54985733969999995</v>
      </c>
      <c r="AO6" s="6">
        <v>0.49759876720000001</v>
      </c>
      <c r="AP6" s="6">
        <v>0.47605978409999999</v>
      </c>
      <c r="AQ6" s="6">
        <v>8.53669487E-2</v>
      </c>
      <c r="AR6">
        <v>0.33057660230000002</v>
      </c>
      <c r="AT6" s="4">
        <f t="shared" si="0"/>
        <v>29.109837424999842</v>
      </c>
      <c r="AU6" s="4">
        <f t="shared" si="1"/>
        <v>29.150491192100059</v>
      </c>
      <c r="AV6" s="4">
        <f t="shared" si="2"/>
        <v>26.809739269500032</v>
      </c>
      <c r="AW6" s="4">
        <f t="shared" si="3"/>
        <v>4.0660580272499924</v>
      </c>
      <c r="AX6" s="4">
        <f t="shared" si="4"/>
        <v>24.363925864000112</v>
      </c>
    </row>
    <row r="7" spans="1:50" x14ac:dyDescent="0.2">
      <c r="A7" s="5">
        <v>16</v>
      </c>
      <c r="B7" s="5">
        <v>3810</v>
      </c>
      <c r="C7" s="2">
        <v>249.07687377929699</v>
      </c>
      <c r="D7" s="3">
        <v>-4180.7970949299997</v>
      </c>
      <c r="E7" s="3">
        <v>-4191.9251013200001</v>
      </c>
      <c r="F7" s="3">
        <v>-4194.4202075599997</v>
      </c>
      <c r="G7" s="3">
        <v>-4194.7969193099998</v>
      </c>
      <c r="H7" s="3">
        <v>-4194.8466786400004</v>
      </c>
      <c r="I7" s="3">
        <v>-4194.8572059670996</v>
      </c>
      <c r="J7" s="9">
        <v>-4194.8566361749999</v>
      </c>
      <c r="K7" s="9">
        <v>-4194.8725360669996</v>
      </c>
      <c r="L7" s="9">
        <v>-4194.872991749</v>
      </c>
      <c r="M7" s="6">
        <f t="shared" si="5"/>
        <v>1.5785781900376605E-2</v>
      </c>
      <c r="N7" s="3">
        <v>-4195.7809643604996</v>
      </c>
      <c r="O7" s="3">
        <v>-4194.8999386128999</v>
      </c>
      <c r="P7" s="3">
        <v>-4181.2119800500004</v>
      </c>
      <c r="Q7" s="6">
        <v>-4192.24856267</v>
      </c>
      <c r="R7" s="6">
        <v>-4191.3473677299999</v>
      </c>
      <c r="S7" s="6">
        <v>-4191.7014006500003</v>
      </c>
      <c r="T7" s="6">
        <v>-4193.0310932100001</v>
      </c>
      <c r="U7" s="3">
        <v>-4194.4006239800001</v>
      </c>
      <c r="V7" s="3">
        <v>-4189.9676081300004</v>
      </c>
      <c r="W7" s="3">
        <v>-4194.6198402099999</v>
      </c>
      <c r="Y7" s="4">
        <v>136.06399999999999</v>
      </c>
      <c r="Z7" s="4">
        <v>425.97500000000002</v>
      </c>
      <c r="AA7" s="4">
        <v>227.13300000000001</v>
      </c>
      <c r="AB7" s="4">
        <v>136.786</v>
      </c>
      <c r="AC7" s="4">
        <v>89.055999999999997</v>
      </c>
      <c r="AD7" s="4">
        <v>136.804</v>
      </c>
      <c r="AE7" s="4">
        <v>416.88200000000001</v>
      </c>
      <c r="AF7" s="4">
        <v>136.786</v>
      </c>
      <c r="AG7" s="4">
        <v>22.870999999999999</v>
      </c>
      <c r="AH7" s="4">
        <v>330.303</v>
      </c>
      <c r="AI7">
        <v>268.791</v>
      </c>
      <c r="AJ7" s="4">
        <v>171.71700000000001</v>
      </c>
      <c r="AK7" s="4">
        <v>198.33199999999999</v>
      </c>
      <c r="AL7">
        <v>21.638000000000002</v>
      </c>
      <c r="AM7" s="4"/>
      <c r="AN7" s="6">
        <v>0.55031315960000005</v>
      </c>
      <c r="AO7" s="6">
        <v>0.4979307375</v>
      </c>
      <c r="AP7" s="6">
        <v>0.47694720219999998</v>
      </c>
      <c r="AQ7" s="6">
        <v>8.5180492799999993E-2</v>
      </c>
      <c r="AR7">
        <v>0.33026848380000001</v>
      </c>
      <c r="AT7" s="4">
        <f t="shared" si="0"/>
        <v>30.3065925724501</v>
      </c>
      <c r="AU7" s="4">
        <f t="shared" si="1"/>
        <v>30.022079214750018</v>
      </c>
      <c r="AV7" s="4">
        <f t="shared" si="2"/>
        <v>29.139655491049982</v>
      </c>
      <c r="AW7" s="4">
        <f t="shared" si="3"/>
        <v>3.5765180617999732</v>
      </c>
      <c r="AX7" s="4">
        <f t="shared" si="4"/>
        <v>23.554960742250085</v>
      </c>
    </row>
    <row r="8" spans="1:50" x14ac:dyDescent="0.2">
      <c r="A8" s="5">
        <v>12</v>
      </c>
      <c r="B8" s="5">
        <v>3827</v>
      </c>
      <c r="C8" s="2">
        <v>251.64253234863301</v>
      </c>
      <c r="D8" s="3">
        <v>-4180.7669919099999</v>
      </c>
      <c r="E8" s="3">
        <v>-4191.9048723200003</v>
      </c>
      <c r="F8" s="3">
        <v>-4194.4055237299999</v>
      </c>
      <c r="G8" s="3">
        <v>-4194.7823198599999</v>
      </c>
      <c r="H8" s="3">
        <v>-4194.8321471400004</v>
      </c>
      <c r="I8" s="3">
        <v>-4194.8427020354002</v>
      </c>
      <c r="J8" s="9">
        <v>-4194.8436363649998</v>
      </c>
      <c r="K8" s="9">
        <v>-4194.8579798009996</v>
      </c>
      <c r="L8" s="9">
        <v>-4194.8584963060002</v>
      </c>
      <c r="M8" s="6">
        <f t="shared" si="5"/>
        <v>1.5794270600054006E-2</v>
      </c>
      <c r="N8" s="3">
        <v>-4195.7716303835005</v>
      </c>
      <c r="O8" s="3">
        <v>-4194.8851329596</v>
      </c>
      <c r="P8" s="3">
        <v>-4181.1873212399996</v>
      </c>
      <c r="Q8" s="6">
        <v>-4192.2330314199999</v>
      </c>
      <c r="R8" s="6">
        <v>-4191.3267866799997</v>
      </c>
      <c r="S8" s="6">
        <v>-4191.6849645399998</v>
      </c>
      <c r="T8" s="6">
        <v>-4193.0109636699999</v>
      </c>
      <c r="U8" s="3">
        <v>-4194.3836006399997</v>
      </c>
      <c r="V8" s="3">
        <v>-4189.9472405099996</v>
      </c>
      <c r="W8" s="3">
        <v>-4194.6048453499998</v>
      </c>
      <c r="Y8" s="4">
        <v>129.05500000000001</v>
      </c>
      <c r="Z8" s="4">
        <v>416.96499999999997</v>
      </c>
      <c r="AA8" s="4">
        <v>220.50299999999999</v>
      </c>
      <c r="AB8" s="4">
        <v>129.71600000000001</v>
      </c>
      <c r="AC8" s="4">
        <v>81.653999999999996</v>
      </c>
      <c r="AD8" s="4">
        <v>129.72999999999999</v>
      </c>
      <c r="AE8" s="4">
        <v>397.17099999999999</v>
      </c>
      <c r="AF8" s="4">
        <v>129.71600000000001</v>
      </c>
      <c r="AG8" s="4">
        <v>22.030999999999999</v>
      </c>
      <c r="AH8" s="4">
        <v>322.99400000000003</v>
      </c>
      <c r="AI8">
        <v>256.31799999999998</v>
      </c>
      <c r="AJ8" s="4">
        <v>163.93100000000001</v>
      </c>
      <c r="AK8" s="4">
        <v>189.541</v>
      </c>
      <c r="AL8">
        <v>20.925000000000001</v>
      </c>
      <c r="AM8" s="4"/>
      <c r="AN8" s="6">
        <v>0.54503182750000001</v>
      </c>
      <c r="AO8" s="6">
        <v>0.4926747293</v>
      </c>
      <c r="AP8" s="6">
        <v>0.47187655709999998</v>
      </c>
      <c r="AQ8" s="6">
        <v>8.4606392200000005E-2</v>
      </c>
      <c r="AR8">
        <v>0.32688247139999999</v>
      </c>
      <c r="AT8" s="4">
        <f t="shared" si="0"/>
        <v>16.440455143900007</v>
      </c>
      <c r="AU8" s="4">
        <f t="shared" si="1"/>
        <v>16.222429685650031</v>
      </c>
      <c r="AV8" s="4">
        <f t="shared" si="2"/>
        <v>15.826676781000002</v>
      </c>
      <c r="AW8" s="4">
        <f t="shared" si="3"/>
        <v>2.0692169365000046</v>
      </c>
      <c r="AX8" s="4">
        <f t="shared" si="4"/>
        <v>14.664985186050016</v>
      </c>
    </row>
    <row r="9" spans="1:50" x14ac:dyDescent="0.2">
      <c r="A9" s="5">
        <v>10</v>
      </c>
      <c r="B9" s="5">
        <v>3852</v>
      </c>
      <c r="C9" s="2">
        <v>259.09289550781199</v>
      </c>
      <c r="D9" s="3">
        <v>-4180.7561577400002</v>
      </c>
      <c r="E9" s="3">
        <v>-4191.88564365</v>
      </c>
      <c r="F9" s="3">
        <v>-4194.3777145100003</v>
      </c>
      <c r="G9" s="3">
        <v>-4194.7536367900002</v>
      </c>
      <c r="H9" s="3">
        <v>-4194.8033702700004</v>
      </c>
      <c r="I9" s="3">
        <v>-4194.8139103522999</v>
      </c>
      <c r="J9" s="9">
        <v>-4194.8114202489996</v>
      </c>
      <c r="K9" s="9">
        <v>-4194.8292137219996</v>
      </c>
      <c r="L9" s="9">
        <v>-4194.8297311509996</v>
      </c>
      <c r="M9" s="6">
        <f t="shared" si="5"/>
        <v>1.5820798699678562E-2</v>
      </c>
      <c r="N9" s="3">
        <v>-4195.7344738677002</v>
      </c>
      <c r="O9" s="3">
        <v>-4194.8563391979997</v>
      </c>
      <c r="P9" s="3">
        <v>-4181.1772629099996</v>
      </c>
      <c r="Q9" s="6">
        <v>-4192.2088624899998</v>
      </c>
      <c r="R9" s="6">
        <v>-4191.3077007499996</v>
      </c>
      <c r="S9" s="6">
        <v>-4191.6608227200004</v>
      </c>
      <c r="T9" s="6">
        <v>-4192.9887623599998</v>
      </c>
      <c r="U9" s="3">
        <v>-4194.3573951899998</v>
      </c>
      <c r="V9" s="3">
        <v>-4189.9241097800004</v>
      </c>
      <c r="W9" s="3">
        <v>-4194.5765359799998</v>
      </c>
      <c r="Y9" s="4">
        <v>138.756</v>
      </c>
      <c r="Z9" s="4">
        <v>429.14100000000002</v>
      </c>
      <c r="AA9" s="4">
        <v>230.274</v>
      </c>
      <c r="AB9" s="4">
        <v>139.41800000000001</v>
      </c>
      <c r="AC9" s="4">
        <v>89.206999999999994</v>
      </c>
      <c r="AD9" s="4">
        <v>139.43</v>
      </c>
      <c r="AE9" s="4">
        <v>414.47399999999999</v>
      </c>
      <c r="AF9" s="4">
        <v>139.41800000000001</v>
      </c>
      <c r="AG9" s="4">
        <v>23.138999999999999</v>
      </c>
      <c r="AH9" s="4">
        <v>337.41399999999999</v>
      </c>
      <c r="AI9">
        <v>269.13600000000002</v>
      </c>
      <c r="AJ9" s="4">
        <v>172.24700000000001</v>
      </c>
      <c r="AK9" s="4">
        <v>198.13</v>
      </c>
      <c r="AL9">
        <v>21.664000000000001</v>
      </c>
      <c r="AM9" s="4"/>
      <c r="AN9" s="6">
        <v>0.54925782999999995</v>
      </c>
      <c r="AO9" s="6">
        <v>0.4968877625</v>
      </c>
      <c r="AP9" s="6">
        <v>0.47611472179999997</v>
      </c>
      <c r="AQ9" s="6">
        <v>8.5366486599999999E-2</v>
      </c>
      <c r="AR9">
        <v>0.33037773190000003</v>
      </c>
      <c r="AT9" s="4">
        <f t="shared" si="0"/>
        <v>27.535824707649841</v>
      </c>
      <c r="AU9" s="4">
        <f t="shared" si="1"/>
        <v>27.283748352250011</v>
      </c>
      <c r="AV9" s="4">
        <f t="shared" si="2"/>
        <v>26.953978200849978</v>
      </c>
      <c r="AW9" s="4">
        <f t="shared" si="3"/>
        <v>4.0648447836999893</v>
      </c>
      <c r="AX9" s="4">
        <f t="shared" si="4"/>
        <v>23.841791628800124</v>
      </c>
    </row>
    <row r="10" spans="1:50" x14ac:dyDescent="0.2">
      <c r="A10" s="5">
        <v>9</v>
      </c>
      <c r="B10" s="5">
        <v>3861</v>
      </c>
      <c r="C10" s="2">
        <v>261.281494140625</v>
      </c>
      <c r="D10" s="3">
        <v>-4180.7641764099999</v>
      </c>
      <c r="E10" s="3">
        <v>-4191.9028539000001</v>
      </c>
      <c r="F10" s="3">
        <v>-4194.4047354900003</v>
      </c>
      <c r="G10" s="3">
        <v>-4194.7816994699997</v>
      </c>
      <c r="H10" s="3">
        <v>-4194.8315103799996</v>
      </c>
      <c r="I10" s="3">
        <v>-4194.8420528573997</v>
      </c>
      <c r="J10" s="9">
        <v>-4194.8351114380002</v>
      </c>
      <c r="K10" s="9">
        <v>-4194.8576283740003</v>
      </c>
      <c r="L10" s="9">
        <v>-4194.8578724979998</v>
      </c>
      <c r="M10" s="6">
        <f t="shared" si="5"/>
        <v>1.5819640600057028E-2</v>
      </c>
      <c r="N10" s="3">
        <v>-4195.7722488967001</v>
      </c>
      <c r="O10" s="3">
        <v>-4194.8845530381004</v>
      </c>
      <c r="P10" s="3">
        <v>-4181.1883467300004</v>
      </c>
      <c r="Q10" s="6">
        <v>-4192.2301717</v>
      </c>
      <c r="R10" s="6">
        <v>-4191.3242855999997</v>
      </c>
      <c r="S10" s="6">
        <v>-4191.6829720200003</v>
      </c>
      <c r="T10" s="6">
        <v>-4193.0078013100001</v>
      </c>
      <c r="U10" s="3">
        <v>-4194.3801178000003</v>
      </c>
      <c r="V10" s="3">
        <v>-4189.9428706600002</v>
      </c>
      <c r="W10" s="3">
        <v>-4194.6038900000003</v>
      </c>
      <c r="Y10" s="4">
        <v>127.032</v>
      </c>
      <c r="Z10" s="4">
        <v>421.64800000000002</v>
      </c>
      <c r="AA10" s="4">
        <v>220.874</v>
      </c>
      <c r="AB10" s="4">
        <v>127.727</v>
      </c>
      <c r="AC10" s="4">
        <v>77.95</v>
      </c>
      <c r="AD10" s="4">
        <v>127.739</v>
      </c>
      <c r="AE10" s="4">
        <v>385.286</v>
      </c>
      <c r="AF10" s="4">
        <v>127.727</v>
      </c>
      <c r="AG10" s="4">
        <v>21.036999999999999</v>
      </c>
      <c r="AH10" s="4">
        <v>314.30599999999998</v>
      </c>
      <c r="AI10">
        <v>255.655</v>
      </c>
      <c r="AJ10" s="4">
        <v>160.65</v>
      </c>
      <c r="AK10" s="4">
        <v>184.17400000000001</v>
      </c>
      <c r="AL10">
        <v>20.228000000000002</v>
      </c>
      <c r="AM10" s="4"/>
      <c r="AN10" s="6">
        <v>0.5433220191</v>
      </c>
      <c r="AO10" s="6">
        <v>0.49110653939999999</v>
      </c>
      <c r="AP10" s="6">
        <v>0.46971121669999999</v>
      </c>
      <c r="AQ10" s="6">
        <v>8.4394893799999995E-2</v>
      </c>
      <c r="AR10">
        <v>0.32517085849999999</v>
      </c>
      <c r="AT10" s="4">
        <f t="shared" si="0"/>
        <v>11.951353189699976</v>
      </c>
      <c r="AU10" s="4">
        <f t="shared" si="1"/>
        <v>12.105147103199986</v>
      </c>
      <c r="AV10" s="4">
        <f t="shared" si="2"/>
        <v>10.141575560800019</v>
      </c>
      <c r="AW10" s="4">
        <f t="shared" si="3"/>
        <v>1.5139278872999788</v>
      </c>
      <c r="AX10" s="4">
        <f t="shared" si="4"/>
        <v>10.171145517100035</v>
      </c>
    </row>
    <row r="11" spans="1:50" x14ac:dyDescent="0.2">
      <c r="A11" s="5">
        <v>11</v>
      </c>
      <c r="B11" s="5">
        <v>3892</v>
      </c>
      <c r="C11" s="2">
        <v>273.10931396484398</v>
      </c>
      <c r="D11" s="3">
        <v>-4180.76134757</v>
      </c>
      <c r="E11" s="3">
        <v>-4191.88944894</v>
      </c>
      <c r="F11" s="3">
        <v>-4194.3888774699999</v>
      </c>
      <c r="G11" s="3">
        <v>-4194.7657622400002</v>
      </c>
      <c r="H11" s="3">
        <v>-4194.8155137699996</v>
      </c>
      <c r="I11" s="3">
        <v>-4194.826032342</v>
      </c>
      <c r="J11" s="9">
        <v>-4194.8244368369997</v>
      </c>
      <c r="K11" s="9">
        <v>-4194.8415365170003</v>
      </c>
      <c r="L11" s="9">
        <v>-4194.8418700579996</v>
      </c>
      <c r="M11" s="6">
        <f t="shared" si="5"/>
        <v>1.583771599962347E-2</v>
      </c>
      <c r="N11" s="3">
        <v>-4195.7549958523996</v>
      </c>
      <c r="O11" s="3">
        <v>-4194.8686826802996</v>
      </c>
      <c r="P11" s="3">
        <v>-4181.1774846400003</v>
      </c>
      <c r="Q11" s="6">
        <v>-4192.2162580800004</v>
      </c>
      <c r="R11" s="6">
        <v>-4191.3126952100001</v>
      </c>
      <c r="S11" s="6">
        <v>-4191.6681760399997</v>
      </c>
      <c r="T11" s="6">
        <v>-4192.9971236600004</v>
      </c>
      <c r="U11" s="3">
        <v>-4194.3674104299998</v>
      </c>
      <c r="V11" s="3">
        <v>-4189.9314579600004</v>
      </c>
      <c r="W11" s="3">
        <v>-4194.5883863500003</v>
      </c>
      <c r="Y11" s="4">
        <v>130.529</v>
      </c>
      <c r="Z11" s="4">
        <v>418.42099999999999</v>
      </c>
      <c r="AA11" s="4">
        <v>222.94399999999999</v>
      </c>
      <c r="AB11" s="4">
        <v>131.114</v>
      </c>
      <c r="AC11" s="4">
        <v>81.793999999999997</v>
      </c>
      <c r="AD11" s="4">
        <v>131.12700000000001</v>
      </c>
      <c r="AE11" s="4">
        <v>399.61</v>
      </c>
      <c r="AF11" s="4">
        <v>131.114</v>
      </c>
      <c r="AG11" s="4">
        <v>21.667999999999999</v>
      </c>
      <c r="AH11" s="4">
        <v>318.49200000000002</v>
      </c>
      <c r="AI11">
        <v>260.41899999999998</v>
      </c>
      <c r="AJ11" s="4">
        <v>165.226</v>
      </c>
      <c r="AK11" s="4">
        <v>189.41800000000001</v>
      </c>
      <c r="AL11">
        <v>20.92</v>
      </c>
      <c r="AM11" s="4"/>
      <c r="AN11" s="6">
        <v>0.54583501639999998</v>
      </c>
      <c r="AO11" s="6">
        <v>0.49349815139999997</v>
      </c>
      <c r="AP11" s="6">
        <v>0.47220968940000002</v>
      </c>
      <c r="AQ11" s="6">
        <v>8.4675204099999998E-2</v>
      </c>
      <c r="AR11">
        <v>0.32681640950000002</v>
      </c>
      <c r="AT11" s="4">
        <f t="shared" si="0"/>
        <v>18.549227600849939</v>
      </c>
      <c r="AU11" s="4">
        <f t="shared" si="1"/>
        <v>18.384324409199952</v>
      </c>
      <c r="AV11" s="4">
        <f t="shared" si="2"/>
        <v>16.701315634650104</v>
      </c>
      <c r="AW11" s="4">
        <f t="shared" si="3"/>
        <v>2.2498825799499866</v>
      </c>
      <c r="AX11" s="4">
        <f t="shared" si="4"/>
        <v>14.491539667600096</v>
      </c>
    </row>
    <row r="12" spans="1:50" x14ac:dyDescent="0.2">
      <c r="A12" s="5">
        <v>18</v>
      </c>
      <c r="B12" s="5">
        <v>3905</v>
      </c>
      <c r="C12" s="2">
        <v>280.20764160156199</v>
      </c>
      <c r="D12" s="3">
        <v>-4180.7735096400002</v>
      </c>
      <c r="E12" s="3">
        <v>-4191.9149411600001</v>
      </c>
      <c r="F12" s="3">
        <v>-4194.4223852200003</v>
      </c>
      <c r="G12" s="3">
        <v>-4194.7995389799999</v>
      </c>
      <c r="H12" s="3">
        <v>-4194.8494897399996</v>
      </c>
      <c r="I12" s="3">
        <v>-4194.8600885203996</v>
      </c>
      <c r="J12" s="9">
        <v>-4194.8596400730003</v>
      </c>
      <c r="K12" s="9">
        <v>-4194.87557036</v>
      </c>
      <c r="L12" s="9">
        <v>-4194.8758660530002</v>
      </c>
      <c r="M12" s="6">
        <f t="shared" si="5"/>
        <v>1.577753260062309E-2</v>
      </c>
      <c r="N12" s="3">
        <v>-4195.7964043533002</v>
      </c>
      <c r="O12" s="3">
        <v>-4194.9022473653004</v>
      </c>
      <c r="P12" s="3">
        <v>-4181.1862878900001</v>
      </c>
      <c r="Q12" s="6">
        <v>-4192.2439352299998</v>
      </c>
      <c r="R12" s="6">
        <v>-4191.3369947700003</v>
      </c>
      <c r="S12" s="6">
        <v>-4191.6947675800002</v>
      </c>
      <c r="T12" s="6">
        <v>-4193.02263743</v>
      </c>
      <c r="U12" s="3">
        <v>-4194.3965765499997</v>
      </c>
      <c r="V12" s="3">
        <v>-4189.9564014799998</v>
      </c>
      <c r="W12" s="3">
        <v>-4194.6217840500003</v>
      </c>
      <c r="Y12" s="4">
        <v>119.372</v>
      </c>
      <c r="Z12" s="4">
        <v>410.25299999999999</v>
      </c>
      <c r="AA12" s="4">
        <v>209.43199999999999</v>
      </c>
      <c r="AB12" s="4">
        <v>119.98399999999999</v>
      </c>
      <c r="AC12" s="4">
        <v>71.156999999999996</v>
      </c>
      <c r="AD12" s="4">
        <v>119.96</v>
      </c>
      <c r="AE12" s="4">
        <v>371.55099999999999</v>
      </c>
      <c r="AF12" s="4">
        <v>119.98399999999999</v>
      </c>
      <c r="AG12" s="4">
        <v>19.577999999999999</v>
      </c>
      <c r="AH12" s="4">
        <v>283.66300000000001</v>
      </c>
      <c r="AI12">
        <v>243.16</v>
      </c>
      <c r="AJ12" s="4">
        <v>155.31299999999999</v>
      </c>
      <c r="AK12" s="4">
        <v>177.768</v>
      </c>
      <c r="AL12">
        <v>19.588999999999999</v>
      </c>
      <c r="AM12" s="4"/>
      <c r="AN12" s="6">
        <v>0.53889108360000004</v>
      </c>
      <c r="AO12" s="6">
        <v>0.48663462159999998</v>
      </c>
      <c r="AP12" s="6">
        <v>0.46592171850000003</v>
      </c>
      <c r="AQ12" s="6">
        <v>8.3728444400000004E-2</v>
      </c>
      <c r="AR12">
        <v>0.32123076220000002</v>
      </c>
      <c r="AT12" s="4">
        <f t="shared" si="0"/>
        <v>0.31793203445009321</v>
      </c>
      <c r="AU12" s="4">
        <f t="shared" si="1"/>
        <v>0.36412691929997915</v>
      </c>
      <c r="AV12" s="4">
        <f t="shared" si="2"/>
        <v>0.19224803670011614</v>
      </c>
      <c r="AW12" s="4">
        <f t="shared" si="3"/>
        <v>-0.23583501239999749</v>
      </c>
      <c r="AX12" s="4">
        <f t="shared" si="4"/>
        <v>-0.1735773185498945</v>
      </c>
    </row>
    <row r="13" spans="1:50" x14ac:dyDescent="0.2">
      <c r="A13" s="5">
        <v>20</v>
      </c>
      <c r="B13" s="5">
        <v>3906</v>
      </c>
      <c r="C13" s="2">
        <v>280.44927978515602</v>
      </c>
      <c r="D13" s="3">
        <v>-4180.76833007</v>
      </c>
      <c r="E13" s="3">
        <v>-4191.9116123200001</v>
      </c>
      <c r="F13" s="3">
        <v>-4194.4184868299999</v>
      </c>
      <c r="G13" s="3">
        <v>-4194.7955473900001</v>
      </c>
      <c r="H13" s="3">
        <v>-4194.84550184</v>
      </c>
      <c r="I13" s="3">
        <v>-4194.8561051365004</v>
      </c>
      <c r="J13" s="9">
        <v>-4194.8575177729999</v>
      </c>
      <c r="K13" s="9">
        <v>-4194.8715379109999</v>
      </c>
      <c r="L13" s="9">
        <v>-4194.8718878099999</v>
      </c>
      <c r="M13" s="6">
        <f t="shared" si="5"/>
        <v>1.5782673499415978E-2</v>
      </c>
      <c r="N13" s="3">
        <v>-4195.7915025527</v>
      </c>
      <c r="O13" s="3">
        <v>-4194.8982281072003</v>
      </c>
      <c r="P13" s="3">
        <v>-4181.1825302999996</v>
      </c>
      <c r="Q13" s="6">
        <v>-4192.2401581200002</v>
      </c>
      <c r="R13" s="6">
        <v>-4191.3334143499997</v>
      </c>
      <c r="S13" s="6">
        <v>-4191.6914440099999</v>
      </c>
      <c r="T13" s="6">
        <v>-4193.0184623900004</v>
      </c>
      <c r="U13" s="3">
        <v>-4194.39282645</v>
      </c>
      <c r="V13" s="3">
        <v>-4189.9526764900002</v>
      </c>
      <c r="W13" s="3">
        <v>-4194.6178017499997</v>
      </c>
      <c r="Y13" s="4">
        <v>119.47199999999999</v>
      </c>
      <c r="Z13" s="4">
        <v>410.94</v>
      </c>
      <c r="AA13" s="4">
        <v>209.77600000000001</v>
      </c>
      <c r="AB13" s="4">
        <v>120.05200000000001</v>
      </c>
      <c r="AC13" s="4">
        <v>70.914000000000001</v>
      </c>
      <c r="AD13" s="4">
        <v>120.056</v>
      </c>
      <c r="AE13" s="4">
        <v>370.29300000000001</v>
      </c>
      <c r="AF13" s="4">
        <v>120.05200000000001</v>
      </c>
      <c r="AG13" s="4">
        <v>19.591999999999999</v>
      </c>
      <c r="AH13" s="4">
        <v>285.37200000000001</v>
      </c>
      <c r="AI13">
        <v>243.72200000000001</v>
      </c>
      <c r="AJ13" s="4">
        <v>154.83000000000001</v>
      </c>
      <c r="AK13" s="4">
        <v>177.43100000000001</v>
      </c>
      <c r="AL13">
        <v>19.54</v>
      </c>
      <c r="AM13" s="4"/>
      <c r="AN13" s="6">
        <v>0.53876998970000001</v>
      </c>
      <c r="AO13" s="6">
        <v>0.48649593299999999</v>
      </c>
      <c r="AP13" s="6">
        <v>0.46584849509999998</v>
      </c>
      <c r="AQ13" s="6">
        <v>8.3818269200000003E-2</v>
      </c>
      <c r="AR13">
        <v>0.32129687429999998</v>
      </c>
      <c r="AT13" s="4">
        <f t="shared" si="0"/>
        <v>0</v>
      </c>
      <c r="AU13" s="4">
        <f t="shared" si="1"/>
        <v>0</v>
      </c>
      <c r="AV13" s="4">
        <f t="shared" si="2"/>
        <v>0</v>
      </c>
      <c r="AW13" s="4">
        <f t="shared" si="3"/>
        <v>0</v>
      </c>
      <c r="AX13" s="4">
        <f t="shared" si="4"/>
        <v>0</v>
      </c>
    </row>
    <row r="14" spans="1:50" x14ac:dyDescent="0.2">
      <c r="A14" s="5">
        <v>19</v>
      </c>
      <c r="B14" s="5">
        <v>3907</v>
      </c>
      <c r="C14" s="2">
        <v>281.01135253906199</v>
      </c>
      <c r="D14" s="3">
        <v>-4180.7691362899996</v>
      </c>
      <c r="E14" s="3">
        <v>-4191.9129459200003</v>
      </c>
      <c r="F14" s="3">
        <v>-4194.4199917699998</v>
      </c>
      <c r="G14" s="3">
        <v>-4194.7970848699997</v>
      </c>
      <c r="H14" s="3">
        <v>-4194.8470496700002</v>
      </c>
      <c r="I14" s="3">
        <v>-4194.8576565697003</v>
      </c>
      <c r="J14" s="9">
        <v>-4194.8544523540004</v>
      </c>
      <c r="K14" s="9">
        <v>-4194.8730845740001</v>
      </c>
      <c r="L14" s="9">
        <v>-4194.8734418869999</v>
      </c>
      <c r="M14" s="6">
        <f t="shared" si="5"/>
        <v>1.578531729956012E-2</v>
      </c>
      <c r="N14" s="3">
        <v>-4195.7931382756997</v>
      </c>
      <c r="O14" s="3">
        <v>-4194.8997765041004</v>
      </c>
      <c r="P14" s="3">
        <v>-4181.1825580900004</v>
      </c>
      <c r="Q14" s="6">
        <v>-4192.2416261400003</v>
      </c>
      <c r="R14" s="6">
        <v>-4191.3344977799998</v>
      </c>
      <c r="S14" s="6">
        <v>-4191.6927309900002</v>
      </c>
      <c r="T14" s="6">
        <v>-4193.0198193400001</v>
      </c>
      <c r="U14" s="3">
        <v>-4194.3942380199996</v>
      </c>
      <c r="V14" s="3">
        <v>-4189.9539313799996</v>
      </c>
      <c r="W14" s="3">
        <v>-4194.6193717899996</v>
      </c>
      <c r="Y14" s="4">
        <v>119.13</v>
      </c>
      <c r="Z14" s="4">
        <v>410.89499999999998</v>
      </c>
      <c r="AA14" s="4">
        <v>208.98500000000001</v>
      </c>
      <c r="AB14" s="4">
        <v>119.703</v>
      </c>
      <c r="AC14" s="4">
        <v>70.498000000000005</v>
      </c>
      <c r="AD14" s="4">
        <v>119.708</v>
      </c>
      <c r="AE14" s="4">
        <v>367.678</v>
      </c>
      <c r="AF14" s="4">
        <v>119.703</v>
      </c>
      <c r="AG14" s="4">
        <v>19.510999999999999</v>
      </c>
      <c r="AH14" s="4">
        <v>283.78899999999999</v>
      </c>
      <c r="AI14">
        <v>241.739</v>
      </c>
      <c r="AJ14" s="4">
        <v>154.39400000000001</v>
      </c>
      <c r="AK14" s="4">
        <v>176.70599999999999</v>
      </c>
      <c r="AL14">
        <v>19.495000000000001</v>
      </c>
      <c r="AM14" s="4"/>
      <c r="AN14" s="6">
        <v>0.53852680809999998</v>
      </c>
      <c r="AO14" s="6">
        <v>0.48625862990000002</v>
      </c>
      <c r="AP14" s="6">
        <v>0.46563776880000002</v>
      </c>
      <c r="AQ14" s="6">
        <v>8.3731162600000006E-2</v>
      </c>
      <c r="AR14">
        <v>0.32102645400000002</v>
      </c>
      <c r="AT14" s="4">
        <f t="shared" si="0"/>
        <v>-0.63847329080008097</v>
      </c>
      <c r="AU14" s="4">
        <f t="shared" si="1"/>
        <v>-0.62303928904993378</v>
      </c>
      <c r="AV14" s="4">
        <f t="shared" si="2"/>
        <v>-0.55326190064990477</v>
      </c>
      <c r="AW14" s="4">
        <f t="shared" si="3"/>
        <v>-0.22869837829999368</v>
      </c>
      <c r="AX14" s="4">
        <f t="shared" si="4"/>
        <v>-0.70998849764990224</v>
      </c>
    </row>
    <row r="15" spans="1:50" x14ac:dyDescent="0.2">
      <c r="A15" s="5">
        <v>15</v>
      </c>
      <c r="B15" s="5">
        <v>3927</v>
      </c>
      <c r="C15" s="2">
        <v>287.88995361328102</v>
      </c>
      <c r="D15" s="3">
        <v>-4180.7162794699998</v>
      </c>
      <c r="E15" s="3">
        <v>-4191.8662713000003</v>
      </c>
      <c r="F15" s="3">
        <v>-4194.3671440500002</v>
      </c>
      <c r="G15" s="3">
        <v>-4194.7440391299997</v>
      </c>
      <c r="H15" s="3">
        <v>-4194.7938990700004</v>
      </c>
      <c r="I15" s="3">
        <v>-4194.8044654327996</v>
      </c>
      <c r="J15" s="9">
        <v>-4194.8045633660004</v>
      </c>
      <c r="K15" s="9">
        <v>-4194.8199357940002</v>
      </c>
      <c r="L15" s="9">
        <v>-4194.8203071039998</v>
      </c>
      <c r="M15" s="6">
        <f t="shared" si="5"/>
        <v>1.5841671200178098E-2</v>
      </c>
      <c r="N15" s="3">
        <v>-4195.7316292510004</v>
      </c>
      <c r="O15" s="3">
        <v>-4194.8468992042999</v>
      </c>
      <c r="P15" s="3">
        <v>-4181.1404269200002</v>
      </c>
      <c r="Q15" s="6">
        <v>-4192.1962810799996</v>
      </c>
      <c r="R15" s="6">
        <v>-4191.2865855700002</v>
      </c>
      <c r="S15" s="6">
        <v>-4191.6483662700002</v>
      </c>
      <c r="T15" s="6">
        <v>-4192.97442546</v>
      </c>
      <c r="U15" s="3">
        <v>-4194.3461240699999</v>
      </c>
      <c r="V15" s="3">
        <v>-4189.9066237500001</v>
      </c>
      <c r="W15" s="3">
        <v>-4194.5667643899997</v>
      </c>
      <c r="Y15" s="4">
        <v>131.53</v>
      </c>
      <c r="Z15" s="4">
        <v>422.62599999999998</v>
      </c>
      <c r="AA15" s="4">
        <v>224.59399999999999</v>
      </c>
      <c r="AB15" s="4">
        <v>132.22200000000001</v>
      </c>
      <c r="AC15" s="4">
        <v>84.207999999999998</v>
      </c>
      <c r="AD15" s="4">
        <v>132.23400000000001</v>
      </c>
      <c r="AE15" s="4">
        <v>402.04500000000002</v>
      </c>
      <c r="AF15" s="4">
        <v>132.22200000000001</v>
      </c>
      <c r="AG15" s="4">
        <v>22.478000000000002</v>
      </c>
      <c r="AH15" s="4">
        <v>324.77199999999999</v>
      </c>
      <c r="AI15">
        <v>264.40899999999999</v>
      </c>
      <c r="AJ15" s="4">
        <v>165.822</v>
      </c>
      <c r="AK15" s="4">
        <v>190.542</v>
      </c>
      <c r="AL15">
        <v>20.882999999999999</v>
      </c>
      <c r="AM15" s="4"/>
      <c r="AN15" s="6">
        <v>0.54632356120000003</v>
      </c>
      <c r="AO15" s="6">
        <v>0.49418442289999998</v>
      </c>
      <c r="AP15" s="6">
        <v>0.47267314989999998</v>
      </c>
      <c r="AQ15" s="6">
        <v>8.4808434000000002E-2</v>
      </c>
      <c r="AR15">
        <v>0.32776159890000001</v>
      </c>
      <c r="AT15" s="4">
        <f t="shared" si="0"/>
        <v>19.831901973250059</v>
      </c>
      <c r="AU15" s="4">
        <f t="shared" si="1"/>
        <v>20.186130232449958</v>
      </c>
      <c r="AV15" s="4">
        <f t="shared" si="2"/>
        <v>17.918131177399989</v>
      </c>
      <c r="AW15" s="4">
        <f t="shared" si="3"/>
        <v>2.5996776823999963</v>
      </c>
      <c r="AX15" s="4">
        <f t="shared" si="4"/>
        <v>16.973134437300072</v>
      </c>
    </row>
    <row r="16" spans="1:50" x14ac:dyDescent="0.2">
      <c r="A16" s="5">
        <v>14</v>
      </c>
      <c r="B16" s="5">
        <v>3954</v>
      </c>
      <c r="C16" s="2">
        <v>323.65737915039102</v>
      </c>
      <c r="D16" s="3">
        <v>-4180.7650370299998</v>
      </c>
      <c r="E16" s="3">
        <v>-4191.8936595699997</v>
      </c>
      <c r="F16" s="3">
        <v>-4194.3906839000001</v>
      </c>
      <c r="G16" s="3">
        <v>-4194.7671136899999</v>
      </c>
      <c r="H16" s="3">
        <v>-4194.81679566</v>
      </c>
      <c r="I16" s="3">
        <v>-4194.8272973245003</v>
      </c>
      <c r="J16" s="9">
        <v>-4194.8299226489999</v>
      </c>
      <c r="K16" s="9">
        <v>-4194.8427954660001</v>
      </c>
      <c r="L16" s="9">
        <v>-4194.843100088</v>
      </c>
      <c r="M16" s="6">
        <f t="shared" si="5"/>
        <v>1.5802763499777939E-2</v>
      </c>
      <c r="N16" s="3">
        <v>-4195.7537283600004</v>
      </c>
      <c r="O16" s="3">
        <v>-4194.8698817165996</v>
      </c>
      <c r="P16" s="3">
        <v>-4181.1888439100003</v>
      </c>
      <c r="Q16" s="6">
        <v>-4192.2203467299996</v>
      </c>
      <c r="R16" s="6">
        <v>-4191.31678474</v>
      </c>
      <c r="S16" s="6">
        <v>-4191.6711718799997</v>
      </c>
      <c r="T16" s="6">
        <v>-4192.9996474600002</v>
      </c>
      <c r="U16" s="3">
        <v>-4194.3697645399998</v>
      </c>
      <c r="V16" s="3">
        <v>-4189.9342955000002</v>
      </c>
      <c r="W16" s="3">
        <v>-4194.5901232599999</v>
      </c>
      <c r="Y16" s="4">
        <v>135.46600000000001</v>
      </c>
      <c r="Z16" s="4">
        <v>425.44200000000001</v>
      </c>
      <c r="AA16" s="4">
        <v>228.10400000000001</v>
      </c>
      <c r="AB16" s="4">
        <v>136.11000000000001</v>
      </c>
      <c r="AC16" s="4">
        <v>87.418999999999997</v>
      </c>
      <c r="AD16" s="4">
        <v>136.12</v>
      </c>
      <c r="AE16" s="4">
        <v>409.86200000000002</v>
      </c>
      <c r="AF16" s="4">
        <v>136.11000000000001</v>
      </c>
      <c r="AG16" s="4">
        <v>23.216000000000001</v>
      </c>
      <c r="AH16" s="4">
        <v>337.798</v>
      </c>
      <c r="AI16">
        <v>273.01100000000002</v>
      </c>
      <c r="AJ16" s="4">
        <v>169.809</v>
      </c>
      <c r="AK16" s="4">
        <v>193.55699999999999</v>
      </c>
      <c r="AL16">
        <v>21.513999999999999</v>
      </c>
      <c r="AM16" s="4"/>
      <c r="AN16" s="6">
        <v>0.54682091740000005</v>
      </c>
      <c r="AO16" s="6">
        <v>0.49457841609999997</v>
      </c>
      <c r="AP16" s="6">
        <v>0.47310264549999997</v>
      </c>
      <c r="AQ16" s="6">
        <v>8.4982498399999995E-2</v>
      </c>
      <c r="AR16">
        <v>0.32842574479999997</v>
      </c>
      <c r="AT16" s="4">
        <f t="shared" si="0"/>
        <v>21.137710676350114</v>
      </c>
      <c r="AU16" s="4">
        <f t="shared" si="1"/>
        <v>21.220559379049952</v>
      </c>
      <c r="AV16" s="4">
        <f t="shared" si="2"/>
        <v>19.045771875199978</v>
      </c>
      <c r="AW16" s="4">
        <f t="shared" si="3"/>
        <v>3.0566837645999776</v>
      </c>
      <c r="AX16" s="4">
        <f t="shared" si="4"/>
        <v>18.716849497749987</v>
      </c>
    </row>
    <row r="17" spans="1:50" x14ac:dyDescent="0.2">
      <c r="A17" s="5">
        <v>13</v>
      </c>
      <c r="B17" s="5">
        <v>3957</v>
      </c>
      <c r="C17" s="2">
        <v>339.73931884765602</v>
      </c>
      <c r="D17" s="3">
        <v>-4180.7456721899998</v>
      </c>
      <c r="E17" s="3">
        <v>-4191.8707832999999</v>
      </c>
      <c r="F17" s="3">
        <v>-4194.3694027199999</v>
      </c>
      <c r="G17" s="3">
        <v>-4194.7458139299997</v>
      </c>
      <c r="H17" s="3">
        <v>-4194.7955506899998</v>
      </c>
      <c r="I17" s="3">
        <v>-4194.8060772162999</v>
      </c>
      <c r="J17" s="9">
        <v>-4194.8030641539999</v>
      </c>
      <c r="K17" s="9">
        <v>-4194.8214653940004</v>
      </c>
      <c r="L17" s="9">
        <v>-4194.821865936</v>
      </c>
      <c r="M17" s="6">
        <f t="shared" si="5"/>
        <v>1.5788719700140064E-2</v>
      </c>
      <c r="N17" s="3">
        <v>-4195.7349827751004</v>
      </c>
      <c r="O17" s="3">
        <v>-4194.8484980335998</v>
      </c>
      <c r="P17" s="3">
        <v>-4181.1669756499996</v>
      </c>
      <c r="Q17" s="6">
        <v>-4192.1989049000003</v>
      </c>
      <c r="R17" s="6">
        <v>-4191.2930834099998</v>
      </c>
      <c r="S17" s="6">
        <v>-4191.6488141199998</v>
      </c>
      <c r="T17" s="6">
        <v>-4192.9789126300002</v>
      </c>
      <c r="U17" s="3">
        <v>-4194.3485344800001</v>
      </c>
      <c r="V17" s="3">
        <v>-4189.9133542099999</v>
      </c>
      <c r="W17" s="3">
        <v>-4194.5682995500001</v>
      </c>
      <c r="Y17" s="4">
        <v>138.346</v>
      </c>
      <c r="Z17" s="4">
        <v>426.416</v>
      </c>
      <c r="AA17" s="4">
        <v>230.32900000000001</v>
      </c>
      <c r="AB17" s="4">
        <v>139.12899999999999</v>
      </c>
      <c r="AC17" s="4">
        <v>92.188999999999993</v>
      </c>
      <c r="AD17" s="4">
        <v>139.149</v>
      </c>
      <c r="AE17" s="4">
        <v>420.69799999999998</v>
      </c>
      <c r="AF17" s="4">
        <v>139.12899999999999</v>
      </c>
      <c r="AG17" s="4">
        <v>24.134</v>
      </c>
      <c r="AH17" s="4">
        <v>357.02</v>
      </c>
      <c r="AI17">
        <v>278.84199999999998</v>
      </c>
      <c r="AJ17" s="4">
        <v>172.61</v>
      </c>
      <c r="AK17" s="4">
        <v>197.95599999999999</v>
      </c>
      <c r="AL17">
        <v>21.963999999999999</v>
      </c>
      <c r="AM17" s="4"/>
      <c r="AN17" s="6">
        <v>0.54820154239999996</v>
      </c>
      <c r="AO17" s="6">
        <v>0.4959840458</v>
      </c>
      <c r="AP17" s="6">
        <v>0.47466481789999998</v>
      </c>
      <c r="AQ17" s="6">
        <v>8.51780226E-2</v>
      </c>
      <c r="AR17">
        <v>0.33017034429999997</v>
      </c>
      <c r="AT17" s="4">
        <f t="shared" si="0"/>
        <v>24.762541613849887</v>
      </c>
      <c r="AU17" s="4">
        <f t="shared" si="1"/>
        <v>24.911040156400009</v>
      </c>
      <c r="AV17" s="4">
        <f t="shared" si="2"/>
        <v>23.147255511399994</v>
      </c>
      <c r="AW17" s="4">
        <f t="shared" si="3"/>
        <v>3.5700325516999913</v>
      </c>
      <c r="AX17" s="4">
        <f t="shared" si="4"/>
        <v>23.297295484999985</v>
      </c>
    </row>
    <row r="18" spans="1:50" x14ac:dyDescent="0.2">
      <c r="A18" s="5">
        <v>1</v>
      </c>
      <c r="B18" s="5">
        <v>510</v>
      </c>
      <c r="C18" s="2">
        <v>32.600250244140597</v>
      </c>
      <c r="D18" s="3">
        <v>-4180.84500957</v>
      </c>
      <c r="E18" s="3">
        <v>-4191.9480465899996</v>
      </c>
      <c r="F18" s="3">
        <v>-4194.43234364</v>
      </c>
      <c r="G18" s="3">
        <v>-4194.8060557099998</v>
      </c>
      <c r="H18" s="3">
        <v>-4194.8552316799996</v>
      </c>
      <c r="I18" s="3">
        <v>-4194.8655923734004</v>
      </c>
      <c r="J18" s="9">
        <v>-4194.8584293249996</v>
      </c>
      <c r="K18" s="9">
        <v>-4194.8807614440002</v>
      </c>
      <c r="L18" s="9">
        <v>-4194.8813518589996</v>
      </c>
      <c r="M18" s="6">
        <f t="shared" si="5"/>
        <v>1.5759485599119216E-2</v>
      </c>
      <c r="N18" s="3">
        <v>-4195.7835848670002</v>
      </c>
      <c r="O18" s="3">
        <v>-4194.9078389673996</v>
      </c>
      <c r="P18" s="3">
        <v>-4181.31351954</v>
      </c>
      <c r="Q18" s="6">
        <v>-4192.27768956</v>
      </c>
      <c r="R18" s="6">
        <v>-4191.3699315200001</v>
      </c>
      <c r="S18" s="6">
        <v>-4191.7313215499998</v>
      </c>
      <c r="T18" s="6">
        <v>-4193.0525389000004</v>
      </c>
      <c r="U18" s="3">
        <v>-4194.41921146</v>
      </c>
      <c r="V18" s="3">
        <v>-4189.99093825</v>
      </c>
      <c r="W18" s="3">
        <v>-4194.6299236100003</v>
      </c>
      <c r="Y18" s="4">
        <v>165.161</v>
      </c>
      <c r="Z18" s="4">
        <v>456.85899999999998</v>
      </c>
      <c r="AA18" s="4">
        <v>257.851</v>
      </c>
      <c r="AB18" s="4">
        <v>166.45400000000001</v>
      </c>
      <c r="AC18" s="4">
        <v>119.873</v>
      </c>
      <c r="AD18" s="4">
        <v>166.49</v>
      </c>
      <c r="AE18" s="4">
        <v>479.03199999999998</v>
      </c>
      <c r="AF18" s="4">
        <v>166.45400000000001</v>
      </c>
      <c r="AG18" s="4">
        <v>31.074999999999999</v>
      </c>
      <c r="AH18" s="4">
        <v>496.22500000000002</v>
      </c>
      <c r="AI18">
        <v>314.50700000000001</v>
      </c>
      <c r="AJ18" s="4">
        <v>199.267</v>
      </c>
      <c r="AK18" s="4">
        <v>227.56</v>
      </c>
      <c r="AL18">
        <v>25.239000000000001</v>
      </c>
      <c r="AM18" s="4"/>
      <c r="AN18" s="6">
        <v>0.56961220700000004</v>
      </c>
      <c r="AO18" s="6">
        <v>0.51718183370000004</v>
      </c>
      <c r="AP18" s="6">
        <v>0.49485604760000002</v>
      </c>
      <c r="AQ18" s="6">
        <v>8.8394256700000007E-2</v>
      </c>
      <c r="AR18">
        <v>0.34980874070000001</v>
      </c>
      <c r="AT18" s="4">
        <f t="shared" si="0"/>
        <v>80.976241521150072</v>
      </c>
      <c r="AU18" s="4">
        <f t="shared" si="1"/>
        <v>80.565832287850128</v>
      </c>
      <c r="AV18" s="4">
        <f t="shared" si="2"/>
        <v>76.159329088750084</v>
      </c>
      <c r="AW18" s="4">
        <f t="shared" si="3"/>
        <v>12.014255181250009</v>
      </c>
      <c r="AX18" s="4">
        <f t="shared" si="4"/>
        <v>74.857905233200086</v>
      </c>
    </row>
    <row r="19" spans="1:50" x14ac:dyDescent="0.2">
      <c r="A19" s="5">
        <v>2</v>
      </c>
      <c r="B19" s="5">
        <v>677</v>
      </c>
      <c r="C19" s="2">
        <v>42.0799560546875</v>
      </c>
      <c r="D19" s="3">
        <v>-4180.85607282</v>
      </c>
      <c r="E19" s="3">
        <v>-4191.9523106899996</v>
      </c>
      <c r="F19" s="3">
        <v>-4194.4328836599998</v>
      </c>
      <c r="G19" s="3">
        <v>-4194.8060792200004</v>
      </c>
      <c r="H19" s="3">
        <v>-4194.8553185999999</v>
      </c>
      <c r="I19" s="3">
        <v>-4194.8657230675999</v>
      </c>
      <c r="J19" s="9">
        <v>-4194.8595634100002</v>
      </c>
      <c r="K19" s="9">
        <v>-4194.8810745649998</v>
      </c>
      <c r="L19" s="9">
        <v>-4194.8814562759999</v>
      </c>
      <c r="M19" s="6">
        <f t="shared" si="5"/>
        <v>1.5733208399979048E-2</v>
      </c>
      <c r="N19" s="3">
        <v>-4195.7805718146001</v>
      </c>
      <c r="O19" s="3">
        <v>-4194.9077350784</v>
      </c>
      <c r="P19" s="3">
        <v>-4181.3172620799996</v>
      </c>
      <c r="Q19" s="6">
        <v>-4192.27917041</v>
      </c>
      <c r="R19" s="6">
        <v>-4191.3750219499998</v>
      </c>
      <c r="S19" s="6">
        <v>-4191.7327679800001</v>
      </c>
      <c r="T19" s="6">
        <v>-4193.0565150700004</v>
      </c>
      <c r="U19" s="3">
        <v>-4194.4210585600003</v>
      </c>
      <c r="V19" s="3">
        <v>-4189.9950984300003</v>
      </c>
      <c r="W19" s="3">
        <v>-4194.6306933699998</v>
      </c>
      <c r="Y19" s="4">
        <v>162.74700000000001</v>
      </c>
      <c r="Z19" s="4">
        <v>452.327</v>
      </c>
      <c r="AA19" s="4">
        <v>253.506</v>
      </c>
      <c r="AB19" s="4">
        <v>163.876</v>
      </c>
      <c r="AC19" s="4">
        <v>117.767</v>
      </c>
      <c r="AD19" s="4">
        <v>163.89400000000001</v>
      </c>
      <c r="AE19" s="4">
        <v>479.20800000000003</v>
      </c>
      <c r="AF19" s="4">
        <v>163.876</v>
      </c>
      <c r="AG19" s="4">
        <v>30.033000000000001</v>
      </c>
      <c r="AH19" s="4">
        <v>483.46300000000002</v>
      </c>
      <c r="AI19">
        <v>308.28500000000003</v>
      </c>
      <c r="AJ19" s="4">
        <v>197.036</v>
      </c>
      <c r="AK19" s="4">
        <v>225.59700000000001</v>
      </c>
      <c r="AL19">
        <v>25.239000000000001</v>
      </c>
      <c r="AM19" s="4"/>
      <c r="AN19" s="6">
        <v>0.56932028950000002</v>
      </c>
      <c r="AO19" s="6">
        <v>0.51693554580000001</v>
      </c>
      <c r="AP19" s="6">
        <v>0.4954396391</v>
      </c>
      <c r="AQ19" s="6">
        <v>8.8456810299999994E-2</v>
      </c>
      <c r="AR19">
        <v>0.35077766869999999</v>
      </c>
      <c r="AT19" s="4">
        <f t="shared" si="0"/>
        <v>80.20981212490004</v>
      </c>
      <c r="AU19" s="4">
        <f t="shared" si="1"/>
        <v>79.919203406400044</v>
      </c>
      <c r="AV19" s="4">
        <f t="shared" si="2"/>
        <v>77.691548572000031</v>
      </c>
      <c r="AW19" s="4">
        <f t="shared" si="3"/>
        <v>12.178489658049974</v>
      </c>
      <c r="AX19" s="4">
        <f t="shared" si="4"/>
        <v>77.401825697200024</v>
      </c>
    </row>
    <row r="20" spans="1:50" x14ac:dyDescent="0.2">
      <c r="A20" s="5">
        <v>7</v>
      </c>
      <c r="B20" s="5">
        <v>823</v>
      </c>
      <c r="C20" s="2">
        <v>50.061866760253899</v>
      </c>
      <c r="D20" s="3">
        <v>-4180.8550652499998</v>
      </c>
      <c r="E20" s="3">
        <v>-4191.9603376100004</v>
      </c>
      <c r="F20" s="3">
        <v>-4194.4448905600002</v>
      </c>
      <c r="G20" s="3">
        <v>-4194.8194907500001</v>
      </c>
      <c r="H20" s="3">
        <v>-4194.86879107</v>
      </c>
      <c r="I20" s="3">
        <v>-4194.8791796898004</v>
      </c>
      <c r="J20" s="9">
        <v>-4194.8725305320004</v>
      </c>
      <c r="K20" s="9">
        <v>-4194.8943967499999</v>
      </c>
      <c r="L20" s="9">
        <v>-4194.8949740910002</v>
      </c>
      <c r="M20" s="6">
        <f t="shared" si="5"/>
        <v>1.5794401199855201E-2</v>
      </c>
      <c r="N20" s="3">
        <v>-4195.7961014124003</v>
      </c>
      <c r="O20" s="3">
        <v>-4194.9217746627</v>
      </c>
      <c r="P20" s="3">
        <v>-4181.3025650199997</v>
      </c>
      <c r="Q20" s="6">
        <v>-4192.2842393999999</v>
      </c>
      <c r="R20" s="6">
        <v>-4191.38418516</v>
      </c>
      <c r="S20" s="6">
        <v>-4191.7384192500003</v>
      </c>
      <c r="T20" s="6">
        <v>-4193.0649533599999</v>
      </c>
      <c r="U20" s="3">
        <v>-4194.4298794400001</v>
      </c>
      <c r="V20" s="3">
        <v>-4190.0007013300001</v>
      </c>
      <c r="W20" s="3">
        <v>-4194.6436708000001</v>
      </c>
      <c r="Y20" s="4">
        <v>153.76</v>
      </c>
      <c r="Z20" s="4">
        <v>447.05399999999997</v>
      </c>
      <c r="AA20" s="4">
        <v>245.66300000000001</v>
      </c>
      <c r="AB20" s="4">
        <v>154.72999999999999</v>
      </c>
      <c r="AC20" s="4">
        <v>105.926</v>
      </c>
      <c r="AD20" s="4">
        <v>154.749</v>
      </c>
      <c r="AE20" s="4">
        <v>454.79399999999998</v>
      </c>
      <c r="AF20" s="4">
        <v>154.72999999999999</v>
      </c>
      <c r="AG20" s="4">
        <v>27.606000000000002</v>
      </c>
      <c r="AH20" s="4">
        <v>428.76600000000002</v>
      </c>
      <c r="AI20">
        <v>296.20499999999998</v>
      </c>
      <c r="AJ20" s="4">
        <v>187.66300000000001</v>
      </c>
      <c r="AK20" s="4">
        <v>215.62799999999999</v>
      </c>
      <c r="AL20">
        <v>23.655000000000001</v>
      </c>
      <c r="AM20" s="4"/>
      <c r="AN20" s="6">
        <v>0.56243921799999996</v>
      </c>
      <c r="AO20" s="6">
        <v>0.51003724760000002</v>
      </c>
      <c r="AP20" s="6">
        <v>0.48816673389999998</v>
      </c>
      <c r="AQ20" s="6">
        <v>8.7201942300000002E-2</v>
      </c>
      <c r="AR20">
        <v>0.34261488810000001</v>
      </c>
      <c r="AT20" s="4">
        <f t="shared" si="0"/>
        <v>62.143558901649882</v>
      </c>
      <c r="AU20" s="4">
        <f t="shared" si="1"/>
        <v>61.807721482300074</v>
      </c>
      <c r="AV20" s="4">
        <f t="shared" si="2"/>
        <v>58.596535969400001</v>
      </c>
      <c r="AW20" s="4">
        <f t="shared" si="3"/>
        <v>8.8838337240499943</v>
      </c>
      <c r="AX20" s="4">
        <f t="shared" si="4"/>
        <v>55.970445231900094</v>
      </c>
    </row>
    <row r="21" spans="1:50" x14ac:dyDescent="0.2">
      <c r="A21" s="5">
        <v>5</v>
      </c>
      <c r="B21" s="5">
        <v>993</v>
      </c>
      <c r="C21" s="2">
        <v>59.809925079345703</v>
      </c>
      <c r="D21" s="3">
        <v>-4180.8607416599998</v>
      </c>
      <c r="E21" s="3">
        <v>-4191.96112171</v>
      </c>
      <c r="F21" s="3">
        <v>-4194.4496930100004</v>
      </c>
      <c r="G21" s="3">
        <v>-4194.8247495699998</v>
      </c>
      <c r="H21" s="3">
        <v>-4194.8741688399996</v>
      </c>
      <c r="I21" s="3">
        <v>-4194.8845961377001</v>
      </c>
      <c r="J21" s="9">
        <v>-4194.881910221</v>
      </c>
      <c r="K21" s="9">
        <v>-4194.899927423</v>
      </c>
      <c r="L21" s="9">
        <v>-4194.9003178929997</v>
      </c>
      <c r="M21" s="6">
        <f t="shared" si="5"/>
        <v>1.5721755299637152E-2</v>
      </c>
      <c r="N21" s="3">
        <v>-4195.8066485426998</v>
      </c>
      <c r="O21" s="3">
        <v>-4194.9271125679998</v>
      </c>
      <c r="P21" s="3">
        <v>-4181.3036275900004</v>
      </c>
      <c r="Q21" s="6">
        <v>-4192.2862411799997</v>
      </c>
      <c r="R21" s="6">
        <v>-4191.3837674099996</v>
      </c>
      <c r="S21" s="6">
        <v>-4191.73721458</v>
      </c>
      <c r="T21" s="6">
        <v>-4193.0652722499999</v>
      </c>
      <c r="U21" s="3">
        <v>-4194.4334213399998</v>
      </c>
      <c r="V21" s="3">
        <v>-4190.0042669599998</v>
      </c>
      <c r="W21" s="3">
        <v>-4194.6487368500002</v>
      </c>
      <c r="Y21" s="4">
        <v>149.43600000000001</v>
      </c>
      <c r="Z21" s="4">
        <v>441.01900000000001</v>
      </c>
      <c r="AA21" s="4">
        <v>240.845</v>
      </c>
      <c r="AB21" s="4">
        <v>150.03399999999999</v>
      </c>
      <c r="AC21" s="4">
        <v>101.68300000000001</v>
      </c>
      <c r="AD21" s="4">
        <v>150.04900000000001</v>
      </c>
      <c r="AE21" s="4">
        <v>437.43400000000003</v>
      </c>
      <c r="AF21" s="4">
        <v>150.03399999999999</v>
      </c>
      <c r="AG21" s="4">
        <v>25.928000000000001</v>
      </c>
      <c r="AH21" s="4">
        <v>406.92</v>
      </c>
      <c r="AI21">
        <v>282.096</v>
      </c>
      <c r="AJ21" s="4">
        <v>183.74</v>
      </c>
      <c r="AK21" s="4">
        <v>209.15700000000001</v>
      </c>
      <c r="AL21">
        <v>23.324999999999999</v>
      </c>
      <c r="AM21" s="4"/>
      <c r="AN21" s="6">
        <v>0.56035427370000002</v>
      </c>
      <c r="AO21" s="6">
        <v>0.50794765929999997</v>
      </c>
      <c r="AP21" s="6">
        <v>0.48582095679999998</v>
      </c>
      <c r="AQ21" s="6">
        <v>8.6916013099999995E-2</v>
      </c>
      <c r="AR21">
        <v>0.34015944390000002</v>
      </c>
      <c r="AT21" s="4">
        <f t="shared" si="0"/>
        <v>56.669537642000023</v>
      </c>
      <c r="AU21" s="4">
        <f t="shared" si="1"/>
        <v>56.321507400649928</v>
      </c>
      <c r="AV21" s="4">
        <f t="shared" si="2"/>
        <v>52.437698193349995</v>
      </c>
      <c r="AW21" s="4">
        <f t="shared" si="3"/>
        <v>8.1331266094499775</v>
      </c>
      <c r="AX21" s="4">
        <f t="shared" si="4"/>
        <v>49.52367648480012</v>
      </c>
    </row>
    <row r="23" spans="1:50" x14ac:dyDescent="0.2">
      <c r="A23" t="s">
        <v>12</v>
      </c>
      <c r="C23" s="5" t="s">
        <v>7</v>
      </c>
      <c r="D23" s="5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42</v>
      </c>
      <c r="J23" s="5" t="s">
        <v>35</v>
      </c>
      <c r="K23" s="5" t="s">
        <v>36</v>
      </c>
      <c r="L23" s="5" t="s">
        <v>37</v>
      </c>
      <c r="M23" s="5"/>
      <c r="N23" s="5" t="s">
        <v>43</v>
      </c>
      <c r="O23" s="5" t="s">
        <v>44</v>
      </c>
      <c r="P23" s="5" t="s">
        <v>19</v>
      </c>
      <c r="Q23" s="5" t="s">
        <v>20</v>
      </c>
      <c r="R23" s="5" t="s">
        <v>18</v>
      </c>
      <c r="S23" s="5" t="s">
        <v>21</v>
      </c>
      <c r="T23" s="5" t="s">
        <v>17</v>
      </c>
      <c r="U23" s="5" t="s">
        <v>40</v>
      </c>
      <c r="V23" s="5" t="s">
        <v>15</v>
      </c>
      <c r="W23" s="5" t="s">
        <v>16</v>
      </c>
      <c r="Y23" s="5"/>
      <c r="Z23" s="5"/>
      <c r="AA23" s="5"/>
      <c r="AB23" s="5"/>
      <c r="AC23" s="5"/>
      <c r="AD23" s="5"/>
      <c r="AE23" s="5"/>
      <c r="AF23" s="5"/>
      <c r="AH23" s="5"/>
      <c r="AM23" s="5"/>
      <c r="AN23" s="5" t="s">
        <v>2</v>
      </c>
      <c r="AO23" s="5" t="s">
        <v>3</v>
      </c>
      <c r="AP23" s="5" t="s">
        <v>4</v>
      </c>
      <c r="AQ23" s="5" t="s">
        <v>17</v>
      </c>
      <c r="AR23" s="5" t="s">
        <v>40</v>
      </c>
      <c r="AS23" s="5" t="s">
        <v>15</v>
      </c>
      <c r="AT23" s="5" t="s">
        <v>16</v>
      </c>
    </row>
    <row r="24" spans="1:50" x14ac:dyDescent="0.2">
      <c r="A24" s="5">
        <v>4</v>
      </c>
      <c r="B24" s="5">
        <v>1405</v>
      </c>
      <c r="C24" s="4">
        <f>C2-C$13</f>
        <v>-196.60799407958962</v>
      </c>
      <c r="D24" s="4">
        <f>(D2-D$13)*2625.5</f>
        <v>-182.82414576523206</v>
      </c>
      <c r="E24" s="4">
        <f t="shared" ref="E24:L39" si="6">(E2-E$13)*2625.5</f>
        <v>-88.728247399129941</v>
      </c>
      <c r="F24" s="4">
        <f>(F2-F$13)*2625.5</f>
        <v>-33.659802669900273</v>
      </c>
      <c r="G24" s="4">
        <f t="shared" si="6"/>
        <v>-27.33292528081256</v>
      </c>
      <c r="H24" s="4">
        <f t="shared" si="6"/>
        <v>-25.481055109703448</v>
      </c>
      <c r="I24" s="4">
        <f t="shared" si="6"/>
        <v>-24.854064442573417</v>
      </c>
      <c r="J24" s="4">
        <f t="shared" si="6"/>
        <v>-6.6537836455709112</v>
      </c>
      <c r="K24" s="4">
        <f t="shared" si="6"/>
        <v>-24.083170646536928</v>
      </c>
      <c r="L24" s="4">
        <f t="shared" si="6"/>
        <v>-24.961463409085809</v>
      </c>
      <c r="M24" s="4"/>
      <c r="N24" s="4">
        <f t="shared" ref="N24:O24" si="7">(N2-N$13)*2625.5</f>
        <v>20.09459663745065</v>
      </c>
      <c r="O24" s="4">
        <f t="shared" si="7"/>
        <v>-26.205432135456249</v>
      </c>
      <c r="P24" s="4">
        <f t="shared" ref="P24:W33" si="8">(P2-P$13)*2625.5</f>
        <v>-288.04197719215927</v>
      </c>
      <c r="Q24" s="4">
        <f t="shared" si="8"/>
        <v>-89.61002157367966</v>
      </c>
      <c r="R24" s="4">
        <f t="shared" si="8"/>
        <v>-89.973863365166835</v>
      </c>
      <c r="S24" s="4">
        <f t="shared" si="8"/>
        <v>-95.564288005666185</v>
      </c>
      <c r="T24" s="4">
        <f t="shared" si="8"/>
        <v>-85.039708703523957</v>
      </c>
      <c r="U24" s="4">
        <f t="shared" si="8"/>
        <v>-64.676330705985038</v>
      </c>
      <c r="V24" s="4">
        <f t="shared" si="8"/>
        <v>-90.097891984459693</v>
      </c>
      <c r="W24" s="4">
        <f t="shared" si="8"/>
        <v>-31.951652369974454</v>
      </c>
      <c r="Y24" s="4">
        <f t="shared" ref="Y24:AD24" si="9">$E24+(Y2-Y$13)</f>
        <v>-50.918247399129925</v>
      </c>
      <c r="Z24" s="4">
        <f t="shared" si="9"/>
        <v>-49.148247399129957</v>
      </c>
      <c r="AA24" s="4">
        <f t="shared" si="9"/>
        <v>-48.539247399129948</v>
      </c>
      <c r="AB24" s="4">
        <f t="shared" si="9"/>
        <v>-50.487247399129942</v>
      </c>
      <c r="AC24" s="4">
        <f t="shared" si="9"/>
        <v>-50.388247399129938</v>
      </c>
      <c r="AD24" s="4">
        <f t="shared" si="9"/>
        <v>-50.472247399129927</v>
      </c>
      <c r="AE24" s="4">
        <f t="shared" ref="AE24:AE43" si="10">$D24+(AE2-AE$13)</f>
        <v>-93.03414576523204</v>
      </c>
      <c r="AF24" s="4">
        <f t="shared" ref="AF24:AF43" si="11">$E24+(AF2-AF$13)</f>
        <v>-50.487247399129942</v>
      </c>
      <c r="AG24" s="4">
        <f t="shared" ref="AG24:AG43" si="12">$F24+(AG2-AG$13)</f>
        <v>-24.861802669900271</v>
      </c>
      <c r="AH24" s="4">
        <f t="shared" ref="AH24:AH43" si="13">$P24+(AH2-AH$13)</f>
        <v>-127.3649771921593</v>
      </c>
      <c r="AI24" s="4">
        <f t="shared" ref="AI24:AI43" si="14">$T24+(AI2-AI$13)</f>
        <v>-27.62970870352396</v>
      </c>
      <c r="AJ24" s="4">
        <f t="shared" ref="AJ24:AJ43" si="15">$U24+(AJ2-AJ$13)</f>
        <v>-27.345330705985049</v>
      </c>
      <c r="AK24" s="4">
        <f t="shared" ref="AK24:AK43" si="16">$V24+(AK2-AK$13)</f>
        <v>-47.363891984459713</v>
      </c>
      <c r="AL24" s="4">
        <f t="shared" ref="AL24:AL43" si="17">$W24+(AL2-AL$13)</f>
        <v>-27.132652369974451</v>
      </c>
      <c r="AM24" s="4"/>
      <c r="AN24" s="4">
        <f t="shared" ref="AN24:AN43" si="18">$D24+(AN2-AN$13)*2625.5</f>
        <v>-113.2773185357821</v>
      </c>
      <c r="AO24" s="4">
        <f t="shared" ref="AO24:AO43" si="19">$E24+(AP2-AP$13)*2625.5</f>
        <v>-23.046294533529846</v>
      </c>
      <c r="AP24" s="4">
        <f t="shared" ref="AP24:AP43" si="20">$F24+(AQ2-AQ$13)*2625.5</f>
        <v>-23.408753473450275</v>
      </c>
      <c r="AQ24" s="4">
        <f t="shared" ref="AQ24:AQ43" si="21">$T24+(AR2-AR$13)*2625.5</f>
        <v>-18.464403733023957</v>
      </c>
      <c r="AR24" s="4">
        <f t="shared" ref="AR24:AR43" si="22">$U24+(AQ2-AQ$13)*2625.5</f>
        <v>-54.42528150953504</v>
      </c>
      <c r="AS24" s="4">
        <f t="shared" ref="AS24:AS43" si="23">$V24+(AP2-AP$13)*2625.5</f>
        <v>-24.415939118859598</v>
      </c>
      <c r="AT24" s="4">
        <f t="shared" ref="AT24:AT43" si="24">$W24+(AQ2-AQ$13)*2625.5</f>
        <v>-21.700603173524456</v>
      </c>
    </row>
    <row r="25" spans="1:50" x14ac:dyDescent="0.2">
      <c r="A25" s="5">
        <v>6</v>
      </c>
      <c r="B25" s="5">
        <v>2970</v>
      </c>
      <c r="C25" s="4">
        <f t="shared" ref="C25:C43" si="25">C3-C$13</f>
        <v>-117.31297302246102</v>
      </c>
      <c r="D25" s="4">
        <f t="shared" ref="D25:L40" si="26">(D3-D$13)*2625.5</f>
        <v>-101.53438619998906</v>
      </c>
      <c r="E25" s="4">
        <f t="shared" si="26"/>
        <v>-43.516638555352529</v>
      </c>
      <c r="F25" s="4">
        <f t="shared" si="26"/>
        <v>-3.6219035058757072</v>
      </c>
      <c r="G25" s="4">
        <f t="shared" si="26"/>
        <v>1.3994177556664908</v>
      </c>
      <c r="H25" s="4">
        <f t="shared" si="26"/>
        <v>2.5654023059164501</v>
      </c>
      <c r="I25" s="4">
        <f t="shared" si="6"/>
        <v>2.9289731448484417</v>
      </c>
      <c r="J25" s="4">
        <f t="shared" si="6"/>
        <v>10.723345402056111</v>
      </c>
      <c r="K25" s="4">
        <f t="shared" si="6"/>
        <v>3.2852566447245408</v>
      </c>
      <c r="L25" s="4">
        <f t="shared" si="6"/>
        <v>2.9570297601862876</v>
      </c>
      <c r="M25" s="4"/>
      <c r="N25" s="4">
        <f t="shared" ref="N25:O25" si="27">(N3-N$13)*2625.5</f>
        <v>36.938199408179571</v>
      </c>
      <c r="O25" s="4">
        <f t="shared" si="27"/>
        <v>2.4690664107934026</v>
      </c>
      <c r="P25" s="4">
        <f t="shared" si="8"/>
        <v>-180.45612855128275</v>
      </c>
      <c r="Q25" s="4">
        <f t="shared" si="8"/>
        <v>-41.720140178694692</v>
      </c>
      <c r="R25" s="4">
        <f t="shared" si="8"/>
        <v>-45.343120140125848</v>
      </c>
      <c r="S25" s="4">
        <f t="shared" si="8"/>
        <v>-43.506136554185105</v>
      </c>
      <c r="T25" s="4">
        <f t="shared" si="8"/>
        <v>-40.6498813585672</v>
      </c>
      <c r="U25" s="4">
        <f t="shared" si="8"/>
        <v>-29.205615664036486</v>
      </c>
      <c r="V25" s="4">
        <f t="shared" si="8"/>
        <v>-45.338578025402967</v>
      </c>
      <c r="W25" s="4">
        <f t="shared" si="8"/>
        <v>-1.8280306301066958</v>
      </c>
      <c r="Y25" s="4">
        <f t="shared" ref="Y25:Y43" si="28">$E25+(Y3-Y$13)</f>
        <v>-17.948638555352531</v>
      </c>
      <c r="Z25" s="4">
        <f t="shared" ref="Z25:AD34" si="29">$E25+(Z3-Z$13)</f>
        <v>-18.314638555352531</v>
      </c>
      <c r="AA25" s="4">
        <f t="shared" si="29"/>
        <v>-15.650638555352543</v>
      </c>
      <c r="AB25" s="4">
        <f t="shared" si="29"/>
        <v>-17.585638555352531</v>
      </c>
      <c r="AC25" s="4">
        <f t="shared" si="29"/>
        <v>-15.231638555352532</v>
      </c>
      <c r="AD25" s="4">
        <f t="shared" si="29"/>
        <v>-17.568638555352535</v>
      </c>
      <c r="AE25" s="4">
        <f t="shared" si="10"/>
        <v>-35.31638619998904</v>
      </c>
      <c r="AF25" s="4">
        <f t="shared" si="11"/>
        <v>-17.585638555352531</v>
      </c>
      <c r="AG25" s="4">
        <f t="shared" si="12"/>
        <v>2.3120964941242939</v>
      </c>
      <c r="AH25" s="4">
        <f t="shared" si="13"/>
        <v>-70.138128551282762</v>
      </c>
      <c r="AI25" s="4">
        <f t="shared" si="14"/>
        <v>0.58411864143280923</v>
      </c>
      <c r="AJ25" s="4">
        <f t="shared" si="15"/>
        <v>-3.6096156640365109</v>
      </c>
      <c r="AK25" s="4">
        <f t="shared" si="16"/>
        <v>-15.985578025402987</v>
      </c>
      <c r="AL25" s="4">
        <f t="shared" si="17"/>
        <v>1.5519693698933068</v>
      </c>
      <c r="AM25" s="4"/>
      <c r="AN25" s="4">
        <f t="shared" si="18"/>
        <v>-57.187871728489029</v>
      </c>
      <c r="AO25" s="4">
        <f t="shared" si="19"/>
        <v>-1.7395462919025277</v>
      </c>
      <c r="AP25" s="4">
        <f t="shared" si="20"/>
        <v>2.0554845204242973</v>
      </c>
      <c r="AQ25" s="4">
        <f t="shared" si="21"/>
        <v>-1.3355942115171615</v>
      </c>
      <c r="AR25" s="4">
        <f t="shared" si="22"/>
        <v>-23.528227637736482</v>
      </c>
      <c r="AS25" s="4">
        <f t="shared" si="23"/>
        <v>-3.5614857619529658</v>
      </c>
      <c r="AT25" s="4">
        <f t="shared" si="24"/>
        <v>3.8493573961933087</v>
      </c>
    </row>
    <row r="26" spans="1:50" x14ac:dyDescent="0.2">
      <c r="A26" s="5">
        <v>3</v>
      </c>
      <c r="B26" s="5">
        <v>3171</v>
      </c>
      <c r="C26" s="4">
        <f t="shared" si="25"/>
        <v>-104.81594848632801</v>
      </c>
      <c r="D26" s="4">
        <f t="shared" si="26"/>
        <v>-66.906036578862768</v>
      </c>
      <c r="E26" s="4">
        <f t="shared" si="26"/>
        <v>13.581081380729302</v>
      </c>
      <c r="F26" s="4">
        <f t="shared" si="26"/>
        <v>76.108177785514272</v>
      </c>
      <c r="G26" s="4">
        <f t="shared" si="26"/>
        <v>84.189099216310296</v>
      </c>
      <c r="H26" s="4">
        <f t="shared" si="26"/>
        <v>85.927232724351597</v>
      </c>
      <c r="I26" s="4">
        <f t="shared" si="6"/>
        <v>86.450683386802211</v>
      </c>
      <c r="J26" s="4">
        <f t="shared" si="6"/>
        <v>100.62063868549149</v>
      </c>
      <c r="K26" s="4">
        <f t="shared" si="6"/>
        <v>86.735419384670422</v>
      </c>
      <c r="L26" s="4">
        <f t="shared" si="6"/>
        <v>86.511711033476331</v>
      </c>
      <c r="M26" s="4"/>
      <c r="N26" s="4">
        <f t="shared" ref="N26:O26" si="30">(N4-N$13)*2625.5</f>
        <v>141.20081512210481</v>
      </c>
      <c r="O26" s="4">
        <f t="shared" si="30"/>
        <v>85.987004332691868</v>
      </c>
      <c r="P26" s="4">
        <f t="shared" si="8"/>
        <v>-182.49404165013721</v>
      </c>
      <c r="Q26" s="4">
        <f t="shared" si="8"/>
        <v>21.964119096505783</v>
      </c>
      <c r="R26" s="4">
        <f t="shared" si="8"/>
        <v>7.7815356632058865</v>
      </c>
      <c r="S26" s="4">
        <f t="shared" si="8"/>
        <v>16.202354325597298</v>
      </c>
      <c r="T26" s="4">
        <f t="shared" si="8"/>
        <v>26.270647982240916</v>
      </c>
      <c r="U26" s="4">
        <f t="shared" si="8"/>
        <v>47.031421659827174</v>
      </c>
      <c r="V26" s="4">
        <f t="shared" si="8"/>
        <v>17.897009554966189</v>
      </c>
      <c r="W26" s="4">
        <f t="shared" si="8"/>
        <v>79.013556084805259</v>
      </c>
      <c r="Y26" s="4">
        <f t="shared" si="28"/>
        <v>53.165081380729319</v>
      </c>
      <c r="Z26" s="4">
        <f t="shared" si="29"/>
        <v>53.470081380729312</v>
      </c>
      <c r="AA26" s="4">
        <f t="shared" si="29"/>
        <v>53.341081380729293</v>
      </c>
      <c r="AB26" s="4">
        <f t="shared" si="29"/>
        <v>53.657081380729281</v>
      </c>
      <c r="AC26" s="4">
        <f t="shared" si="29"/>
        <v>55.144081380729304</v>
      </c>
      <c r="AD26" s="4">
        <f t="shared" si="29"/>
        <v>53.677081380729291</v>
      </c>
      <c r="AE26" s="4">
        <f t="shared" si="10"/>
        <v>19.04796342113724</v>
      </c>
      <c r="AF26" s="4">
        <f t="shared" si="11"/>
        <v>53.657081380729281</v>
      </c>
      <c r="AG26" s="4">
        <f t="shared" si="12"/>
        <v>85.274177785514269</v>
      </c>
      <c r="AH26" s="4">
        <f t="shared" si="13"/>
        <v>-12.082041650137228</v>
      </c>
      <c r="AI26" s="4">
        <f t="shared" si="14"/>
        <v>86.290647982240927</v>
      </c>
      <c r="AJ26" s="4">
        <f t="shared" si="15"/>
        <v>85.096421659827172</v>
      </c>
      <c r="AK26" s="4">
        <f t="shared" si="16"/>
        <v>58.52000955496618</v>
      </c>
      <c r="AL26" s="4">
        <f t="shared" si="17"/>
        <v>83.66855608480526</v>
      </c>
      <c r="AM26" s="4"/>
      <c r="AN26" s="4">
        <f t="shared" si="18"/>
        <v>8.1934760910370983</v>
      </c>
      <c r="AO26" s="4">
        <f t="shared" si="19"/>
        <v>84.277811185029293</v>
      </c>
      <c r="AP26" s="4">
        <f t="shared" si="20"/>
        <v>87.364012395714269</v>
      </c>
      <c r="AQ26" s="4">
        <f t="shared" si="21"/>
        <v>95.314305488090938</v>
      </c>
      <c r="AR26" s="4">
        <f t="shared" si="22"/>
        <v>58.287256270027164</v>
      </c>
      <c r="AS26" s="4">
        <f t="shared" si="23"/>
        <v>88.593739359266181</v>
      </c>
      <c r="AT26" s="4">
        <f t="shared" si="24"/>
        <v>90.269390695005256</v>
      </c>
    </row>
    <row r="27" spans="1:50" x14ac:dyDescent="0.2">
      <c r="A27" s="5">
        <v>8</v>
      </c>
      <c r="B27" s="5">
        <v>3523</v>
      </c>
      <c r="C27" s="4">
        <f t="shared" si="25"/>
        <v>-73.290267944336023</v>
      </c>
      <c r="D27" s="4">
        <f t="shared" si="26"/>
        <v>-22.992711230517671</v>
      </c>
      <c r="E27" s="4">
        <f t="shared" si="26"/>
        <v>32.286849956125025</v>
      </c>
      <c r="F27" s="4">
        <f t="shared" si="26"/>
        <v>72.831711314957374</v>
      </c>
      <c r="G27" s="4">
        <f t="shared" si="26"/>
        <v>77.895198104727569</v>
      </c>
      <c r="H27" s="4">
        <f t="shared" si="26"/>
        <v>79.402445144074136</v>
      </c>
      <c r="I27" s="4">
        <f t="shared" si="6"/>
        <v>79.915691275301469</v>
      </c>
      <c r="J27" s="4">
        <f t="shared" si="6"/>
        <v>87.948038067036578</v>
      </c>
      <c r="K27" s="4">
        <f t="shared" si="6"/>
        <v>80.201442556057827</v>
      </c>
      <c r="L27" s="4">
        <f t="shared" si="6"/>
        <v>79.824615042790811</v>
      </c>
      <c r="M27" s="4"/>
      <c r="N27" s="4">
        <f t="shared" ref="N27:O27" si="31">(N5-N$13)*2625.5</f>
        <v>114.62517462199321</v>
      </c>
      <c r="O27" s="4">
        <f t="shared" si="31"/>
        <v>78.959396484853642</v>
      </c>
      <c r="P27" s="4">
        <f t="shared" si="8"/>
        <v>-107.27672227100629</v>
      </c>
      <c r="Q27" s="4">
        <f t="shared" si="8"/>
        <v>28.912478589612419</v>
      </c>
      <c r="R27" s="4">
        <f t="shared" si="8"/>
        <v>33.197242078901127</v>
      </c>
      <c r="S27" s="4">
        <f t="shared" si="8"/>
        <v>26.106501719777953</v>
      </c>
      <c r="T27" s="4">
        <f t="shared" si="8"/>
        <v>34.090699731450968</v>
      </c>
      <c r="U27" s="4">
        <f t="shared" si="8"/>
        <v>50.584694595583642</v>
      </c>
      <c r="V27" s="4">
        <f t="shared" si="8"/>
        <v>28.878714660885635</v>
      </c>
      <c r="W27" s="4">
        <f t="shared" si="8"/>
        <v>74.280120898297355</v>
      </c>
      <c r="Y27" s="4">
        <f t="shared" si="28"/>
        <v>65.083849956125036</v>
      </c>
      <c r="Z27" s="4">
        <f t="shared" si="29"/>
        <v>63.842849956125008</v>
      </c>
      <c r="AA27" s="4">
        <f t="shared" si="29"/>
        <v>65.719849956125017</v>
      </c>
      <c r="AB27" s="4">
        <f t="shared" si="29"/>
        <v>65.293849956125015</v>
      </c>
      <c r="AC27" s="4">
        <f t="shared" si="29"/>
        <v>65.509849956125024</v>
      </c>
      <c r="AD27" s="4">
        <f t="shared" si="29"/>
        <v>65.303849956125035</v>
      </c>
      <c r="AE27" s="4">
        <f t="shared" si="10"/>
        <v>51.65628876948233</v>
      </c>
      <c r="AF27" s="4">
        <f t="shared" si="11"/>
        <v>65.293849956125015</v>
      </c>
      <c r="AG27" s="4">
        <f t="shared" si="12"/>
        <v>79.966711314957379</v>
      </c>
      <c r="AH27" s="4">
        <f t="shared" si="13"/>
        <v>19.558277728993687</v>
      </c>
      <c r="AI27" s="4">
        <f t="shared" si="14"/>
        <v>81.996699731450946</v>
      </c>
      <c r="AJ27" s="4">
        <f t="shared" si="15"/>
        <v>80.351694595583638</v>
      </c>
      <c r="AK27" s="4">
        <f t="shared" si="16"/>
        <v>63.409714660885612</v>
      </c>
      <c r="AL27" s="4">
        <f t="shared" si="17"/>
        <v>78.022120898297359</v>
      </c>
      <c r="AM27" s="4"/>
      <c r="AN27" s="4">
        <f t="shared" si="18"/>
        <v>30.662901802432373</v>
      </c>
      <c r="AO27" s="4">
        <f t="shared" si="19"/>
        <v>83.679646671025139</v>
      </c>
      <c r="AP27" s="4">
        <f t="shared" si="20"/>
        <v>80.83586470025736</v>
      </c>
      <c r="AQ27" s="4">
        <f t="shared" si="21"/>
        <v>80.625812361901041</v>
      </c>
      <c r="AR27" s="4">
        <f t="shared" si="22"/>
        <v>58.588847980883628</v>
      </c>
      <c r="AS27" s="4">
        <f t="shared" si="23"/>
        <v>80.271511375785749</v>
      </c>
      <c r="AT27" s="4">
        <f t="shared" si="24"/>
        <v>82.284274283597341</v>
      </c>
    </row>
    <row r="28" spans="1:50" x14ac:dyDescent="0.2">
      <c r="A28" s="5">
        <v>17</v>
      </c>
      <c r="B28" s="5">
        <v>3573</v>
      </c>
      <c r="C28" s="4">
        <f t="shared" si="25"/>
        <v>-66.634155273437017</v>
      </c>
      <c r="D28" s="4">
        <f t="shared" si="26"/>
        <v>43.729671624211733</v>
      </c>
      <c r="E28" s="4">
        <f t="shared" si="26"/>
        <v>56.133977649190001</v>
      </c>
      <c r="F28" s="4">
        <f t="shared" si="26"/>
        <v>82.290232595528778</v>
      </c>
      <c r="G28" s="4">
        <f t="shared" si="26"/>
        <v>83.546324305622875</v>
      </c>
      <c r="H28" s="4">
        <f t="shared" si="26"/>
        <v>83.975278493841415</v>
      </c>
      <c r="I28" s="4">
        <f t="shared" si="6"/>
        <v>84.12731831341398</v>
      </c>
      <c r="J28" s="4">
        <f t="shared" si="6"/>
        <v>93.364704492126293</v>
      </c>
      <c r="K28" s="4">
        <f t="shared" si="6"/>
        <v>84.075026490408618</v>
      </c>
      <c r="L28" s="4">
        <f t="shared" si="6"/>
        <v>84.078127205353667</v>
      </c>
      <c r="M28" s="4"/>
      <c r="N28" s="4">
        <f t="shared" ref="N28:O28" si="32">(N6-N$13)*2625.5</f>
        <v>112.91436390084573</v>
      </c>
      <c r="O28" s="4">
        <f t="shared" si="32"/>
        <v>83.072434421066191</v>
      </c>
      <c r="P28" s="4">
        <f t="shared" si="8"/>
        <v>17.151236279655222</v>
      </c>
      <c r="Q28" s="4">
        <f t="shared" si="8"/>
        <v>61.067712230499637</v>
      </c>
      <c r="R28" s="4">
        <f t="shared" si="8"/>
        <v>57.836141807948934</v>
      </c>
      <c r="S28" s="4">
        <f t="shared" si="8"/>
        <v>58.468651014745774</v>
      </c>
      <c r="T28" s="4">
        <f t="shared" si="8"/>
        <v>55.772315025923945</v>
      </c>
      <c r="U28" s="4">
        <f t="shared" si="8"/>
        <v>67.085410740272437</v>
      </c>
      <c r="V28" s="4">
        <f t="shared" si="8"/>
        <v>57.259739539768361</v>
      </c>
      <c r="W28" s="4">
        <f t="shared" si="8"/>
        <v>82.035664114165684</v>
      </c>
      <c r="Y28" s="4">
        <f t="shared" si="28"/>
        <v>73.118977649190001</v>
      </c>
      <c r="Z28" s="4">
        <f t="shared" si="29"/>
        <v>72.092977649190004</v>
      </c>
      <c r="AA28" s="4">
        <f t="shared" si="29"/>
        <v>74.753977649189977</v>
      </c>
      <c r="AB28" s="4">
        <f t="shared" si="29"/>
        <v>73.206977649189994</v>
      </c>
      <c r="AC28" s="4">
        <f t="shared" si="29"/>
        <v>74.064977649189998</v>
      </c>
      <c r="AD28" s="4">
        <f t="shared" si="29"/>
        <v>73.216977649190014</v>
      </c>
      <c r="AE28" s="4">
        <f t="shared" si="10"/>
        <v>86.577671624211746</v>
      </c>
      <c r="AF28" s="4">
        <f t="shared" si="11"/>
        <v>73.206977649189994</v>
      </c>
      <c r="AG28" s="4">
        <f t="shared" si="12"/>
        <v>85.96023259552878</v>
      </c>
      <c r="AH28" s="4">
        <f t="shared" si="13"/>
        <v>65.250236279655212</v>
      </c>
      <c r="AI28" s="4">
        <f t="shared" si="14"/>
        <v>82.50531502592392</v>
      </c>
      <c r="AJ28" s="4">
        <f t="shared" si="15"/>
        <v>82.765410740272415</v>
      </c>
      <c r="AK28" s="4">
        <f t="shared" si="16"/>
        <v>75.526739539768357</v>
      </c>
      <c r="AL28" s="4">
        <f t="shared" si="17"/>
        <v>83.95966411416569</v>
      </c>
      <c r="AM28" s="4"/>
      <c r="AN28" s="4">
        <f t="shared" si="18"/>
        <v>72.839509049211571</v>
      </c>
      <c r="AO28" s="4">
        <f t="shared" si="19"/>
        <v>82.943716918690029</v>
      </c>
      <c r="AP28" s="4">
        <f t="shared" si="20"/>
        <v>86.356290622778772</v>
      </c>
      <c r="AQ28" s="4">
        <f t="shared" si="21"/>
        <v>80.136240889924053</v>
      </c>
      <c r="AR28" s="4">
        <f t="shared" si="22"/>
        <v>71.151468767522431</v>
      </c>
      <c r="AS28" s="4">
        <f t="shared" si="23"/>
        <v>84.069478809268389</v>
      </c>
      <c r="AT28" s="4">
        <f t="shared" si="24"/>
        <v>86.101722141415678</v>
      </c>
    </row>
    <row r="29" spans="1:50" x14ac:dyDescent="0.2">
      <c r="A29" s="5">
        <v>16</v>
      </c>
      <c r="B29" s="5">
        <v>3810</v>
      </c>
      <c r="C29" s="4">
        <f t="shared" si="25"/>
        <v>-31.372406005859034</v>
      </c>
      <c r="D29" s="4">
        <f t="shared" si="26"/>
        <v>-75.522139929167224</v>
      </c>
      <c r="E29" s="4">
        <f t="shared" si="26"/>
        <v>-35.415369499831741</v>
      </c>
      <c r="F29" s="4">
        <f t="shared" si="26"/>
        <v>-4.5177766143719964</v>
      </c>
      <c r="G29" s="4">
        <f t="shared" si="26"/>
        <v>-3.6019759590963076</v>
      </c>
      <c r="H29" s="4">
        <f t="shared" si="26"/>
        <v>-3.0896884010344365</v>
      </c>
      <c r="I29" s="4">
        <f t="shared" si="6"/>
        <v>-2.8902307381231367</v>
      </c>
      <c r="J29" s="4">
        <f t="shared" si="6"/>
        <v>2.3146355489425332</v>
      </c>
      <c r="K29" s="4">
        <f t="shared" si="6"/>
        <v>-2.6206585772015387</v>
      </c>
      <c r="L29" s="4">
        <f t="shared" si="6"/>
        <v>-2.8983918448452641</v>
      </c>
      <c r="M29" s="4"/>
      <c r="N29" s="4">
        <f t="shared" ref="N29:O29" si="33">(N7-N$13)*2625.5</f>
        <v>27.668023621963584</v>
      </c>
      <c r="O29" s="4">
        <f t="shared" si="33"/>
        <v>-4.4909327140912865</v>
      </c>
      <c r="P29" s="4">
        <f t="shared" si="8"/>
        <v>-77.320318627158031</v>
      </c>
      <c r="Q29" s="4">
        <f t="shared" si="8"/>
        <v>-22.066146024463251</v>
      </c>
      <c r="R29" s="4">
        <f t="shared" si="8"/>
        <v>-36.634599190532299</v>
      </c>
      <c r="S29" s="4">
        <f t="shared" si="8"/>
        <v>-26.141158321003786</v>
      </c>
      <c r="T29" s="4">
        <f t="shared" si="8"/>
        <v>-33.162217909174615</v>
      </c>
      <c r="U29" s="4">
        <f t="shared" si="8"/>
        <v>-20.472415015161914</v>
      </c>
      <c r="V29" s="4">
        <f t="shared" si="8"/>
        <v>-39.203020820560596</v>
      </c>
      <c r="W29" s="4">
        <f t="shared" si="8"/>
        <v>-5.3519767305820096</v>
      </c>
      <c r="Y29" s="4">
        <f t="shared" si="28"/>
        <v>-18.823369499831742</v>
      </c>
      <c r="Z29" s="4">
        <f t="shared" si="29"/>
        <v>-20.380369499831716</v>
      </c>
      <c r="AA29" s="4">
        <f t="shared" si="29"/>
        <v>-18.058369499831741</v>
      </c>
      <c r="AB29" s="4">
        <f t="shared" si="29"/>
        <v>-18.681369499831746</v>
      </c>
      <c r="AC29" s="4">
        <f t="shared" si="29"/>
        <v>-17.273369499831745</v>
      </c>
      <c r="AD29" s="4">
        <f t="shared" si="29"/>
        <v>-18.667369499831736</v>
      </c>
      <c r="AE29" s="4">
        <f t="shared" si="10"/>
        <v>-28.933139929167226</v>
      </c>
      <c r="AF29" s="4">
        <f t="shared" si="11"/>
        <v>-18.681369499831746</v>
      </c>
      <c r="AG29" s="4">
        <f t="shared" si="12"/>
        <v>-1.2387766143719965</v>
      </c>
      <c r="AH29" s="4">
        <f t="shared" si="13"/>
        <v>-32.389318627158048</v>
      </c>
      <c r="AI29" s="4">
        <f t="shared" si="14"/>
        <v>-8.0932179091746264</v>
      </c>
      <c r="AJ29" s="4">
        <f t="shared" si="15"/>
        <v>-3.5854150151619137</v>
      </c>
      <c r="AK29" s="4">
        <f t="shared" si="16"/>
        <v>-18.302020820560614</v>
      </c>
      <c r="AL29" s="4">
        <f t="shared" si="17"/>
        <v>-3.2539767305820071</v>
      </c>
      <c r="AM29" s="4"/>
      <c r="AN29" s="4">
        <f t="shared" si="18"/>
        <v>-45.215547356717124</v>
      </c>
      <c r="AO29" s="4">
        <f t="shared" si="19"/>
        <v>-6.2757140087817582</v>
      </c>
      <c r="AP29" s="4">
        <f t="shared" si="20"/>
        <v>-0.94125855257202318</v>
      </c>
      <c r="AQ29" s="4">
        <f t="shared" si="21"/>
        <v>-9.6072571669245299</v>
      </c>
      <c r="AR29" s="4">
        <f t="shared" si="22"/>
        <v>-16.895896953361941</v>
      </c>
      <c r="AS29" s="4">
        <f t="shared" si="23"/>
        <v>-10.063365329510614</v>
      </c>
      <c r="AT29" s="4">
        <f t="shared" si="24"/>
        <v>-1.7754586687820364</v>
      </c>
    </row>
    <row r="30" spans="1:50" x14ac:dyDescent="0.2">
      <c r="A30" s="5">
        <v>12</v>
      </c>
      <c r="B30" s="5">
        <v>3827</v>
      </c>
      <c r="C30" s="4">
        <f t="shared" si="25"/>
        <v>-28.806747436523011</v>
      </c>
      <c r="D30" s="4">
        <f t="shared" si="26"/>
        <v>3.5133390804185183</v>
      </c>
      <c r="E30" s="4">
        <f t="shared" si="26"/>
        <v>17.695869999497972</v>
      </c>
      <c r="F30" s="4">
        <f t="shared" si="26"/>
        <v>34.034619049944922</v>
      </c>
      <c r="G30" s="4">
        <f t="shared" si="26"/>
        <v>34.728880015582945</v>
      </c>
      <c r="H30" s="4">
        <f t="shared" si="26"/>
        <v>35.062764848901224</v>
      </c>
      <c r="I30" s="4">
        <f t="shared" si="6"/>
        <v>35.189841938748941</v>
      </c>
      <c r="J30" s="4">
        <f t="shared" si="6"/>
        <v>36.445636704232129</v>
      </c>
      <c r="K30" s="4">
        <f t="shared" si="6"/>
        <v>35.5968178057974</v>
      </c>
      <c r="L30" s="4">
        <f t="shared" si="6"/>
        <v>35.159393751023799</v>
      </c>
      <c r="M30" s="4"/>
      <c r="N30" s="4">
        <f t="shared" ref="N30:O30" si="34">(N8-N$13)*2625.5</f>
        <v>52.17438023332943</v>
      </c>
      <c r="O30" s="4">
        <f t="shared" si="34"/>
        <v>34.381310024652521</v>
      </c>
      <c r="P30" s="4">
        <f t="shared" si="8"/>
        <v>-12.578612970054564</v>
      </c>
      <c r="Q30" s="4">
        <f t="shared" si="8"/>
        <v>18.711150850785089</v>
      </c>
      <c r="R30" s="4">
        <f t="shared" si="8"/>
        <v>17.400947584851565</v>
      </c>
      <c r="S30" s="4">
        <f t="shared" si="8"/>
        <v>17.011848485416067</v>
      </c>
      <c r="T30" s="4">
        <f t="shared" si="8"/>
        <v>19.687889361345697</v>
      </c>
      <c r="U30" s="4">
        <f t="shared" si="8"/>
        <v>24.222364155830746</v>
      </c>
      <c r="V30" s="4">
        <f t="shared" si="8"/>
        <v>14.272165491533542</v>
      </c>
      <c r="W30" s="4">
        <f t="shared" si="8"/>
        <v>34.017028199720698</v>
      </c>
      <c r="Y30" s="4">
        <f t="shared" si="28"/>
        <v>27.278869999497985</v>
      </c>
      <c r="Z30" s="4">
        <f t="shared" si="29"/>
        <v>23.72086999949795</v>
      </c>
      <c r="AA30" s="4">
        <f t="shared" si="29"/>
        <v>28.422869999497948</v>
      </c>
      <c r="AB30" s="4">
        <f t="shared" si="29"/>
        <v>27.359869999497974</v>
      </c>
      <c r="AC30" s="4">
        <f t="shared" si="29"/>
        <v>28.435869999497967</v>
      </c>
      <c r="AD30" s="4">
        <f t="shared" si="29"/>
        <v>27.369869999497965</v>
      </c>
      <c r="AE30" s="4">
        <f t="shared" si="10"/>
        <v>30.391339080418504</v>
      </c>
      <c r="AF30" s="4">
        <f t="shared" si="11"/>
        <v>27.359869999497974</v>
      </c>
      <c r="AG30" s="4">
        <f t="shared" si="12"/>
        <v>36.473619049944922</v>
      </c>
      <c r="AH30" s="4">
        <f t="shared" si="13"/>
        <v>25.04338702994545</v>
      </c>
      <c r="AI30" s="4">
        <f t="shared" si="14"/>
        <v>32.283889361345672</v>
      </c>
      <c r="AJ30" s="4">
        <f t="shared" si="15"/>
        <v>33.323364155830745</v>
      </c>
      <c r="AK30" s="4">
        <f t="shared" si="16"/>
        <v>26.382165491533527</v>
      </c>
      <c r="AL30" s="4">
        <f t="shared" si="17"/>
        <v>35.402028199720704</v>
      </c>
      <c r="AM30" s="4"/>
      <c r="AN30" s="4">
        <f t="shared" si="18"/>
        <v>19.953794224318525</v>
      </c>
      <c r="AO30" s="4">
        <f t="shared" si="19"/>
        <v>33.522546780497976</v>
      </c>
      <c r="AP30" s="4">
        <f t="shared" si="20"/>
        <v>36.103835986444928</v>
      </c>
      <c r="AQ30" s="4">
        <f t="shared" si="21"/>
        <v>34.352874547395714</v>
      </c>
      <c r="AR30" s="4">
        <f t="shared" si="22"/>
        <v>26.291581092330752</v>
      </c>
      <c r="AS30" s="4">
        <f t="shared" si="23"/>
        <v>30.098842272533545</v>
      </c>
      <c r="AT30" s="4">
        <f t="shared" si="24"/>
        <v>36.086245136220704</v>
      </c>
    </row>
    <row r="31" spans="1:50" x14ac:dyDescent="0.2">
      <c r="A31" s="5">
        <v>10</v>
      </c>
      <c r="B31" s="5">
        <v>3852</v>
      </c>
      <c r="C31" s="4">
        <f t="shared" si="25"/>
        <v>-21.356384277344034</v>
      </c>
      <c r="D31" s="4">
        <f t="shared" si="26"/>
        <v>31.958452414697604</v>
      </c>
      <c r="E31" s="4">
        <f t="shared" si="26"/>
        <v>68.180743085291851</v>
      </c>
      <c r="F31" s="4">
        <f t="shared" si="26"/>
        <v>107.04772615903539</v>
      </c>
      <c r="G31" s="4">
        <f t="shared" si="26"/>
        <v>110.03628029983565</v>
      </c>
      <c r="H31" s="4">
        <f t="shared" si="26"/>
        <v>110.61643703390519</v>
      </c>
      <c r="I31" s="4">
        <f t="shared" si="6"/>
        <v>110.78240591853501</v>
      </c>
      <c r="J31" s="4">
        <f t="shared" si="6"/>
        <v>121.02904926275642</v>
      </c>
      <c r="K31" s="4">
        <f t="shared" si="6"/>
        <v>111.12215822024245</v>
      </c>
      <c r="L31" s="4">
        <f t="shared" si="6"/>
        <v>110.68230820524559</v>
      </c>
      <c r="M31" s="4"/>
      <c r="N31" s="4">
        <f t="shared" ref="N31:O31" si="35">(N9-N$13)*2625.5</f>
        <v>149.72881246684392</v>
      </c>
      <c r="O31" s="4">
        <f t="shared" si="35"/>
        <v>109.9793311063836</v>
      </c>
      <c r="P31" s="4">
        <f t="shared" si="8"/>
        <v>13.829532444925917</v>
      </c>
      <c r="Q31" s="4">
        <f t="shared" si="8"/>
        <v>82.166676566013848</v>
      </c>
      <c r="R31" s="4">
        <f t="shared" si="8"/>
        <v>67.51105680004548</v>
      </c>
      <c r="S31" s="4">
        <f t="shared" si="8"/>
        <v>80.39619689380379</v>
      </c>
      <c r="T31" s="4">
        <f t="shared" si="8"/>
        <v>77.977428766680987</v>
      </c>
      <c r="U31" s="4">
        <f t="shared" si="8"/>
        <v>93.0247731305858</v>
      </c>
      <c r="V31" s="4">
        <f t="shared" si="8"/>
        <v>75.001897104271848</v>
      </c>
      <c r="W31" s="4">
        <f t="shared" si="8"/>
        <v>108.34327913468951</v>
      </c>
      <c r="Y31" s="4">
        <f t="shared" si="28"/>
        <v>87.464743085291857</v>
      </c>
      <c r="Z31" s="4">
        <f t="shared" si="29"/>
        <v>86.381743085291873</v>
      </c>
      <c r="AA31" s="4">
        <f t="shared" si="29"/>
        <v>88.678743085291842</v>
      </c>
      <c r="AB31" s="4">
        <f t="shared" si="29"/>
        <v>87.546743085291851</v>
      </c>
      <c r="AC31" s="4">
        <f t="shared" si="29"/>
        <v>86.473743085291844</v>
      </c>
      <c r="AD31" s="4">
        <f t="shared" si="29"/>
        <v>87.554743085291861</v>
      </c>
      <c r="AE31" s="4">
        <f t="shared" si="10"/>
        <v>76.139452414697587</v>
      </c>
      <c r="AF31" s="4">
        <f t="shared" si="11"/>
        <v>87.546743085291851</v>
      </c>
      <c r="AG31" s="4">
        <f t="shared" si="12"/>
        <v>110.59472615903539</v>
      </c>
      <c r="AH31" s="4">
        <f t="shared" si="13"/>
        <v>65.87153244492589</v>
      </c>
      <c r="AI31" s="4">
        <f t="shared" si="14"/>
        <v>103.391428766681</v>
      </c>
      <c r="AJ31" s="4">
        <f t="shared" si="15"/>
        <v>110.4417731305858</v>
      </c>
      <c r="AK31" s="4">
        <f t="shared" si="16"/>
        <v>95.700897104271831</v>
      </c>
      <c r="AL31" s="4">
        <f t="shared" si="17"/>
        <v>110.46727913468951</v>
      </c>
      <c r="AM31" s="4"/>
      <c r="AN31" s="4">
        <f t="shared" si="18"/>
        <v>59.494277122347441</v>
      </c>
      <c r="AO31" s="4">
        <f t="shared" si="19"/>
        <v>95.134721286141826</v>
      </c>
      <c r="AP31" s="4">
        <f t="shared" si="20"/>
        <v>111.11257094273537</v>
      </c>
      <c r="AQ31" s="4">
        <f t="shared" si="21"/>
        <v>101.81922039548111</v>
      </c>
      <c r="AR31" s="4">
        <f t="shared" si="22"/>
        <v>97.089617914285782</v>
      </c>
      <c r="AS31" s="4">
        <f t="shared" si="23"/>
        <v>101.95587530512182</v>
      </c>
      <c r="AT31" s="4">
        <f t="shared" si="24"/>
        <v>112.40812391838949</v>
      </c>
    </row>
    <row r="32" spans="1:50" x14ac:dyDescent="0.2">
      <c r="A32" s="5">
        <v>9</v>
      </c>
      <c r="B32" s="5">
        <v>3861</v>
      </c>
      <c r="C32" s="4">
        <f t="shared" si="25"/>
        <v>-19.167785644531023</v>
      </c>
      <c r="D32" s="4">
        <f t="shared" si="26"/>
        <v>10.905434330410571</v>
      </c>
      <c r="E32" s="4">
        <f t="shared" si="26"/>
        <v>22.995231710129246</v>
      </c>
      <c r="F32" s="4">
        <f t="shared" si="26"/>
        <v>36.104143168803148</v>
      </c>
      <c r="G32" s="4">
        <f t="shared" si="26"/>
        <v>36.3577139611657</v>
      </c>
      <c r="H32" s="4">
        <f t="shared" si="26"/>
        <v>36.734578231043997</v>
      </c>
      <c r="I32" s="4">
        <f t="shared" si="6"/>
        <v>36.894258778951553</v>
      </c>
      <c r="J32" s="4">
        <f t="shared" si="6"/>
        <v>58.827832541677708</v>
      </c>
      <c r="K32" s="4">
        <f t="shared" si="6"/>
        <v>36.519489392352625</v>
      </c>
      <c r="L32" s="4">
        <f t="shared" si="6"/>
        <v>36.797201656218476</v>
      </c>
      <c r="M32" s="4"/>
      <c r="N32" s="4">
        <f t="shared" ref="N32:O32" si="36">(N10-N$13)*2625.5</f>
        <v>50.550473827524456</v>
      </c>
      <c r="O32" s="4">
        <f t="shared" si="36"/>
        <v>35.903893921834424</v>
      </c>
      <c r="P32" s="4">
        <f t="shared" si="8"/>
        <v>-15.271036967041255</v>
      </c>
      <c r="Q32" s="4">
        <f t="shared" si="8"/>
        <v>26.219345710346715</v>
      </c>
      <c r="R32" s="4">
        <f t="shared" si="8"/>
        <v>23.967533124856345</v>
      </c>
      <c r="S32" s="4">
        <f t="shared" si="8"/>
        <v>22.243209744040087</v>
      </c>
      <c r="T32" s="4">
        <f t="shared" si="8"/>
        <v>27.99066554083538</v>
      </c>
      <c r="U32" s="4">
        <f t="shared" si="8"/>
        <v>33.366560574198957</v>
      </c>
      <c r="V32" s="4">
        <f t="shared" si="8"/>
        <v>25.745206665012574</v>
      </c>
      <c r="W32" s="4">
        <f t="shared" si="8"/>
        <v>36.525299623297997</v>
      </c>
      <c r="Y32" s="4">
        <f t="shared" si="28"/>
        <v>30.555231710129249</v>
      </c>
      <c r="Z32" s="4">
        <f t="shared" si="29"/>
        <v>33.703231710129273</v>
      </c>
      <c r="AA32" s="4">
        <f t="shared" si="29"/>
        <v>34.093231710129231</v>
      </c>
      <c r="AB32" s="4">
        <f t="shared" si="29"/>
        <v>30.670231710129244</v>
      </c>
      <c r="AC32" s="4">
        <f t="shared" si="29"/>
        <v>30.031231710129248</v>
      </c>
      <c r="AD32" s="4">
        <f t="shared" si="29"/>
        <v>30.678231710129253</v>
      </c>
      <c r="AE32" s="4">
        <f t="shared" si="10"/>
        <v>25.898434330410566</v>
      </c>
      <c r="AF32" s="4">
        <f t="shared" si="11"/>
        <v>30.670231710129244</v>
      </c>
      <c r="AG32" s="4">
        <f t="shared" si="12"/>
        <v>37.549143168803148</v>
      </c>
      <c r="AH32" s="4">
        <f t="shared" si="13"/>
        <v>13.662963032958714</v>
      </c>
      <c r="AI32" s="4">
        <f t="shared" si="14"/>
        <v>39.923665540835373</v>
      </c>
      <c r="AJ32" s="4">
        <f t="shared" si="15"/>
        <v>39.18656057419895</v>
      </c>
      <c r="AK32" s="4">
        <f t="shared" si="16"/>
        <v>32.488206665012569</v>
      </c>
      <c r="AL32" s="4">
        <f t="shared" si="17"/>
        <v>37.213299623297999</v>
      </c>
      <c r="AM32" s="4"/>
      <c r="AN32" s="4">
        <f t="shared" si="18"/>
        <v>22.856787520110547</v>
      </c>
      <c r="AO32" s="4">
        <f t="shared" si="19"/>
        <v>33.136807270929268</v>
      </c>
      <c r="AP32" s="4">
        <f t="shared" si="20"/>
        <v>37.618071056103126</v>
      </c>
      <c r="AQ32" s="4">
        <f t="shared" si="21"/>
        <v>38.161811057935417</v>
      </c>
      <c r="AR32" s="4">
        <f t="shared" si="22"/>
        <v>34.880488461498935</v>
      </c>
      <c r="AS32" s="4">
        <f t="shared" si="23"/>
        <v>35.886782225812595</v>
      </c>
      <c r="AT32" s="4">
        <f t="shared" si="24"/>
        <v>38.039227510597975</v>
      </c>
    </row>
    <row r="33" spans="1:46" x14ac:dyDescent="0.2">
      <c r="A33" s="5">
        <v>11</v>
      </c>
      <c r="B33" s="5">
        <v>3892</v>
      </c>
      <c r="C33" s="4">
        <f t="shared" si="25"/>
        <v>-7.3399658203120453</v>
      </c>
      <c r="D33" s="4">
        <f t="shared" si="26"/>
        <v>18.332553750129136</v>
      </c>
      <c r="E33" s="4">
        <f t="shared" si="26"/>
        <v>58.189954190434491</v>
      </c>
      <c r="F33" s="4">
        <f t="shared" si="26"/>
        <v>77.739374679986668</v>
      </c>
      <c r="G33" s="4">
        <f t="shared" si="26"/>
        <v>78.200911324875051</v>
      </c>
      <c r="H33" s="4">
        <f t="shared" si="26"/>
        <v>78.733677786049157</v>
      </c>
      <c r="I33" s="4">
        <f t="shared" si="6"/>
        <v>78.956121961020017</v>
      </c>
      <c r="J33" s="4">
        <f t="shared" si="6"/>
        <v>86.853997468683701</v>
      </c>
      <c r="K33" s="4">
        <f t="shared" si="6"/>
        <v>78.768659945832042</v>
      </c>
      <c r="L33" s="4">
        <f t="shared" si="6"/>
        <v>78.811607876725247</v>
      </c>
      <c r="M33" s="4"/>
      <c r="N33" s="4">
        <f t="shared" ref="N33:O33" si="37">(N11-N$13)*2625.5</f>
        <v>95.848341638644342</v>
      </c>
      <c r="O33" s="4">
        <f t="shared" si="37"/>
        <v>77.571518327965805</v>
      </c>
      <c r="P33" s="4">
        <f t="shared" si="8"/>
        <v>13.247380328079544</v>
      </c>
      <c r="Q33" s="4">
        <f t="shared" si="8"/>
        <v>62.74955501925615</v>
      </c>
      <c r="R33" s="4">
        <f t="shared" si="8"/>
        <v>54.398102068761091</v>
      </c>
      <c r="S33" s="4">
        <f t="shared" si="8"/>
        <v>61.090055235613363</v>
      </c>
      <c r="T33" s="4">
        <f t="shared" si="8"/>
        <v>56.024835615065513</v>
      </c>
      <c r="U33" s="4">
        <f t="shared" si="8"/>
        <v>66.729760510507731</v>
      </c>
      <c r="V33" s="4">
        <f t="shared" si="8"/>
        <v>55.709250514250471</v>
      </c>
      <c r="W33" s="4">
        <f t="shared" si="8"/>
        <v>77.230132698371108</v>
      </c>
      <c r="Y33" s="4">
        <f t="shared" si="28"/>
        <v>69.246954190434494</v>
      </c>
      <c r="Z33" s="4">
        <f t="shared" si="29"/>
        <v>65.670954190434486</v>
      </c>
      <c r="AA33" s="4">
        <f t="shared" si="29"/>
        <v>71.357954190434469</v>
      </c>
      <c r="AB33" s="4">
        <f t="shared" si="29"/>
        <v>69.251954190434489</v>
      </c>
      <c r="AC33" s="4">
        <f t="shared" si="29"/>
        <v>69.069954190434487</v>
      </c>
      <c r="AD33" s="4">
        <f t="shared" si="29"/>
        <v>69.260954190434504</v>
      </c>
      <c r="AE33" s="4">
        <f t="shared" si="10"/>
        <v>47.649553750129144</v>
      </c>
      <c r="AF33" s="4">
        <f t="shared" si="11"/>
        <v>69.251954190434489</v>
      </c>
      <c r="AG33" s="4">
        <f t="shared" si="12"/>
        <v>79.815374679986661</v>
      </c>
      <c r="AH33" s="4">
        <f t="shared" si="13"/>
        <v>46.367380328079548</v>
      </c>
      <c r="AI33" s="4">
        <f t="shared" si="14"/>
        <v>72.721835615065487</v>
      </c>
      <c r="AJ33" s="4">
        <f t="shared" si="15"/>
        <v>77.125760510507718</v>
      </c>
      <c r="AK33" s="4">
        <f t="shared" si="16"/>
        <v>67.696250514250465</v>
      </c>
      <c r="AL33" s="4">
        <f t="shared" si="17"/>
        <v>78.610132698371103</v>
      </c>
      <c r="AM33" s="4"/>
      <c r="AN33" s="4">
        <f t="shared" si="18"/>
        <v>36.881781350979075</v>
      </c>
      <c r="AO33" s="4">
        <f t="shared" si="19"/>
        <v>74.891269825084592</v>
      </c>
      <c r="AP33" s="4">
        <f t="shared" si="20"/>
        <v>79.98925725993665</v>
      </c>
      <c r="AQ33" s="4">
        <f t="shared" si="21"/>
        <v>70.516375282665607</v>
      </c>
      <c r="AR33" s="4">
        <f t="shared" si="22"/>
        <v>68.979643090457714</v>
      </c>
      <c r="AS33" s="4">
        <f t="shared" si="23"/>
        <v>72.410566148900571</v>
      </c>
      <c r="AT33" s="4">
        <f t="shared" si="24"/>
        <v>79.48001527832109</v>
      </c>
    </row>
    <row r="34" spans="1:46" x14ac:dyDescent="0.2">
      <c r="A34" s="5">
        <v>18</v>
      </c>
      <c r="B34" s="5">
        <v>3905</v>
      </c>
      <c r="C34" s="4">
        <f t="shared" si="25"/>
        <v>-0.24163818359403422</v>
      </c>
      <c r="D34" s="4">
        <f t="shared" si="26"/>
        <v>-13.598961035287175</v>
      </c>
      <c r="E34" s="4">
        <f t="shared" si="26"/>
        <v>-8.7398694199860074</v>
      </c>
      <c r="F34" s="4">
        <f t="shared" si="26"/>
        <v>-10.235222945941587</v>
      </c>
      <c r="G34" s="4">
        <f t="shared" si="26"/>
        <v>-10.479919544249242</v>
      </c>
      <c r="H34" s="4">
        <f t="shared" si="26"/>
        <v>-10.47023144902596</v>
      </c>
      <c r="I34" s="4">
        <f t="shared" si="6"/>
        <v>-10.458374427191757</v>
      </c>
      <c r="J34" s="4">
        <f t="shared" si="6"/>
        <v>-5.5720986508858914</v>
      </c>
      <c r="K34" s="4">
        <f t="shared" si="6"/>
        <v>-10.587194849706066</v>
      </c>
      <c r="L34" s="4">
        <f t="shared" si="6"/>
        <v>-10.444876997411029</v>
      </c>
      <c r="M34" s="4"/>
      <c r="N34" s="4">
        <f t="shared" ref="N34:O34" si="38">(N12-N$13)*2625.5</f>
        <v>-12.869677475922344</v>
      </c>
      <c r="O34" s="4">
        <f t="shared" si="38"/>
        <v>-10.552562141590897</v>
      </c>
      <c r="P34" s="4">
        <f t="shared" ref="P34:W43" si="39">(P12-P$13)*2625.5</f>
        <v>-9.865552546397339</v>
      </c>
      <c r="Q34" s="4">
        <f t="shared" si="39"/>
        <v>-9.9168023040710978</v>
      </c>
      <c r="R34" s="4">
        <f t="shared" si="39"/>
        <v>-9.4003927116195882</v>
      </c>
      <c r="S34" s="4">
        <f t="shared" si="39"/>
        <v>-8.7260330356507438</v>
      </c>
      <c r="T34" s="4">
        <f t="shared" si="39"/>
        <v>-10.961567518973425</v>
      </c>
      <c r="U34" s="4">
        <f t="shared" si="39"/>
        <v>-9.8458875492292464</v>
      </c>
      <c r="V34" s="4">
        <f t="shared" si="39"/>
        <v>-9.779961244165861</v>
      </c>
      <c r="W34" s="4">
        <f t="shared" si="39"/>
        <v>-10.455528651689747</v>
      </c>
      <c r="Y34" s="4">
        <f t="shared" si="28"/>
        <v>-8.8398694199860017</v>
      </c>
      <c r="Z34" s="4">
        <f t="shared" si="29"/>
        <v>-9.4268694199860192</v>
      </c>
      <c r="AA34" s="4">
        <f t="shared" si="29"/>
        <v>-9.0838694199860299</v>
      </c>
      <c r="AB34" s="4">
        <f t="shared" si="29"/>
        <v>-8.8078694199860195</v>
      </c>
      <c r="AC34" s="4">
        <f t="shared" si="29"/>
        <v>-8.4968694199860124</v>
      </c>
      <c r="AD34" s="4">
        <f t="shared" si="29"/>
        <v>-8.8358694199860111</v>
      </c>
      <c r="AE34" s="4">
        <f t="shared" si="10"/>
        <v>-12.340961035287194</v>
      </c>
      <c r="AF34" s="4">
        <f t="shared" si="11"/>
        <v>-8.8078694199860195</v>
      </c>
      <c r="AG34" s="4">
        <f t="shared" si="12"/>
        <v>-10.249222945941586</v>
      </c>
      <c r="AH34" s="4">
        <f t="shared" si="13"/>
        <v>-11.574552546397342</v>
      </c>
      <c r="AI34" s="4">
        <f t="shared" si="14"/>
        <v>-11.523567518973437</v>
      </c>
      <c r="AJ34" s="4">
        <f t="shared" si="15"/>
        <v>-9.3628875492292707</v>
      </c>
      <c r="AK34" s="4">
        <f t="shared" si="16"/>
        <v>-9.4429612441658719</v>
      </c>
      <c r="AL34" s="4">
        <f t="shared" si="17"/>
        <v>-10.406528651689747</v>
      </c>
      <c r="AM34" s="4"/>
      <c r="AN34" s="4">
        <f t="shared" si="18"/>
        <v>-13.281029000837082</v>
      </c>
      <c r="AO34" s="4">
        <f t="shared" si="19"/>
        <v>-8.5476213832858914</v>
      </c>
      <c r="AP34" s="4">
        <f t="shared" si="20"/>
        <v>-10.471057958341584</v>
      </c>
      <c r="AQ34" s="4">
        <f t="shared" si="21"/>
        <v>-11.135144837523319</v>
      </c>
      <c r="AR34" s="4">
        <f t="shared" si="22"/>
        <v>-10.081722561629244</v>
      </c>
      <c r="AS34" s="4">
        <f t="shared" si="23"/>
        <v>-9.587713207465745</v>
      </c>
      <c r="AT34" s="4">
        <f t="shared" si="24"/>
        <v>-10.691363664089744</v>
      </c>
    </row>
    <row r="35" spans="1:46" x14ac:dyDescent="0.2">
      <c r="A35" s="5">
        <v>20</v>
      </c>
      <c r="B35" s="5">
        <v>3906</v>
      </c>
      <c r="C35" s="4">
        <f t="shared" si="25"/>
        <v>0</v>
      </c>
      <c r="D35" s="4">
        <f t="shared" si="26"/>
        <v>0</v>
      </c>
      <c r="E35" s="4">
        <f t="shared" si="26"/>
        <v>0</v>
      </c>
      <c r="F35" s="4">
        <f t="shared" si="26"/>
        <v>0</v>
      </c>
      <c r="G35" s="4">
        <f t="shared" si="26"/>
        <v>0</v>
      </c>
      <c r="H35" s="4">
        <f t="shared" si="26"/>
        <v>0</v>
      </c>
      <c r="I35" s="4">
        <f t="shared" si="6"/>
        <v>0</v>
      </c>
      <c r="J35" s="4">
        <f t="shared" si="6"/>
        <v>0</v>
      </c>
      <c r="K35" s="4">
        <f t="shared" si="6"/>
        <v>0</v>
      </c>
      <c r="L35" s="4">
        <f t="shared" si="6"/>
        <v>0</v>
      </c>
      <c r="M35" s="4"/>
      <c r="N35" s="4">
        <f t="shared" ref="N35:O35" si="40">(N13-N$13)*2625.5</f>
        <v>0</v>
      </c>
      <c r="O35" s="4">
        <f t="shared" si="40"/>
        <v>0</v>
      </c>
      <c r="P35" s="4">
        <f t="shared" si="39"/>
        <v>0</v>
      </c>
      <c r="Q35" s="4">
        <f t="shared" si="39"/>
        <v>0</v>
      </c>
      <c r="R35" s="4">
        <f t="shared" si="39"/>
        <v>0</v>
      </c>
      <c r="S35" s="4">
        <f t="shared" si="39"/>
        <v>0</v>
      </c>
      <c r="T35" s="4">
        <f t="shared" si="39"/>
        <v>0</v>
      </c>
      <c r="U35" s="4">
        <f t="shared" si="39"/>
        <v>0</v>
      </c>
      <c r="V35" s="4">
        <f t="shared" si="39"/>
        <v>0</v>
      </c>
      <c r="W35" s="4">
        <f t="shared" si="39"/>
        <v>0</v>
      </c>
      <c r="Y35" s="4">
        <f t="shared" si="28"/>
        <v>0</v>
      </c>
      <c r="Z35" s="4">
        <f t="shared" ref="Z35:AD43" si="41">$E35+(Z13-Z$13)</f>
        <v>0</v>
      </c>
      <c r="AA35" s="4">
        <f t="shared" si="41"/>
        <v>0</v>
      </c>
      <c r="AB35" s="4">
        <f t="shared" si="41"/>
        <v>0</v>
      </c>
      <c r="AC35" s="4">
        <f t="shared" si="41"/>
        <v>0</v>
      </c>
      <c r="AD35" s="4">
        <f t="shared" si="41"/>
        <v>0</v>
      </c>
      <c r="AE35" s="4">
        <f t="shared" si="10"/>
        <v>0</v>
      </c>
      <c r="AF35" s="4">
        <f t="shared" si="11"/>
        <v>0</v>
      </c>
      <c r="AG35" s="4">
        <f t="shared" si="12"/>
        <v>0</v>
      </c>
      <c r="AH35" s="4">
        <f t="shared" si="13"/>
        <v>0</v>
      </c>
      <c r="AI35" s="4">
        <f t="shared" si="14"/>
        <v>0</v>
      </c>
      <c r="AJ35" s="4">
        <f t="shared" si="15"/>
        <v>0</v>
      </c>
      <c r="AK35" s="4">
        <f t="shared" si="16"/>
        <v>0</v>
      </c>
      <c r="AL35" s="4">
        <f t="shared" si="17"/>
        <v>0</v>
      </c>
      <c r="AM35" s="4"/>
      <c r="AN35" s="4">
        <f t="shared" si="18"/>
        <v>0</v>
      </c>
      <c r="AO35" s="4">
        <f t="shared" si="19"/>
        <v>0</v>
      </c>
      <c r="AP35" s="4">
        <f t="shared" si="20"/>
        <v>0</v>
      </c>
      <c r="AQ35" s="4">
        <f t="shared" si="21"/>
        <v>0</v>
      </c>
      <c r="AR35" s="4">
        <f t="shared" si="22"/>
        <v>0</v>
      </c>
      <c r="AS35" s="4">
        <f t="shared" si="23"/>
        <v>0</v>
      </c>
      <c r="AT35" s="4">
        <f t="shared" si="24"/>
        <v>0</v>
      </c>
    </row>
    <row r="36" spans="1:46" x14ac:dyDescent="0.2">
      <c r="A36" s="5">
        <v>19</v>
      </c>
      <c r="B36" s="5">
        <v>3907</v>
      </c>
      <c r="C36" s="4">
        <f t="shared" si="25"/>
        <v>0.56207275390596578</v>
      </c>
      <c r="D36" s="4">
        <f t="shared" si="26"/>
        <v>-2.116730608697253</v>
      </c>
      <c r="E36" s="4">
        <f t="shared" si="26"/>
        <v>-3.5013668004726242</v>
      </c>
      <c r="F36" s="4">
        <f t="shared" si="26"/>
        <v>-3.9512199697487631</v>
      </c>
      <c r="G36" s="4">
        <f t="shared" si="26"/>
        <v>-4.0366537388704273</v>
      </c>
      <c r="H36" s="4">
        <f t="shared" si="26"/>
        <v>-4.0638276654285619</v>
      </c>
      <c r="I36" s="4">
        <f t="shared" si="6"/>
        <v>-4.0732878663188785</v>
      </c>
      <c r="J36" s="4">
        <f t="shared" si="6"/>
        <v>8.0482575832929797</v>
      </c>
      <c r="K36" s="4">
        <f t="shared" si="6"/>
        <v>-4.0607637070947931</v>
      </c>
      <c r="L36" s="4">
        <f t="shared" si="6"/>
        <v>-4.0802291635973233</v>
      </c>
      <c r="M36" s="4"/>
      <c r="N36" s="4">
        <f t="shared" ref="N36:O36" si="42">(N14-N$13)*2625.5</f>
        <v>-4.2945907357343458</v>
      </c>
      <c r="O36" s="4">
        <f t="shared" si="42"/>
        <v>-4.0653160610399937</v>
      </c>
      <c r="P36" s="4">
        <f t="shared" si="39"/>
        <v>-7.2962647063377517E-2</v>
      </c>
      <c r="Q36" s="4">
        <f t="shared" si="39"/>
        <v>-3.8542865104591328</v>
      </c>
      <c r="R36" s="4">
        <f t="shared" si="39"/>
        <v>-2.8445454652833178</v>
      </c>
      <c r="S36" s="4">
        <f t="shared" si="39"/>
        <v>-3.3789659906801717</v>
      </c>
      <c r="T36" s="4">
        <f t="shared" si="39"/>
        <v>-3.5626722242582218</v>
      </c>
      <c r="U36" s="4">
        <f t="shared" si="39"/>
        <v>-3.7060770339976443</v>
      </c>
      <c r="V36" s="4">
        <f t="shared" si="39"/>
        <v>-3.2947136936154493</v>
      </c>
      <c r="W36" s="4">
        <f t="shared" si="39"/>
        <v>-4.1221400198246556</v>
      </c>
      <c r="Y36" s="4">
        <f t="shared" si="28"/>
        <v>-3.8433668004726229</v>
      </c>
      <c r="Z36" s="4">
        <f t="shared" si="41"/>
        <v>-3.5463668004726401</v>
      </c>
      <c r="AA36" s="4">
        <f t="shared" si="41"/>
        <v>-4.292366800472621</v>
      </c>
      <c r="AB36" s="4">
        <f t="shared" si="41"/>
        <v>-3.8503668004726279</v>
      </c>
      <c r="AC36" s="4">
        <f t="shared" si="41"/>
        <v>-3.917366800472621</v>
      </c>
      <c r="AD36" s="4">
        <f t="shared" si="41"/>
        <v>-3.8493668004726231</v>
      </c>
      <c r="AE36" s="4">
        <f t="shared" si="10"/>
        <v>-4.7317306086972621</v>
      </c>
      <c r="AF36" s="4">
        <f t="shared" si="11"/>
        <v>-3.8503668004726279</v>
      </c>
      <c r="AG36" s="4">
        <f t="shared" si="12"/>
        <v>-4.0322199697487626</v>
      </c>
      <c r="AH36" s="4">
        <f t="shared" si="13"/>
        <v>-1.6559626470634043</v>
      </c>
      <c r="AI36" s="4">
        <f t="shared" si="14"/>
        <v>-5.5456722242582259</v>
      </c>
      <c r="AJ36" s="4">
        <f t="shared" si="15"/>
        <v>-4.1420770339976514</v>
      </c>
      <c r="AK36" s="4">
        <f t="shared" si="16"/>
        <v>-4.019713693615472</v>
      </c>
      <c r="AL36" s="4">
        <f t="shared" si="17"/>
        <v>-4.1671400198246538</v>
      </c>
      <c r="AM36" s="4"/>
      <c r="AN36" s="4">
        <f t="shared" si="18"/>
        <v>-2.7552038994973342</v>
      </c>
      <c r="AO36" s="4">
        <f t="shared" si="19"/>
        <v>-4.054628701122529</v>
      </c>
      <c r="AP36" s="4">
        <f t="shared" si="20"/>
        <v>-4.1799183480487567</v>
      </c>
      <c r="AQ36" s="4">
        <f t="shared" si="21"/>
        <v>-4.2726607219081245</v>
      </c>
      <c r="AR36" s="4">
        <f t="shared" si="22"/>
        <v>-3.9347754122976379</v>
      </c>
      <c r="AS36" s="4">
        <f t="shared" si="23"/>
        <v>-3.8479755942653542</v>
      </c>
      <c r="AT36" s="4">
        <f t="shared" si="24"/>
        <v>-4.3508383981246492</v>
      </c>
    </row>
    <row r="37" spans="1:46" x14ac:dyDescent="0.2">
      <c r="A37" s="5">
        <v>15</v>
      </c>
      <c r="B37" s="5">
        <v>3927</v>
      </c>
      <c r="C37" s="4">
        <f t="shared" si="25"/>
        <v>7.440673828125</v>
      </c>
      <c r="D37" s="4">
        <f t="shared" si="26"/>
        <v>136.65885030067466</v>
      </c>
      <c r="E37" s="4">
        <f t="shared" si="26"/>
        <v>119.04284800946471</v>
      </c>
      <c r="F37" s="4">
        <f t="shared" si="26"/>
        <v>134.80046888917605</v>
      </c>
      <c r="G37" s="4">
        <f t="shared" si="26"/>
        <v>135.23493663117142</v>
      </c>
      <c r="H37" s="4">
        <f t="shared" si="26"/>
        <v>135.48307263392417</v>
      </c>
      <c r="I37" s="4">
        <f t="shared" si="6"/>
        <v>135.58004206660098</v>
      </c>
      <c r="J37" s="4">
        <f t="shared" si="6"/>
        <v>139.03179557734711</v>
      </c>
      <c r="K37" s="4">
        <f t="shared" si="6"/>
        <v>135.48135818264609</v>
      </c>
      <c r="L37" s="4">
        <f t="shared" si="6"/>
        <v>135.42514360325004</v>
      </c>
      <c r="M37" s="4"/>
      <c r="N37" s="4">
        <f t="shared" ref="N37:O37" si="43">(N15-N$13)*2625.5</f>
        <v>157.19735361217863</v>
      </c>
      <c r="O37" s="4">
        <f t="shared" si="43"/>
        <v>134.76403456505977</v>
      </c>
      <c r="P37" s="4">
        <f t="shared" si="39"/>
        <v>110.54242418839658</v>
      </c>
      <c r="Q37" s="4">
        <f t="shared" si="39"/>
        <v>115.19916852145025</v>
      </c>
      <c r="R37" s="4">
        <f t="shared" si="39"/>
        <v>122.94896188865278</v>
      </c>
      <c r="S37" s="4">
        <f t="shared" si="39"/>
        <v>113.10060636925664</v>
      </c>
      <c r="T37" s="4">
        <f t="shared" si="39"/>
        <v>115.618959716056</v>
      </c>
      <c r="U37" s="4">
        <f t="shared" si="39"/>
        <v>122.6170986904458</v>
      </c>
      <c r="V37" s="4">
        <f t="shared" si="39"/>
        <v>120.91146887013156</v>
      </c>
      <c r="W37" s="4">
        <f t="shared" si="39"/>
        <v>133.99858868002457</v>
      </c>
      <c r="Y37" s="4">
        <f t="shared" si="28"/>
        <v>131.1008480094647</v>
      </c>
      <c r="Z37" s="4">
        <f t="shared" si="41"/>
        <v>130.72884800946468</v>
      </c>
      <c r="AA37" s="4">
        <f t="shared" si="41"/>
        <v>133.86084800946469</v>
      </c>
      <c r="AB37" s="4">
        <f t="shared" si="41"/>
        <v>131.21284800946472</v>
      </c>
      <c r="AC37" s="4">
        <f t="shared" si="41"/>
        <v>132.33684800946469</v>
      </c>
      <c r="AD37" s="4">
        <f t="shared" si="41"/>
        <v>131.2208480094647</v>
      </c>
      <c r="AE37" s="4">
        <f t="shared" si="10"/>
        <v>168.41085030067467</v>
      </c>
      <c r="AF37" s="4">
        <f t="shared" si="11"/>
        <v>131.21284800946472</v>
      </c>
      <c r="AG37" s="4">
        <f t="shared" si="12"/>
        <v>137.68646888917604</v>
      </c>
      <c r="AH37" s="4">
        <f t="shared" si="13"/>
        <v>149.94242418839656</v>
      </c>
      <c r="AI37" s="4">
        <f t="shared" si="14"/>
        <v>136.30595971605598</v>
      </c>
      <c r="AJ37" s="4">
        <f t="shared" si="15"/>
        <v>133.60909869044579</v>
      </c>
      <c r="AK37" s="4">
        <f t="shared" si="16"/>
        <v>134.02246887013155</v>
      </c>
      <c r="AL37" s="4">
        <f t="shared" si="17"/>
        <v>135.34158868002456</v>
      </c>
      <c r="AM37" s="4"/>
      <c r="AN37" s="4">
        <f t="shared" si="18"/>
        <v>156.49075227392473</v>
      </c>
      <c r="AO37" s="4">
        <f t="shared" si="19"/>
        <v>136.96097918686471</v>
      </c>
      <c r="AP37" s="4">
        <f t="shared" si="20"/>
        <v>137.40014657157604</v>
      </c>
      <c r="AQ37" s="4">
        <f t="shared" si="21"/>
        <v>132.59209415335607</v>
      </c>
      <c r="AR37" s="4">
        <f t="shared" si="22"/>
        <v>125.2167763728458</v>
      </c>
      <c r="AS37" s="4">
        <f t="shared" si="23"/>
        <v>138.82960004753156</v>
      </c>
      <c r="AT37" s="4">
        <f t="shared" si="24"/>
        <v>136.59826636242457</v>
      </c>
    </row>
    <row r="38" spans="1:46" x14ac:dyDescent="0.2">
      <c r="A38" s="5">
        <v>14</v>
      </c>
      <c r="B38" s="5">
        <v>3954</v>
      </c>
      <c r="C38" s="4">
        <f t="shared" si="25"/>
        <v>43.208099365235</v>
      </c>
      <c r="D38" s="4">
        <f t="shared" si="26"/>
        <v>8.6458765206411954</v>
      </c>
      <c r="E38" s="4">
        <f t="shared" si="26"/>
        <v>47.134945126061211</v>
      </c>
      <c r="F38" s="4">
        <f t="shared" si="26"/>
        <v>72.996592714421695</v>
      </c>
      <c r="G38" s="4">
        <f t="shared" si="26"/>
        <v>74.652679350729613</v>
      </c>
      <c r="H38" s="4">
        <f t="shared" si="26"/>
        <v>75.36807558992632</v>
      </c>
      <c r="I38" s="4">
        <f t="shared" si="6"/>
        <v>75.634910406513427</v>
      </c>
      <c r="J38" s="4">
        <f t="shared" si="6"/>
        <v>72.450998062189683</v>
      </c>
      <c r="K38" s="4">
        <f t="shared" si="6"/>
        <v>75.463289346993406</v>
      </c>
      <c r="L38" s="4">
        <f t="shared" si="6"/>
        <v>75.582164110563099</v>
      </c>
      <c r="M38" s="4"/>
      <c r="N38" s="4">
        <f t="shared" ref="N38:O38" si="44">(N16-N$13)*2625.5</f>
        <v>99.176142932652965</v>
      </c>
      <c r="O38" s="4">
        <f t="shared" si="44"/>
        <v>74.423448522257331</v>
      </c>
      <c r="P38" s="4">
        <f t="shared" si="39"/>
        <v>-16.576383056808027</v>
      </c>
      <c r="Q38" s="4">
        <f t="shared" si="39"/>
        <v>52.014804446420385</v>
      </c>
      <c r="R38" s="4">
        <f t="shared" si="39"/>
        <v>43.661041054092493</v>
      </c>
      <c r="S38" s="4">
        <f t="shared" si="39"/>
        <v>53.224477315509375</v>
      </c>
      <c r="T38" s="4">
        <f t="shared" si="39"/>
        <v>49.398598715497883</v>
      </c>
      <c r="U38" s="4">
        <f t="shared" si="39"/>
        <v>60.549044705659981</v>
      </c>
      <c r="V38" s="4">
        <f t="shared" si="39"/>
        <v>48.259289244917909</v>
      </c>
      <c r="W38" s="4">
        <f t="shared" si="39"/>
        <v>72.669875494327243</v>
      </c>
      <c r="Y38" s="4">
        <f t="shared" si="28"/>
        <v>63.128945126061225</v>
      </c>
      <c r="Z38" s="4">
        <f t="shared" si="41"/>
        <v>61.636945126061221</v>
      </c>
      <c r="AA38" s="4">
        <f t="shared" si="41"/>
        <v>65.462945126061214</v>
      </c>
      <c r="AB38" s="4">
        <f t="shared" si="41"/>
        <v>63.192945126061218</v>
      </c>
      <c r="AC38" s="4">
        <f t="shared" si="41"/>
        <v>63.639945126061207</v>
      </c>
      <c r="AD38" s="4">
        <f t="shared" si="41"/>
        <v>63.198945126061219</v>
      </c>
      <c r="AE38" s="4">
        <f t="shared" si="10"/>
        <v>48.214876520641212</v>
      </c>
      <c r="AF38" s="4">
        <f t="shared" si="11"/>
        <v>63.192945126061218</v>
      </c>
      <c r="AG38" s="4">
        <f t="shared" si="12"/>
        <v>76.62059271442169</v>
      </c>
      <c r="AH38" s="4">
        <f t="shared" si="13"/>
        <v>35.849616943191961</v>
      </c>
      <c r="AI38" s="4">
        <f t="shared" si="14"/>
        <v>78.687598715497899</v>
      </c>
      <c r="AJ38" s="4">
        <f t="shared" si="15"/>
        <v>75.528044705659966</v>
      </c>
      <c r="AK38" s="4">
        <f t="shared" si="16"/>
        <v>64.385289244917885</v>
      </c>
      <c r="AL38" s="4">
        <f t="shared" si="17"/>
        <v>74.643875494327247</v>
      </c>
      <c r="AM38" s="4"/>
      <c r="AN38" s="4">
        <f t="shared" si="18"/>
        <v>29.783587196991309</v>
      </c>
      <c r="AO38" s="4">
        <f t="shared" si="19"/>
        <v>66.180717001261186</v>
      </c>
      <c r="AP38" s="4">
        <f t="shared" si="20"/>
        <v>76.053276479021676</v>
      </c>
      <c r="AQ38" s="4">
        <f t="shared" si="21"/>
        <v>68.115448213247873</v>
      </c>
      <c r="AR38" s="4">
        <f t="shared" si="22"/>
        <v>63.605728470259962</v>
      </c>
      <c r="AS38" s="4">
        <f t="shared" si="23"/>
        <v>67.305061120117884</v>
      </c>
      <c r="AT38" s="4">
        <f t="shared" si="24"/>
        <v>75.726559258927225</v>
      </c>
    </row>
    <row r="39" spans="1:46" x14ac:dyDescent="0.2">
      <c r="A39" s="5">
        <v>13</v>
      </c>
      <c r="B39" s="5">
        <v>3957</v>
      </c>
      <c r="C39" s="4">
        <f t="shared" si="25"/>
        <v>59.2900390625</v>
      </c>
      <c r="D39" s="4">
        <f t="shared" si="26"/>
        <v>59.48826394058915</v>
      </c>
      <c r="E39" s="4">
        <f t="shared" si="26"/>
        <v>107.19659201071909</v>
      </c>
      <c r="F39" s="4">
        <f t="shared" si="26"/>
        <v>128.87033080491346</v>
      </c>
      <c r="G39" s="4">
        <f t="shared" si="26"/>
        <v>130.57519923111613</v>
      </c>
      <c r="H39" s="4">
        <f t="shared" si="26"/>
        <v>131.14674432551783</v>
      </c>
      <c r="I39" s="4">
        <f t="shared" si="6"/>
        <v>131.34830448665252</v>
      </c>
      <c r="J39" s="4">
        <f t="shared" si="6"/>
        <v>142.96797668453792</v>
      </c>
      <c r="K39" s="4">
        <f t="shared" si="6"/>
        <v>131.46539338227876</v>
      </c>
      <c r="L39" s="4">
        <f t="shared" si="6"/>
        <v>131.33243018665144</v>
      </c>
      <c r="M39" s="4"/>
      <c r="N39" s="4">
        <f t="shared" ref="N39:O39" si="45">(N17-N$13)*2625.5</f>
        <v>148.39267608757382</v>
      </c>
      <c r="O39" s="4">
        <f t="shared" si="45"/>
        <v>130.56630823833711</v>
      </c>
      <c r="P39" s="4">
        <f t="shared" si="39"/>
        <v>40.83873357503353</v>
      </c>
      <c r="Q39" s="4">
        <f t="shared" si="39"/>
        <v>108.31032910951899</v>
      </c>
      <c r="R39" s="4">
        <f t="shared" si="39"/>
        <v>105.8888829696748</v>
      </c>
      <c r="S39" s="4">
        <f t="shared" si="39"/>
        <v>111.92477619544934</v>
      </c>
      <c r="T39" s="4">
        <f t="shared" si="39"/>
        <v>103.83789488059665</v>
      </c>
      <c r="U39" s="4">
        <f t="shared" si="39"/>
        <v>116.28856723474746</v>
      </c>
      <c r="V39" s="4">
        <f t="shared" si="39"/>
        <v>103.24064614080316</v>
      </c>
      <c r="W39" s="4">
        <f t="shared" si="39"/>
        <v>129.96802609882252</v>
      </c>
      <c r="Y39" s="4">
        <f t="shared" si="28"/>
        <v>126.0705920107191</v>
      </c>
      <c r="Z39" s="4">
        <f t="shared" si="41"/>
        <v>122.67259201071909</v>
      </c>
      <c r="AA39" s="4">
        <f t="shared" si="41"/>
        <v>127.74959201071908</v>
      </c>
      <c r="AB39" s="4">
        <f t="shared" si="41"/>
        <v>126.27359201071907</v>
      </c>
      <c r="AC39" s="4">
        <f t="shared" si="41"/>
        <v>128.47159201071906</v>
      </c>
      <c r="AD39" s="4">
        <f t="shared" si="41"/>
        <v>126.28959201071909</v>
      </c>
      <c r="AE39" s="4">
        <f t="shared" si="10"/>
        <v>109.89326394058912</v>
      </c>
      <c r="AF39" s="4">
        <f t="shared" si="11"/>
        <v>126.27359201071907</v>
      </c>
      <c r="AG39" s="4">
        <f t="shared" si="12"/>
        <v>133.41233080491347</v>
      </c>
      <c r="AH39" s="4">
        <f t="shared" si="13"/>
        <v>112.4867335750335</v>
      </c>
      <c r="AI39" s="4">
        <f t="shared" si="14"/>
        <v>138.95789488059663</v>
      </c>
      <c r="AJ39" s="4">
        <f t="shared" si="15"/>
        <v>134.06856723474746</v>
      </c>
      <c r="AK39" s="4">
        <f t="shared" si="16"/>
        <v>123.76564614080314</v>
      </c>
      <c r="AL39" s="4">
        <f t="shared" si="17"/>
        <v>132.39202609882253</v>
      </c>
      <c r="AM39" s="4"/>
      <c r="AN39" s="4">
        <f t="shared" si="18"/>
        <v>84.25080555443904</v>
      </c>
      <c r="AO39" s="4">
        <f t="shared" si="19"/>
        <v>130.34384752211909</v>
      </c>
      <c r="AP39" s="4">
        <f t="shared" si="20"/>
        <v>132.44036335661346</v>
      </c>
      <c r="AQ39" s="4">
        <f t="shared" si="21"/>
        <v>127.13519036559663</v>
      </c>
      <c r="AR39" s="4">
        <f t="shared" si="22"/>
        <v>119.85859978644746</v>
      </c>
      <c r="AS39" s="4">
        <f t="shared" si="23"/>
        <v>126.38790165220315</v>
      </c>
      <c r="AT39" s="4">
        <f t="shared" si="24"/>
        <v>133.53805865052252</v>
      </c>
    </row>
    <row r="40" spans="1:46" x14ac:dyDescent="0.2">
      <c r="A40" s="5">
        <v>1</v>
      </c>
      <c r="B40" s="5">
        <v>510</v>
      </c>
      <c r="C40" s="4">
        <f t="shared" si="25"/>
        <v>-247.84902954101543</v>
      </c>
      <c r="D40" s="4">
        <f t="shared" si="26"/>
        <v>-201.3220272498811</v>
      </c>
      <c r="E40" s="4">
        <f t="shared" si="26"/>
        <v>-95.658175883733747</v>
      </c>
      <c r="F40" s="4">
        <f t="shared" si="26"/>
        <v>-36.381054655279968</v>
      </c>
      <c r="G40" s="4">
        <f t="shared" si="26"/>
        <v>-27.58959415906611</v>
      </c>
      <c r="H40" s="4">
        <f t="shared" si="26"/>
        <v>-25.545694919044763</v>
      </c>
      <c r="I40" s="4">
        <f t="shared" si="26"/>
        <v>-24.908740480912911</v>
      </c>
      <c r="J40" s="4">
        <f t="shared" si="26"/>
        <v>-2.3932797752299848</v>
      </c>
      <c r="K40" s="4">
        <f t="shared" si="26"/>
        <v>-24.216385892274502</v>
      </c>
      <c r="L40" s="4">
        <f t="shared" si="26"/>
        <v>-24.847860648683763</v>
      </c>
      <c r="M40" s="4"/>
      <c r="N40" s="4">
        <f t="shared" ref="N40:O40" si="46">(N18-N$13)*2625.5</f>
        <v>20.787883804810917</v>
      </c>
      <c r="O40" s="4">
        <f t="shared" si="46"/>
        <v>-25.233313453119081</v>
      </c>
      <c r="P40" s="4">
        <f t="shared" si="39"/>
        <v>-343.91224962109573</v>
      </c>
      <c r="Q40" s="4">
        <f t="shared" si="39"/>
        <v>-98.538795719576683</v>
      </c>
      <c r="R40" s="4">
        <f t="shared" si="39"/>
        <v>-95.875829836258617</v>
      </c>
      <c r="S40" s="4">
        <f t="shared" si="39"/>
        <v>-104.69848126975512</v>
      </c>
      <c r="T40" s="4">
        <f t="shared" si="39"/>
        <v>-89.467877004939965</v>
      </c>
      <c r="U40" s="4">
        <f t="shared" si="39"/>
        <v>-69.27384375503334</v>
      </c>
      <c r="V40" s="4">
        <f t="shared" si="39"/>
        <v>-100.45625087958297</v>
      </c>
      <c r="W40" s="4">
        <f t="shared" si="39"/>
        <v>-31.825943431736505</v>
      </c>
      <c r="Y40" s="4">
        <f t="shared" si="28"/>
        <v>-49.96917588373374</v>
      </c>
      <c r="Z40" s="4">
        <f t="shared" si="41"/>
        <v>-49.739175883733765</v>
      </c>
      <c r="AA40" s="4">
        <f t="shared" si="41"/>
        <v>-47.583175883733759</v>
      </c>
      <c r="AB40" s="4">
        <f t="shared" si="41"/>
        <v>-49.256175883733746</v>
      </c>
      <c r="AC40" s="4">
        <f t="shared" si="41"/>
        <v>-46.699175883733744</v>
      </c>
      <c r="AD40" s="4">
        <f t="shared" si="41"/>
        <v>-49.224175883733736</v>
      </c>
      <c r="AE40" s="4">
        <f t="shared" si="10"/>
        <v>-92.583027249881127</v>
      </c>
      <c r="AF40" s="4">
        <f t="shared" si="11"/>
        <v>-49.256175883733746</v>
      </c>
      <c r="AG40" s="4">
        <f t="shared" si="12"/>
        <v>-24.898054655279967</v>
      </c>
      <c r="AH40" s="4">
        <f t="shared" si="13"/>
        <v>-133.05924962109572</v>
      </c>
      <c r="AI40" s="4">
        <f t="shared" si="14"/>
        <v>-18.682877004939968</v>
      </c>
      <c r="AJ40" s="4">
        <f t="shared" si="15"/>
        <v>-24.836843755033357</v>
      </c>
      <c r="AK40" s="4">
        <f t="shared" si="16"/>
        <v>-50.327250879582976</v>
      </c>
      <c r="AL40" s="4">
        <f t="shared" si="17"/>
        <v>-26.126943431736503</v>
      </c>
      <c r="AM40" s="4"/>
      <c r="AN40" s="4">
        <f t="shared" si="18"/>
        <v>-120.34578572873103</v>
      </c>
      <c r="AO40" s="4">
        <f t="shared" si="19"/>
        <v>-19.498846794983663</v>
      </c>
      <c r="AP40" s="4">
        <f t="shared" si="20"/>
        <v>-24.36679947402996</v>
      </c>
      <c r="AQ40" s="4">
        <f t="shared" si="21"/>
        <v>-14.609971771739879</v>
      </c>
      <c r="AR40" s="4">
        <f t="shared" si="22"/>
        <v>-57.259588573783333</v>
      </c>
      <c r="AS40" s="4">
        <f t="shared" si="23"/>
        <v>-24.296921790832883</v>
      </c>
      <c r="AT40" s="4">
        <f t="shared" si="24"/>
        <v>-19.811688250486498</v>
      </c>
    </row>
    <row r="41" spans="1:46" x14ac:dyDescent="0.2">
      <c r="A41" s="5">
        <v>2</v>
      </c>
      <c r="B41" s="5">
        <v>677</v>
      </c>
      <c r="C41" s="4">
        <f t="shared" si="25"/>
        <v>-238.36932373046852</v>
      </c>
      <c r="D41" s="4">
        <f t="shared" ref="D41:L43" si="47">(D19-D$13)*2625.5</f>
        <v>-230.36859012489822</v>
      </c>
      <c r="E41" s="4">
        <f t="shared" si="47"/>
        <v>-106.8535704337346</v>
      </c>
      <c r="F41" s="4">
        <f t="shared" si="47"/>
        <v>-37.798877164726946</v>
      </c>
      <c r="G41" s="4">
        <f t="shared" si="47"/>
        <v>-27.651319665572828</v>
      </c>
      <c r="H41" s="4">
        <f t="shared" si="47"/>
        <v>-25.773903379793865</v>
      </c>
      <c r="I41" s="4">
        <f t="shared" si="47"/>
        <v>-25.25187810162106</v>
      </c>
      <c r="J41" s="4">
        <f t="shared" si="47"/>
        <v>-5.3708199441953184</v>
      </c>
      <c r="K41" s="4">
        <f t="shared" si="47"/>
        <v>-25.038485076817324</v>
      </c>
      <c r="L41" s="4">
        <f t="shared" si="47"/>
        <v>-25.122007483049401</v>
      </c>
      <c r="M41" s="4"/>
      <c r="N41" s="4">
        <f t="shared" ref="N41:O41" si="48">(N19-N$13)*2625.5</f>
        <v>28.698652881253565</v>
      </c>
      <c r="O41" s="4">
        <f t="shared" si="48"/>
        <v>-24.960552884808294</v>
      </c>
      <c r="P41" s="4">
        <f t="shared" si="39"/>
        <v>-353.73828839010048</v>
      </c>
      <c r="Q41" s="4">
        <f t="shared" si="39"/>
        <v>-102.42676739459557</v>
      </c>
      <c r="R41" s="4">
        <f t="shared" si="39"/>
        <v>-109.24075380035174</v>
      </c>
      <c r="S41" s="4">
        <f t="shared" si="39"/>
        <v>-108.49608323531857</v>
      </c>
      <c r="T41" s="4">
        <f t="shared" si="39"/>
        <v>-99.9073113399063</v>
      </c>
      <c r="U41" s="4">
        <f t="shared" si="39"/>
        <v>-74.123404805833161</v>
      </c>
      <c r="V41" s="4">
        <f t="shared" si="39"/>
        <v>-111.37880347043983</v>
      </c>
      <c r="W41" s="4">
        <f t="shared" si="39"/>
        <v>-33.846948310311291</v>
      </c>
      <c r="Y41" s="4">
        <f t="shared" si="28"/>
        <v>-63.578570433734583</v>
      </c>
      <c r="Z41" s="4">
        <f t="shared" si="41"/>
        <v>-65.466570433734603</v>
      </c>
      <c r="AA41" s="4">
        <f t="shared" si="41"/>
        <v>-63.123570433734614</v>
      </c>
      <c r="AB41" s="4">
        <f t="shared" si="41"/>
        <v>-63.029570433734605</v>
      </c>
      <c r="AC41" s="4">
        <f t="shared" si="41"/>
        <v>-60.000570433734609</v>
      </c>
      <c r="AD41" s="4">
        <f t="shared" si="41"/>
        <v>-63.015570433734595</v>
      </c>
      <c r="AE41" s="4">
        <f t="shared" si="10"/>
        <v>-121.4535901248982</v>
      </c>
      <c r="AF41" s="4">
        <f t="shared" si="11"/>
        <v>-63.029570433734605</v>
      </c>
      <c r="AG41" s="4">
        <f t="shared" si="12"/>
        <v>-27.357877164726943</v>
      </c>
      <c r="AH41" s="4">
        <f t="shared" si="13"/>
        <v>-155.64728839010047</v>
      </c>
      <c r="AI41" s="4">
        <f t="shared" si="14"/>
        <v>-35.344311339906284</v>
      </c>
      <c r="AJ41" s="4">
        <f t="shared" si="15"/>
        <v>-31.917404805833172</v>
      </c>
      <c r="AK41" s="4">
        <f t="shared" si="16"/>
        <v>-63.212803470439837</v>
      </c>
      <c r="AL41" s="4">
        <f t="shared" si="17"/>
        <v>-28.147948310311289</v>
      </c>
      <c r="AM41" s="4"/>
      <c r="AN41" s="4">
        <f t="shared" si="18"/>
        <v>-150.15877799999816</v>
      </c>
      <c r="AO41" s="4">
        <f t="shared" si="19"/>
        <v>-29.162021861734573</v>
      </c>
      <c r="AP41" s="4">
        <f t="shared" si="20"/>
        <v>-25.62038750667697</v>
      </c>
      <c r="AQ41" s="4">
        <f t="shared" si="21"/>
        <v>-22.505485642706276</v>
      </c>
      <c r="AR41" s="4">
        <f t="shared" si="22"/>
        <v>-61.944915147783185</v>
      </c>
      <c r="AS41" s="4">
        <f t="shared" si="23"/>
        <v>-33.687254898439804</v>
      </c>
      <c r="AT41" s="4">
        <f t="shared" si="24"/>
        <v>-21.668458652261315</v>
      </c>
    </row>
    <row r="42" spans="1:46" x14ac:dyDescent="0.2">
      <c r="A42" s="5">
        <v>7</v>
      </c>
      <c r="B42" s="5">
        <v>823</v>
      </c>
      <c r="C42" s="4">
        <f t="shared" si="25"/>
        <v>-230.38741302490212</v>
      </c>
      <c r="D42" s="4">
        <f t="shared" si="47"/>
        <v>-227.7232150894165</v>
      </c>
      <c r="E42" s="4">
        <f t="shared" si="47"/>
        <v>-127.92824889557869</v>
      </c>
      <c r="F42" s="4">
        <f t="shared" si="47"/>
        <v>-69.322993115816644</v>
      </c>
      <c r="G42" s="4">
        <f t="shared" si="47"/>
        <v>-62.863291679936083</v>
      </c>
      <c r="H42" s="4">
        <f t="shared" si="47"/>
        <v>-61.145873365120224</v>
      </c>
      <c r="I42" s="4">
        <f t="shared" si="47"/>
        <v>-60.582239688942082</v>
      </c>
      <c r="J42" s="4">
        <f t="shared" si="47"/>
        <v>-39.415998755696819</v>
      </c>
      <c r="K42" s="4">
        <f t="shared" si="47"/>
        <v>-60.01588179459668</v>
      </c>
      <c r="L42" s="4">
        <f t="shared" si="47"/>
        <v>-60.613030766445263</v>
      </c>
      <c r="M42" s="4"/>
      <c r="N42" s="4">
        <f t="shared" ref="N42:O42" si="49">(N20-N$13)*2625.5</f>
        <v>-12.074306143160811</v>
      </c>
      <c r="O42" s="4">
        <f t="shared" si="49"/>
        <v>-61.821481464478893</v>
      </c>
      <c r="P42" s="4">
        <f t="shared" si="39"/>
        <v>-315.1511573603907</v>
      </c>
      <c r="Q42" s="4">
        <f t="shared" si="39"/>
        <v>-115.73540063940391</v>
      </c>
      <c r="R42" s="4">
        <f t="shared" si="39"/>
        <v>-133.29876165594078</v>
      </c>
      <c r="S42" s="4">
        <f t="shared" si="39"/>
        <v>-123.33349262103093</v>
      </c>
      <c r="T42" s="4">
        <f t="shared" si="39"/>
        <v>-122.06204173360265</v>
      </c>
      <c r="U42" s="4">
        <f t="shared" si="39"/>
        <v>-97.282625245315558</v>
      </c>
      <c r="V42" s="4">
        <f t="shared" si="39"/>
        <v>-126.0892174198043</v>
      </c>
      <c r="W42" s="4">
        <f t="shared" si="39"/>
        <v>-67.919190776149208</v>
      </c>
      <c r="Y42" s="4">
        <f t="shared" si="28"/>
        <v>-93.640248895578694</v>
      </c>
      <c r="Z42" s="4">
        <f t="shared" si="41"/>
        <v>-91.814248895578714</v>
      </c>
      <c r="AA42" s="4">
        <f t="shared" si="41"/>
        <v>-92.04124889557869</v>
      </c>
      <c r="AB42" s="4">
        <f t="shared" si="41"/>
        <v>-93.250248895578707</v>
      </c>
      <c r="AC42" s="4">
        <f t="shared" si="41"/>
        <v>-92.91624889557869</v>
      </c>
      <c r="AD42" s="4">
        <f t="shared" si="41"/>
        <v>-93.235248895578692</v>
      </c>
      <c r="AE42" s="4">
        <f t="shared" si="10"/>
        <v>-143.22221508941652</v>
      </c>
      <c r="AF42" s="4">
        <f t="shared" si="11"/>
        <v>-93.250248895578707</v>
      </c>
      <c r="AG42" s="4">
        <f t="shared" si="12"/>
        <v>-61.308993115816641</v>
      </c>
      <c r="AH42" s="4">
        <f t="shared" si="13"/>
        <v>-171.75715736039069</v>
      </c>
      <c r="AI42" s="4">
        <f t="shared" si="14"/>
        <v>-69.579041733602679</v>
      </c>
      <c r="AJ42" s="4">
        <f t="shared" si="15"/>
        <v>-64.449625245315559</v>
      </c>
      <c r="AK42" s="4">
        <f t="shared" si="16"/>
        <v>-87.892217419804325</v>
      </c>
      <c r="AL42" s="4">
        <f t="shared" si="17"/>
        <v>-63.804190776149206</v>
      </c>
      <c r="AM42" s="4"/>
      <c r="AN42" s="4">
        <f t="shared" si="18"/>
        <v>-165.5796561877666</v>
      </c>
      <c r="AO42" s="4">
        <f t="shared" si="19"/>
        <v>-69.331712926178682</v>
      </c>
      <c r="AP42" s="4">
        <f t="shared" si="20"/>
        <v>-60.439159391766651</v>
      </c>
      <c r="AQ42" s="4">
        <f t="shared" si="21"/>
        <v>-66.091596501702554</v>
      </c>
      <c r="AR42" s="4">
        <f t="shared" si="22"/>
        <v>-88.398791521265565</v>
      </c>
      <c r="AS42" s="4">
        <f t="shared" si="23"/>
        <v>-67.492681450404291</v>
      </c>
      <c r="AT42" s="4">
        <f t="shared" si="24"/>
        <v>-59.035357052099215</v>
      </c>
    </row>
    <row r="43" spans="1:46" x14ac:dyDescent="0.2">
      <c r="A43" s="5">
        <v>5</v>
      </c>
      <c r="B43" s="5">
        <v>993</v>
      </c>
      <c r="C43" s="4">
        <f t="shared" si="25"/>
        <v>-220.63935470581032</v>
      </c>
      <c r="D43" s="4">
        <f t="shared" si="47"/>
        <v>-242.62662954435928</v>
      </c>
      <c r="E43" s="4">
        <f t="shared" si="47"/>
        <v>-129.98690344476881</v>
      </c>
      <c r="F43" s="4">
        <f t="shared" si="47"/>
        <v>-81.931825591263532</v>
      </c>
      <c r="G43" s="4">
        <f t="shared" si="47"/>
        <v>-76.670323589026339</v>
      </c>
      <c r="H43" s="4">
        <f t="shared" si="47"/>
        <v>-75.26520849891449</v>
      </c>
      <c r="I43" s="4">
        <f t="shared" si="47"/>
        <v>-74.803123649692679</v>
      </c>
      <c r="J43" s="4">
        <f t="shared" si="47"/>
        <v>-64.042372224187602</v>
      </c>
      <c r="K43" s="4">
        <f t="shared" si="47"/>
        <v>-74.536663756271537</v>
      </c>
      <c r="L43" s="4">
        <f t="shared" si="47"/>
        <v>-74.643182916173373</v>
      </c>
      <c r="M43" s="4"/>
      <c r="N43" s="4">
        <f t="shared" ref="N43:O43" si="50">(N21-N$13)*2625.5</f>
        <v>-39.765796744572526</v>
      </c>
      <c r="O43" s="4">
        <f t="shared" si="50"/>
        <v>-75.836151828871607</v>
      </c>
      <c r="P43" s="4">
        <f t="shared" si="39"/>
        <v>-317.94093489700026</v>
      </c>
      <c r="Q43" s="4">
        <f t="shared" si="39"/>
        <v>-120.99107402880827</v>
      </c>
      <c r="R43" s="4">
        <f t="shared" si="39"/>
        <v>-132.20195902975502</v>
      </c>
      <c r="S43" s="4">
        <f t="shared" si="39"/>
        <v>-120.17063153515437</v>
      </c>
      <c r="T43" s="4">
        <f t="shared" si="39"/>
        <v>-122.89928742864686</v>
      </c>
      <c r="U43" s="4">
        <f t="shared" si="39"/>
        <v>-106.58188369431309</v>
      </c>
      <c r="V43" s="4">
        <f t="shared" si="39"/>
        <v>-135.45077898397585</v>
      </c>
      <c r="W43" s="4">
        <f t="shared" si="39"/>
        <v>-81.220105051400878</v>
      </c>
      <c r="Y43" s="4">
        <f t="shared" si="28"/>
        <v>-100.0229034447688</v>
      </c>
      <c r="Z43" s="4">
        <f t="shared" si="41"/>
        <v>-99.907903444768806</v>
      </c>
      <c r="AA43" s="4">
        <f t="shared" si="41"/>
        <v>-98.917903444768825</v>
      </c>
      <c r="AB43" s="4">
        <f t="shared" si="41"/>
        <v>-100.00490344476883</v>
      </c>
      <c r="AC43" s="4">
        <f t="shared" si="41"/>
        <v>-99.217903444768808</v>
      </c>
      <c r="AD43" s="4">
        <f t="shared" si="41"/>
        <v>-99.993903444768804</v>
      </c>
      <c r="AE43" s="4">
        <f t="shared" si="10"/>
        <v>-175.48562954435926</v>
      </c>
      <c r="AF43" s="4">
        <f t="shared" si="11"/>
        <v>-100.00490344476883</v>
      </c>
      <c r="AG43" s="4">
        <f t="shared" si="12"/>
        <v>-75.595825591263534</v>
      </c>
      <c r="AH43" s="4">
        <f t="shared" si="13"/>
        <v>-196.39293489700026</v>
      </c>
      <c r="AI43" s="4">
        <f t="shared" si="14"/>
        <v>-84.525287428646863</v>
      </c>
      <c r="AJ43" s="4">
        <f t="shared" si="15"/>
        <v>-77.671883694313095</v>
      </c>
      <c r="AK43" s="4">
        <f t="shared" si="16"/>
        <v>-103.72477898397585</v>
      </c>
      <c r="AL43" s="4">
        <f t="shared" si="17"/>
        <v>-77.435105051400882</v>
      </c>
      <c r="AM43" s="4"/>
      <c r="AN43" s="4">
        <f t="shared" si="18"/>
        <v>-185.95709190235925</v>
      </c>
      <c r="AO43" s="4">
        <f t="shared" si="19"/>
        <v>-77.549205251418812</v>
      </c>
      <c r="AP43" s="4">
        <f t="shared" si="20"/>
        <v>-73.798698981813558</v>
      </c>
      <c r="AQ43" s="4">
        <f t="shared" si="21"/>
        <v>-73.375610943846738</v>
      </c>
      <c r="AR43" s="4">
        <f t="shared" si="22"/>
        <v>-98.448757084863118</v>
      </c>
      <c r="AS43" s="4">
        <f t="shared" si="23"/>
        <v>-83.01308079062585</v>
      </c>
      <c r="AT43" s="4">
        <f t="shared" si="24"/>
        <v>-73.086978441950905</v>
      </c>
    </row>
    <row r="44" spans="1:46" x14ac:dyDescent="0.2">
      <c r="T44" s="4"/>
      <c r="AH44" s="4"/>
      <c r="AM44" s="4"/>
      <c r="AO44" s="4"/>
      <c r="AP44" s="4"/>
      <c r="AQ44" s="4"/>
      <c r="AR44" s="4"/>
    </row>
    <row r="45" spans="1:46" x14ac:dyDescent="0.2">
      <c r="A45" t="s">
        <v>38</v>
      </c>
      <c r="C45" s="5" t="s">
        <v>7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22</v>
      </c>
      <c r="J45" s="5" t="s">
        <v>35</v>
      </c>
      <c r="K45" s="5" t="s">
        <v>36</v>
      </c>
      <c r="L45" s="5" t="s">
        <v>37</v>
      </c>
      <c r="M45" s="5"/>
      <c r="N45" s="5" t="s">
        <v>22</v>
      </c>
      <c r="O45" s="5" t="s">
        <v>22</v>
      </c>
      <c r="P45" s="5" t="s">
        <v>19</v>
      </c>
      <c r="Q45" s="5" t="s">
        <v>20</v>
      </c>
      <c r="R45" s="5" t="s">
        <v>18</v>
      </c>
      <c r="S45" s="5" t="s">
        <v>21</v>
      </c>
      <c r="T45" s="5" t="s">
        <v>17</v>
      </c>
      <c r="U45" s="5" t="s">
        <v>40</v>
      </c>
      <c r="V45" s="5" t="s">
        <v>15</v>
      </c>
      <c r="W45" s="5" t="s">
        <v>16</v>
      </c>
      <c r="Y45" s="5"/>
      <c r="Z45" s="5"/>
      <c r="AA45" s="5"/>
      <c r="AB45" s="5"/>
      <c r="AC45" s="5"/>
      <c r="AD45" s="5"/>
      <c r="AE45" s="5"/>
      <c r="AF45" s="5"/>
      <c r="AN45" s="5" t="s">
        <v>2</v>
      </c>
      <c r="AO45" s="5" t="s">
        <v>3</v>
      </c>
      <c r="AP45" s="5" t="s">
        <v>4</v>
      </c>
      <c r="AQ45" s="5" t="s">
        <v>17</v>
      </c>
      <c r="AR45" s="5" t="s">
        <v>40</v>
      </c>
      <c r="AS45" s="5" t="s">
        <v>15</v>
      </c>
      <c r="AT45" s="5" t="s">
        <v>16</v>
      </c>
    </row>
    <row r="46" spans="1:46" x14ac:dyDescent="0.2">
      <c r="A46" s="5">
        <v>4</v>
      </c>
      <c r="B46" s="5">
        <v>1405</v>
      </c>
      <c r="C46" s="4">
        <f t="shared" ref="C46:L61" si="51">C24-$L24</f>
        <v>-171.64653067050381</v>
      </c>
      <c r="D46" s="4">
        <f>D24-$L24</f>
        <v>-157.86268235614625</v>
      </c>
      <c r="E46" s="4">
        <f t="shared" ref="E46:L46" si="52">E24-$L24</f>
        <v>-63.766783990044132</v>
      </c>
      <c r="F46" s="4">
        <f t="shared" si="52"/>
        <v>-8.6983392608144641</v>
      </c>
      <c r="G46" s="4">
        <f t="shared" si="52"/>
        <v>-2.3714618717267513</v>
      </c>
      <c r="H46" s="4">
        <f t="shared" si="52"/>
        <v>-0.51959170061763871</v>
      </c>
      <c r="I46" s="4">
        <f t="shared" si="52"/>
        <v>0.10739896651239178</v>
      </c>
      <c r="J46" s="4">
        <f t="shared" si="52"/>
        <v>18.307679763514898</v>
      </c>
      <c r="K46" s="4">
        <f t="shared" si="52"/>
        <v>0.878292762548881</v>
      </c>
      <c r="L46" s="4">
        <f t="shared" si="52"/>
        <v>0</v>
      </c>
      <c r="M46" s="4"/>
      <c r="N46" s="4">
        <f t="shared" ref="N46:O46" si="53">N24-$L24</f>
        <v>45.056060046536459</v>
      </c>
      <c r="O46" s="4">
        <f t="shared" si="53"/>
        <v>-1.24396872637044</v>
      </c>
      <c r="P46" s="4">
        <f t="shared" ref="P46:W55" si="54">P24-$L24</f>
        <v>-263.08051378307346</v>
      </c>
      <c r="Q46" s="4">
        <f t="shared" si="54"/>
        <v>-64.648558164593851</v>
      </c>
      <c r="R46" s="4">
        <f t="shared" si="54"/>
        <v>-65.012399956081026</v>
      </c>
      <c r="S46" s="4">
        <f t="shared" si="54"/>
        <v>-70.602824596580376</v>
      </c>
      <c r="T46" s="4">
        <f t="shared" si="54"/>
        <v>-60.078245294438148</v>
      </c>
      <c r="U46" s="4">
        <f t="shared" si="54"/>
        <v>-39.714867296899229</v>
      </c>
      <c r="V46" s="4">
        <f t="shared" si="54"/>
        <v>-65.136428575373884</v>
      </c>
      <c r="W46" s="4">
        <f t="shared" si="54"/>
        <v>-6.9901889608886449</v>
      </c>
      <c r="Y46" s="4">
        <f t="shared" ref="Y46:AL46" si="55">Y24-$L24</f>
        <v>-25.956783990044116</v>
      </c>
      <c r="Z46" s="4">
        <f t="shared" si="55"/>
        <v>-24.186783990044148</v>
      </c>
      <c r="AA46" s="4">
        <f t="shared" si="55"/>
        <v>-23.577783990044139</v>
      </c>
      <c r="AB46" s="4">
        <f t="shared" si="55"/>
        <v>-25.525783990044133</v>
      </c>
      <c r="AC46" s="4">
        <f t="shared" si="55"/>
        <v>-25.426783990044129</v>
      </c>
      <c r="AD46" s="4">
        <f t="shared" si="55"/>
        <v>-25.510783990044118</v>
      </c>
      <c r="AE46" s="4">
        <f t="shared" si="55"/>
        <v>-68.072682356146231</v>
      </c>
      <c r="AF46" s="4">
        <f t="shared" si="55"/>
        <v>-25.525783990044133</v>
      </c>
      <c r="AG46" s="4">
        <f t="shared" si="55"/>
        <v>9.966073918553775E-2</v>
      </c>
      <c r="AH46" s="4">
        <f t="shared" si="55"/>
        <v>-102.40351378307349</v>
      </c>
      <c r="AI46" s="4">
        <f t="shared" si="55"/>
        <v>-2.6682452944381509</v>
      </c>
      <c r="AJ46" s="4">
        <f t="shared" si="55"/>
        <v>-2.3838672968992398</v>
      </c>
      <c r="AK46" s="4">
        <f t="shared" si="55"/>
        <v>-22.402428575373904</v>
      </c>
      <c r="AL46" s="4">
        <f t="shared" si="55"/>
        <v>-2.1711889608886423</v>
      </c>
      <c r="AM46" s="4"/>
      <c r="AN46" s="4">
        <f t="shared" ref="AN46:AT55" si="56">AN24-$L24</f>
        <v>-88.315855126696292</v>
      </c>
      <c r="AO46" s="4">
        <f t="shared" si="56"/>
        <v>1.9151688755559633</v>
      </c>
      <c r="AP46" s="4">
        <f t="shared" si="56"/>
        <v>1.5527099356355336</v>
      </c>
      <c r="AQ46" s="4">
        <f t="shared" si="56"/>
        <v>6.497059676061852</v>
      </c>
      <c r="AR46" s="4">
        <f t="shared" si="56"/>
        <v>-29.463818100449231</v>
      </c>
      <c r="AS46" s="4">
        <f t="shared" si="56"/>
        <v>0.54552429022621141</v>
      </c>
      <c r="AT46" s="4">
        <f t="shared" si="56"/>
        <v>3.2608602355613527</v>
      </c>
    </row>
    <row r="47" spans="1:46" x14ac:dyDescent="0.2">
      <c r="A47" s="5">
        <v>6</v>
      </c>
      <c r="B47" s="5">
        <v>2970</v>
      </c>
      <c r="C47" s="4">
        <f t="shared" si="51"/>
        <v>-120.27000278264731</v>
      </c>
      <c r="D47" s="4">
        <f t="shared" si="51"/>
        <v>-104.49141596017535</v>
      </c>
      <c r="E47" s="4">
        <f t="shared" si="51"/>
        <v>-46.473668315538816</v>
      </c>
      <c r="F47" s="4">
        <f t="shared" si="51"/>
        <v>-6.5789332660619948</v>
      </c>
      <c r="G47" s="4">
        <f t="shared" si="51"/>
        <v>-1.5576120045197968</v>
      </c>
      <c r="H47" s="4">
        <f t="shared" si="51"/>
        <v>-0.39162745426983747</v>
      </c>
      <c r="I47" s="4">
        <f t="shared" si="51"/>
        <v>-2.8056615337845869E-2</v>
      </c>
      <c r="J47" s="4">
        <f t="shared" si="51"/>
        <v>7.7663156418698236</v>
      </c>
      <c r="K47" s="4">
        <f t="shared" si="51"/>
        <v>0.32822688453825322</v>
      </c>
      <c r="L47" s="4">
        <f t="shared" si="51"/>
        <v>0</v>
      </c>
      <c r="M47" s="4"/>
      <c r="N47" s="4">
        <f t="shared" ref="N47:O47" si="57">N25-$L25</f>
        <v>33.981169647993283</v>
      </c>
      <c r="O47" s="4">
        <f t="shared" si="57"/>
        <v>-0.48796334939288499</v>
      </c>
      <c r="P47" s="4">
        <f t="shared" si="54"/>
        <v>-183.41315831146903</v>
      </c>
      <c r="Q47" s="4">
        <f t="shared" si="54"/>
        <v>-44.677169938880979</v>
      </c>
      <c r="R47" s="4">
        <f t="shared" si="54"/>
        <v>-48.300149900312135</v>
      </c>
      <c r="S47" s="4">
        <f t="shared" si="54"/>
        <v>-46.463166314371392</v>
      </c>
      <c r="T47" s="4">
        <f t="shared" si="54"/>
        <v>-43.606911118753487</v>
      </c>
      <c r="U47" s="4">
        <f t="shared" si="54"/>
        <v>-32.162645424222774</v>
      </c>
      <c r="V47" s="4">
        <f t="shared" si="54"/>
        <v>-48.295607785589254</v>
      </c>
      <c r="W47" s="4">
        <f t="shared" si="54"/>
        <v>-4.7850603902929834</v>
      </c>
      <c r="Y47" s="4">
        <f t="shared" ref="Y47:AL47" si="58">Y25-$L25</f>
        <v>-20.905668315538819</v>
      </c>
      <c r="Z47" s="4">
        <f t="shared" si="58"/>
        <v>-21.271668315538818</v>
      </c>
      <c r="AA47" s="4">
        <f t="shared" si="58"/>
        <v>-18.607668315538831</v>
      </c>
      <c r="AB47" s="4">
        <f t="shared" si="58"/>
        <v>-20.542668315538819</v>
      </c>
      <c r="AC47" s="4">
        <f t="shared" si="58"/>
        <v>-18.18866831553882</v>
      </c>
      <c r="AD47" s="4">
        <f t="shared" si="58"/>
        <v>-20.525668315538823</v>
      </c>
      <c r="AE47" s="4">
        <f t="shared" si="58"/>
        <v>-38.273415960175328</v>
      </c>
      <c r="AF47" s="4">
        <f t="shared" si="58"/>
        <v>-20.542668315538819</v>
      </c>
      <c r="AG47" s="4">
        <f t="shared" si="58"/>
        <v>-0.64493326606199375</v>
      </c>
      <c r="AH47" s="4">
        <f t="shared" si="58"/>
        <v>-73.095158311469049</v>
      </c>
      <c r="AI47" s="4">
        <f t="shared" si="58"/>
        <v>-2.3729111187534784</v>
      </c>
      <c r="AJ47" s="4">
        <f t="shared" si="58"/>
        <v>-6.5666454242227985</v>
      </c>
      <c r="AK47" s="4">
        <f t="shared" si="58"/>
        <v>-18.942607785589274</v>
      </c>
      <c r="AL47" s="4">
        <f t="shared" si="58"/>
        <v>-1.4050603902929808</v>
      </c>
      <c r="AM47" s="4"/>
      <c r="AN47" s="4">
        <f t="shared" si="56"/>
        <v>-60.144901488675316</v>
      </c>
      <c r="AO47" s="4">
        <f t="shared" si="56"/>
        <v>-4.6965760520888153</v>
      </c>
      <c r="AP47" s="4">
        <f t="shared" si="56"/>
        <v>-0.9015452397619903</v>
      </c>
      <c r="AQ47" s="4">
        <f t="shared" si="56"/>
        <v>-4.2926239717034491</v>
      </c>
      <c r="AR47" s="4">
        <f t="shared" si="56"/>
        <v>-26.485257397922769</v>
      </c>
      <c r="AS47" s="4">
        <f t="shared" si="56"/>
        <v>-6.5185155221392534</v>
      </c>
      <c r="AT47" s="4">
        <f t="shared" si="56"/>
        <v>0.89232763600702114</v>
      </c>
    </row>
    <row r="48" spans="1:46" x14ac:dyDescent="0.2">
      <c r="A48" s="5">
        <v>3</v>
      </c>
      <c r="B48" s="5">
        <v>3171</v>
      </c>
      <c r="C48" s="4">
        <f t="shared" si="51"/>
        <v>-191.32765951980434</v>
      </c>
      <c r="D48" s="4">
        <f t="shared" si="51"/>
        <v>-153.4177476123391</v>
      </c>
      <c r="E48" s="4">
        <f t="shared" si="51"/>
        <v>-72.930629652747029</v>
      </c>
      <c r="F48" s="4">
        <f t="shared" si="51"/>
        <v>-10.403533247962059</v>
      </c>
      <c r="G48" s="4">
        <f t="shared" si="51"/>
        <v>-2.3226118171660346</v>
      </c>
      <c r="H48" s="4">
        <f t="shared" si="51"/>
        <v>-0.58447830912473364</v>
      </c>
      <c r="I48" s="4">
        <f t="shared" si="51"/>
        <v>-6.1027646674119751E-2</v>
      </c>
      <c r="J48" s="4">
        <f t="shared" si="51"/>
        <v>14.108927652015154</v>
      </c>
      <c r="K48" s="4">
        <f t="shared" si="51"/>
        <v>0.22370835119409094</v>
      </c>
      <c r="L48" s="4">
        <f t="shared" si="51"/>
        <v>0</v>
      </c>
      <c r="M48" s="4"/>
      <c r="N48" s="4">
        <f t="shared" ref="N48:O48" si="59">N26-$L26</f>
        <v>54.689104088628483</v>
      </c>
      <c r="O48" s="4">
        <f t="shared" si="59"/>
        <v>-0.52470670078446346</v>
      </c>
      <c r="P48" s="4">
        <f t="shared" si="54"/>
        <v>-269.00575268361354</v>
      </c>
      <c r="Q48" s="4">
        <f t="shared" si="54"/>
        <v>-64.547591936970548</v>
      </c>
      <c r="R48" s="4">
        <f t="shared" si="54"/>
        <v>-78.730175370270445</v>
      </c>
      <c r="S48" s="4">
        <f t="shared" si="54"/>
        <v>-70.309356707879033</v>
      </c>
      <c r="T48" s="4">
        <f t="shared" si="54"/>
        <v>-60.241063051235415</v>
      </c>
      <c r="U48" s="4">
        <f t="shared" si="54"/>
        <v>-39.480289373649157</v>
      </c>
      <c r="V48" s="4">
        <f t="shared" si="54"/>
        <v>-68.614701478510142</v>
      </c>
      <c r="W48" s="4">
        <f t="shared" si="54"/>
        <v>-7.4981549486710719</v>
      </c>
      <c r="Y48" s="4">
        <f t="shared" ref="Y48:AL48" si="60">Y26-$L26</f>
        <v>-33.346629652747012</v>
      </c>
      <c r="Z48" s="4">
        <f t="shared" si="60"/>
        <v>-33.041629652747019</v>
      </c>
      <c r="AA48" s="4">
        <f t="shared" si="60"/>
        <v>-33.170629652747039</v>
      </c>
      <c r="AB48" s="4">
        <f t="shared" si="60"/>
        <v>-32.85462965274705</v>
      </c>
      <c r="AC48" s="4">
        <f t="shared" si="60"/>
        <v>-31.367629652747027</v>
      </c>
      <c r="AD48" s="4">
        <f t="shared" si="60"/>
        <v>-32.83462965274704</v>
      </c>
      <c r="AE48" s="4">
        <f t="shared" si="60"/>
        <v>-67.463747612339091</v>
      </c>
      <c r="AF48" s="4">
        <f t="shared" si="60"/>
        <v>-32.85462965274705</v>
      </c>
      <c r="AG48" s="4">
        <f t="shared" si="60"/>
        <v>-1.2375332479620624</v>
      </c>
      <c r="AH48" s="4">
        <f t="shared" si="60"/>
        <v>-98.593752683613559</v>
      </c>
      <c r="AI48" s="4">
        <f t="shared" si="60"/>
        <v>-0.22106305123540437</v>
      </c>
      <c r="AJ48" s="4">
        <f t="shared" si="60"/>
        <v>-1.4152893736491592</v>
      </c>
      <c r="AK48" s="4">
        <f t="shared" si="60"/>
        <v>-27.991701478510151</v>
      </c>
      <c r="AL48" s="4">
        <f t="shared" si="60"/>
        <v>-2.8431549486710708</v>
      </c>
      <c r="AM48" s="4"/>
      <c r="AN48" s="4">
        <f t="shared" si="56"/>
        <v>-78.318234942439233</v>
      </c>
      <c r="AO48" s="4">
        <f t="shared" si="56"/>
        <v>-2.233899848447038</v>
      </c>
      <c r="AP48" s="4">
        <f t="shared" si="56"/>
        <v>0.85230136223793806</v>
      </c>
      <c r="AQ48" s="4">
        <f t="shared" si="56"/>
        <v>8.8025944546146064</v>
      </c>
      <c r="AR48" s="4">
        <f t="shared" si="56"/>
        <v>-28.224454763449167</v>
      </c>
      <c r="AS48" s="4">
        <f t="shared" si="56"/>
        <v>2.0820283257898495</v>
      </c>
      <c r="AT48" s="4">
        <f t="shared" si="56"/>
        <v>3.7576796615289254</v>
      </c>
    </row>
    <row r="49" spans="1:46" x14ac:dyDescent="0.2">
      <c r="A49" s="5">
        <v>8</v>
      </c>
      <c r="B49" s="5">
        <v>3523</v>
      </c>
      <c r="C49" s="4">
        <f t="shared" si="51"/>
        <v>-153.11488298712683</v>
      </c>
      <c r="D49" s="4">
        <f t="shared" si="51"/>
        <v>-102.81732627330848</v>
      </c>
      <c r="E49" s="4">
        <f t="shared" si="51"/>
        <v>-47.537765086665786</v>
      </c>
      <c r="F49" s="4">
        <f t="shared" si="51"/>
        <v>-6.9929037278334363</v>
      </c>
      <c r="G49" s="4">
        <f t="shared" si="51"/>
        <v>-1.9294169380632411</v>
      </c>
      <c r="H49" s="4">
        <f t="shared" si="51"/>
        <v>-0.42216989871667465</v>
      </c>
      <c r="I49" s="4">
        <f t="shared" si="51"/>
        <v>9.1076232510658883E-2</v>
      </c>
      <c r="J49" s="4">
        <f t="shared" si="51"/>
        <v>8.123423024245767</v>
      </c>
      <c r="K49" s="4">
        <f t="shared" si="51"/>
        <v>0.37682751326701691</v>
      </c>
      <c r="L49" s="4">
        <f t="shared" si="51"/>
        <v>0</v>
      </c>
      <c r="M49" s="4"/>
      <c r="N49" s="4">
        <f t="shared" ref="N49:O49" si="61">N27-$L27</f>
        <v>34.8005595792024</v>
      </c>
      <c r="O49" s="4">
        <f t="shared" si="61"/>
        <v>-0.86521855793716895</v>
      </c>
      <c r="P49" s="4">
        <f t="shared" si="54"/>
        <v>-187.1013373137971</v>
      </c>
      <c r="Q49" s="4">
        <f t="shared" si="54"/>
        <v>-50.912136453178391</v>
      </c>
      <c r="R49" s="4">
        <f t="shared" si="54"/>
        <v>-46.627372963889684</v>
      </c>
      <c r="S49" s="4">
        <f t="shared" si="54"/>
        <v>-53.718113323012858</v>
      </c>
      <c r="T49" s="4">
        <f t="shared" si="54"/>
        <v>-45.733915311339842</v>
      </c>
      <c r="U49" s="4">
        <f t="shared" si="54"/>
        <v>-29.239920447207169</v>
      </c>
      <c r="V49" s="4">
        <f t="shared" si="54"/>
        <v>-50.945900381905176</v>
      </c>
      <c r="W49" s="4">
        <f t="shared" si="54"/>
        <v>-5.5444941444934557</v>
      </c>
      <c r="Y49" s="4">
        <f t="shared" ref="Y49:AL49" si="62">Y27-$L27</f>
        <v>-14.740765086665775</v>
      </c>
      <c r="Z49" s="4">
        <f t="shared" si="62"/>
        <v>-15.981765086665803</v>
      </c>
      <c r="AA49" s="4">
        <f t="shared" si="62"/>
        <v>-14.104765086665793</v>
      </c>
      <c r="AB49" s="4">
        <f t="shared" si="62"/>
        <v>-14.530765086665795</v>
      </c>
      <c r="AC49" s="4">
        <f t="shared" si="62"/>
        <v>-14.314765086665787</v>
      </c>
      <c r="AD49" s="4">
        <f t="shared" si="62"/>
        <v>-14.520765086665776</v>
      </c>
      <c r="AE49" s="4">
        <f t="shared" si="62"/>
        <v>-28.16832627330848</v>
      </c>
      <c r="AF49" s="4">
        <f t="shared" si="62"/>
        <v>-14.530765086665795</v>
      </c>
      <c r="AG49" s="4">
        <f t="shared" si="62"/>
        <v>0.14209627216656884</v>
      </c>
      <c r="AH49" s="4">
        <f t="shared" si="62"/>
        <v>-60.266337313797123</v>
      </c>
      <c r="AI49" s="4">
        <f t="shared" si="62"/>
        <v>2.172084688660135</v>
      </c>
      <c r="AJ49" s="4">
        <f t="shared" si="62"/>
        <v>0.52707955279282714</v>
      </c>
      <c r="AK49" s="4">
        <f t="shared" si="62"/>
        <v>-16.414900381905198</v>
      </c>
      <c r="AL49" s="4">
        <f t="shared" si="62"/>
        <v>-1.8024941444934512</v>
      </c>
      <c r="AM49" s="4"/>
      <c r="AN49" s="4">
        <f t="shared" si="56"/>
        <v>-49.161713240358438</v>
      </c>
      <c r="AO49" s="4">
        <f t="shared" si="56"/>
        <v>3.8550316282343289</v>
      </c>
      <c r="AP49" s="4">
        <f t="shared" si="56"/>
        <v>1.0112496574665499</v>
      </c>
      <c r="AQ49" s="4">
        <f t="shared" si="56"/>
        <v>0.80119731911022996</v>
      </c>
      <c r="AR49" s="4">
        <f t="shared" si="56"/>
        <v>-21.235767061907183</v>
      </c>
      <c r="AS49" s="4">
        <f t="shared" si="56"/>
        <v>0.44689633299493892</v>
      </c>
      <c r="AT49" s="4">
        <f t="shared" si="56"/>
        <v>2.4596592408065305</v>
      </c>
    </row>
    <row r="50" spans="1:46" x14ac:dyDescent="0.2">
      <c r="A50" s="5">
        <v>17</v>
      </c>
      <c r="B50" s="5">
        <v>3573</v>
      </c>
      <c r="C50" s="4">
        <f t="shared" si="51"/>
        <v>-150.71228247879068</v>
      </c>
      <c r="D50" s="4">
        <f t="shared" si="51"/>
        <v>-40.348455581141934</v>
      </c>
      <c r="E50" s="4">
        <f t="shared" si="51"/>
        <v>-27.944149556163666</v>
      </c>
      <c r="F50" s="4">
        <f t="shared" si="51"/>
        <v>-1.7878946098248889</v>
      </c>
      <c r="G50" s="4">
        <f t="shared" si="51"/>
        <v>-0.53180289973079198</v>
      </c>
      <c r="H50" s="4">
        <f t="shared" si="51"/>
        <v>-0.10284871151225161</v>
      </c>
      <c r="I50" s="4">
        <f t="shared" si="51"/>
        <v>4.9191108060313127E-2</v>
      </c>
      <c r="J50" s="4">
        <f t="shared" si="51"/>
        <v>9.2865772867726264</v>
      </c>
      <c r="K50" s="4">
        <f t="shared" si="51"/>
        <v>-3.1007149450488214E-3</v>
      </c>
      <c r="L50" s="4">
        <f t="shared" si="51"/>
        <v>0</v>
      </c>
      <c r="M50" s="4"/>
      <c r="N50" s="4">
        <f t="shared" ref="N50:O50" si="63">N28-$L28</f>
        <v>28.836236695492062</v>
      </c>
      <c r="O50" s="4">
        <f t="shared" si="63"/>
        <v>-1.0056927842874757</v>
      </c>
      <c r="P50" s="4">
        <f t="shared" si="54"/>
        <v>-66.926890925698444</v>
      </c>
      <c r="Q50" s="4">
        <f t="shared" si="54"/>
        <v>-23.010414974854029</v>
      </c>
      <c r="R50" s="4">
        <f t="shared" si="54"/>
        <v>-26.241985397404733</v>
      </c>
      <c r="S50" s="4">
        <f t="shared" si="54"/>
        <v>-25.609476190607893</v>
      </c>
      <c r="T50" s="4">
        <f t="shared" si="54"/>
        <v>-28.305812179429722</v>
      </c>
      <c r="U50" s="4">
        <f t="shared" si="54"/>
        <v>-16.99271646508123</v>
      </c>
      <c r="V50" s="4">
        <f t="shared" si="54"/>
        <v>-26.818387665585306</v>
      </c>
      <c r="W50" s="4">
        <f t="shared" si="54"/>
        <v>-2.0424630911879831</v>
      </c>
      <c r="Y50" s="4">
        <f t="shared" ref="Y50:AL50" si="64">Y28-$L28</f>
        <v>-10.959149556163666</v>
      </c>
      <c r="Z50" s="4">
        <f t="shared" si="64"/>
        <v>-11.985149556163663</v>
      </c>
      <c r="AA50" s="4">
        <f t="shared" si="64"/>
        <v>-9.3241495561636896</v>
      </c>
      <c r="AB50" s="4">
        <f t="shared" si="64"/>
        <v>-10.871149556163672</v>
      </c>
      <c r="AC50" s="4">
        <f t="shared" si="64"/>
        <v>-10.013149556163668</v>
      </c>
      <c r="AD50" s="4">
        <f t="shared" si="64"/>
        <v>-10.861149556163653</v>
      </c>
      <c r="AE50" s="4">
        <f t="shared" si="64"/>
        <v>2.4995444188580791</v>
      </c>
      <c r="AF50" s="4">
        <f t="shared" si="64"/>
        <v>-10.871149556163672</v>
      </c>
      <c r="AG50" s="4">
        <f t="shared" si="64"/>
        <v>1.8821053901751128</v>
      </c>
      <c r="AH50" s="4">
        <f t="shared" si="64"/>
        <v>-18.827890925698455</v>
      </c>
      <c r="AI50" s="4">
        <f t="shared" si="64"/>
        <v>-1.5728121794297465</v>
      </c>
      <c r="AJ50" s="4">
        <f t="shared" si="64"/>
        <v>-1.3127164650812517</v>
      </c>
      <c r="AK50" s="4">
        <f t="shared" si="64"/>
        <v>-8.5513876655853096</v>
      </c>
      <c r="AL50" s="4">
        <f t="shared" si="64"/>
        <v>-0.11846309118797649</v>
      </c>
      <c r="AM50" s="4"/>
      <c r="AN50" s="4">
        <f t="shared" si="56"/>
        <v>-11.238618156142095</v>
      </c>
      <c r="AO50" s="4">
        <f t="shared" si="56"/>
        <v>-1.1344102866636376</v>
      </c>
      <c r="AP50" s="4">
        <f t="shared" si="56"/>
        <v>2.2781634174251053</v>
      </c>
      <c r="AQ50" s="4">
        <f t="shared" si="56"/>
        <v>-3.9418863154296133</v>
      </c>
      <c r="AR50" s="4">
        <f t="shared" si="56"/>
        <v>-12.926658437831236</v>
      </c>
      <c r="AS50" s="4">
        <f t="shared" si="56"/>
        <v>-8.6483960852774544E-3</v>
      </c>
      <c r="AT50" s="4">
        <f t="shared" si="56"/>
        <v>2.0235949360620111</v>
      </c>
    </row>
    <row r="51" spans="1:46" x14ac:dyDescent="0.2">
      <c r="A51" s="5">
        <v>16</v>
      </c>
      <c r="B51" s="5">
        <v>3810</v>
      </c>
      <c r="C51" s="4">
        <f t="shared" si="51"/>
        <v>-28.47401416101377</v>
      </c>
      <c r="D51" s="4">
        <f t="shared" si="51"/>
        <v>-72.62374808432196</v>
      </c>
      <c r="E51" s="4">
        <f t="shared" si="51"/>
        <v>-32.516977654986476</v>
      </c>
      <c r="F51" s="4">
        <f t="shared" si="51"/>
        <v>-1.6193847695267323</v>
      </c>
      <c r="G51" s="4">
        <f t="shared" si="51"/>
        <v>-0.7035841142510435</v>
      </c>
      <c r="H51" s="4">
        <f t="shared" si="51"/>
        <v>-0.19129655618917241</v>
      </c>
      <c r="I51" s="4">
        <f t="shared" si="51"/>
        <v>8.1611067221274425E-3</v>
      </c>
      <c r="J51" s="4">
        <f t="shared" si="51"/>
        <v>5.2130273937877973</v>
      </c>
      <c r="K51" s="4">
        <f t="shared" si="51"/>
        <v>0.27773326764372541</v>
      </c>
      <c r="L51" s="4">
        <f t="shared" si="51"/>
        <v>0</v>
      </c>
      <c r="M51" s="4"/>
      <c r="N51" s="4">
        <f t="shared" ref="N51:O51" si="65">N29-$L29</f>
        <v>30.566415466808849</v>
      </c>
      <c r="O51" s="4">
        <f t="shared" si="65"/>
        <v>-1.5925408692460223</v>
      </c>
      <c r="P51" s="4">
        <f t="shared" si="54"/>
        <v>-74.421926782312767</v>
      </c>
      <c r="Q51" s="4">
        <f t="shared" si="54"/>
        <v>-19.167754179617987</v>
      </c>
      <c r="R51" s="4">
        <f t="shared" si="54"/>
        <v>-33.736207345687035</v>
      </c>
      <c r="S51" s="4">
        <f t="shared" si="54"/>
        <v>-23.242766476158522</v>
      </c>
      <c r="T51" s="4">
        <f t="shared" si="54"/>
        <v>-30.263826064329351</v>
      </c>
      <c r="U51" s="4">
        <f t="shared" si="54"/>
        <v>-17.57402317031665</v>
      </c>
      <c r="V51" s="4">
        <f t="shared" si="54"/>
        <v>-36.304628975715332</v>
      </c>
      <c r="W51" s="4">
        <f t="shared" si="54"/>
        <v>-2.4535848857367455</v>
      </c>
      <c r="Y51" s="4">
        <f t="shared" ref="Y51:AL51" si="66">Y29-$L29</f>
        <v>-15.924977654986478</v>
      </c>
      <c r="Z51" s="4">
        <f t="shared" si="66"/>
        <v>-17.481977654986451</v>
      </c>
      <c r="AA51" s="4">
        <f t="shared" si="66"/>
        <v>-15.159977654986477</v>
      </c>
      <c r="AB51" s="4">
        <f t="shared" si="66"/>
        <v>-15.782977654986482</v>
      </c>
      <c r="AC51" s="4">
        <f t="shared" si="66"/>
        <v>-14.374977654986481</v>
      </c>
      <c r="AD51" s="4">
        <f t="shared" si="66"/>
        <v>-15.768977654986472</v>
      </c>
      <c r="AE51" s="4">
        <f t="shared" si="66"/>
        <v>-26.034748084321961</v>
      </c>
      <c r="AF51" s="4">
        <f t="shared" si="66"/>
        <v>-15.782977654986482</v>
      </c>
      <c r="AG51" s="4">
        <f t="shared" si="66"/>
        <v>1.6596152304732676</v>
      </c>
      <c r="AH51" s="4">
        <f t="shared" si="66"/>
        <v>-29.490926782312783</v>
      </c>
      <c r="AI51" s="4">
        <f t="shared" si="66"/>
        <v>-5.1948260643293622</v>
      </c>
      <c r="AJ51" s="4">
        <f t="shared" si="66"/>
        <v>-0.68702317031664961</v>
      </c>
      <c r="AK51" s="4">
        <f t="shared" si="66"/>
        <v>-15.40362897571535</v>
      </c>
      <c r="AL51" s="4">
        <f t="shared" si="66"/>
        <v>-0.35558488573674296</v>
      </c>
      <c r="AM51" s="4"/>
      <c r="AN51" s="4">
        <f t="shared" si="56"/>
        <v>-42.31715551187186</v>
      </c>
      <c r="AO51" s="4">
        <f t="shared" si="56"/>
        <v>-3.3773221639364941</v>
      </c>
      <c r="AP51" s="4">
        <f t="shared" si="56"/>
        <v>1.957133292273241</v>
      </c>
      <c r="AQ51" s="4">
        <f t="shared" si="56"/>
        <v>-6.7088653220792658</v>
      </c>
      <c r="AR51" s="4">
        <f t="shared" si="56"/>
        <v>-13.997505108516677</v>
      </c>
      <c r="AS51" s="4">
        <f t="shared" si="56"/>
        <v>-7.1649734846653494</v>
      </c>
      <c r="AT51" s="4">
        <f t="shared" si="56"/>
        <v>1.1229331760632277</v>
      </c>
    </row>
    <row r="52" spans="1:46" x14ac:dyDescent="0.2">
      <c r="A52" s="5">
        <v>12</v>
      </c>
      <c r="B52" s="5">
        <v>3827</v>
      </c>
      <c r="C52" s="4">
        <f t="shared" si="51"/>
        <v>-63.96614118754681</v>
      </c>
      <c r="D52" s="4">
        <f t="shared" si="51"/>
        <v>-31.646054670605281</v>
      </c>
      <c r="E52" s="4">
        <f t="shared" si="51"/>
        <v>-17.463523751525827</v>
      </c>
      <c r="F52" s="4">
        <f t="shared" si="51"/>
        <v>-1.1247747010788771</v>
      </c>
      <c r="G52" s="4">
        <f t="shared" si="51"/>
        <v>-0.43051373544085436</v>
      </c>
      <c r="H52" s="4">
        <f t="shared" si="51"/>
        <v>-9.66289021225748E-2</v>
      </c>
      <c r="I52" s="4">
        <f t="shared" si="51"/>
        <v>3.0448187725141906E-2</v>
      </c>
      <c r="J52" s="4">
        <f t="shared" si="51"/>
        <v>1.2862429532083297</v>
      </c>
      <c r="K52" s="4">
        <f t="shared" si="51"/>
        <v>0.4374240547736008</v>
      </c>
      <c r="L52" s="4">
        <f t="shared" si="51"/>
        <v>0</v>
      </c>
      <c r="M52" s="4"/>
      <c r="N52" s="4">
        <f t="shared" ref="N52:O52" si="67">N30-$L30</f>
        <v>17.01498648230563</v>
      </c>
      <c r="O52" s="4">
        <f t="shared" si="67"/>
        <v>-0.77808372637127832</v>
      </c>
      <c r="P52" s="4">
        <f t="shared" si="54"/>
        <v>-47.738006721078364</v>
      </c>
      <c r="Q52" s="4">
        <f t="shared" si="54"/>
        <v>-16.448242900238711</v>
      </c>
      <c r="R52" s="4">
        <f t="shared" si="54"/>
        <v>-17.758446166172234</v>
      </c>
      <c r="S52" s="4">
        <f t="shared" si="54"/>
        <v>-18.147545265607732</v>
      </c>
      <c r="T52" s="4">
        <f t="shared" si="54"/>
        <v>-15.471504389678103</v>
      </c>
      <c r="U52" s="4">
        <f t="shared" si="54"/>
        <v>-10.937029595193053</v>
      </c>
      <c r="V52" s="4">
        <f t="shared" si="54"/>
        <v>-20.887228259490257</v>
      </c>
      <c r="W52" s="4">
        <f t="shared" si="54"/>
        <v>-1.1423655513031008</v>
      </c>
      <c r="Y52" s="4">
        <f t="shared" ref="Y52:AL52" si="68">Y30-$L30</f>
        <v>-7.8805237515258142</v>
      </c>
      <c r="Z52" s="4">
        <f t="shared" si="68"/>
        <v>-11.43852375152585</v>
      </c>
      <c r="AA52" s="4">
        <f t="shared" si="68"/>
        <v>-6.7365237515258514</v>
      </c>
      <c r="AB52" s="4">
        <f t="shared" si="68"/>
        <v>-7.7995237515258253</v>
      </c>
      <c r="AC52" s="4">
        <f t="shared" si="68"/>
        <v>-6.7235237515258319</v>
      </c>
      <c r="AD52" s="4">
        <f t="shared" si="68"/>
        <v>-7.7895237515258344</v>
      </c>
      <c r="AE52" s="4">
        <f t="shared" si="68"/>
        <v>-4.7680546706052951</v>
      </c>
      <c r="AF52" s="4">
        <f t="shared" si="68"/>
        <v>-7.7995237515258253</v>
      </c>
      <c r="AG52" s="4">
        <f t="shared" si="68"/>
        <v>1.3142252989211229</v>
      </c>
      <c r="AH52" s="4">
        <f t="shared" si="68"/>
        <v>-10.11600672107835</v>
      </c>
      <c r="AI52" s="4">
        <f t="shared" si="68"/>
        <v>-2.8755043896781274</v>
      </c>
      <c r="AJ52" s="4">
        <f t="shared" si="68"/>
        <v>-1.8360295951930539</v>
      </c>
      <c r="AK52" s="4">
        <f t="shared" si="68"/>
        <v>-8.777228259490272</v>
      </c>
      <c r="AL52" s="4">
        <f t="shared" si="68"/>
        <v>0.24263444869690431</v>
      </c>
      <c r="AM52" s="4"/>
      <c r="AN52" s="4">
        <f t="shared" si="56"/>
        <v>-15.205599526705274</v>
      </c>
      <c r="AO52" s="4">
        <f t="shared" si="56"/>
        <v>-1.6368469705258235</v>
      </c>
      <c r="AP52" s="4">
        <f t="shared" si="56"/>
        <v>0.94444223542112837</v>
      </c>
      <c r="AQ52" s="4">
        <f t="shared" si="56"/>
        <v>-0.80651920362808482</v>
      </c>
      <c r="AR52" s="4">
        <f t="shared" si="56"/>
        <v>-8.8678126586930475</v>
      </c>
      <c r="AS52" s="4">
        <f t="shared" si="56"/>
        <v>-5.0605514784902539</v>
      </c>
      <c r="AT52" s="4">
        <f t="shared" si="56"/>
        <v>0.92685138519690469</v>
      </c>
    </row>
    <row r="53" spans="1:46" x14ac:dyDescent="0.2">
      <c r="A53" s="5">
        <v>10</v>
      </c>
      <c r="B53" s="5">
        <v>3852</v>
      </c>
      <c r="C53" s="4">
        <f t="shared" si="51"/>
        <v>-132.03869248258962</v>
      </c>
      <c r="D53" s="4">
        <f t="shared" si="51"/>
        <v>-78.723855790547987</v>
      </c>
      <c r="E53" s="4">
        <f t="shared" si="51"/>
        <v>-42.501565119953739</v>
      </c>
      <c r="F53" s="4">
        <f t="shared" si="51"/>
        <v>-3.6345820462101983</v>
      </c>
      <c r="G53" s="4">
        <f t="shared" si="51"/>
        <v>-0.64602790540993738</v>
      </c>
      <c r="H53" s="4">
        <f t="shared" si="51"/>
        <v>-6.5871171340404544E-2</v>
      </c>
      <c r="I53" s="4">
        <f t="shared" si="51"/>
        <v>0.10009771328941497</v>
      </c>
      <c r="J53" s="4">
        <f t="shared" si="51"/>
        <v>10.346741057510826</v>
      </c>
      <c r="K53" s="4">
        <f t="shared" si="51"/>
        <v>0.43985001499686405</v>
      </c>
      <c r="L53" s="4">
        <f t="shared" si="51"/>
        <v>0</v>
      </c>
      <c r="M53" s="4"/>
      <c r="N53" s="4">
        <f t="shared" ref="N53:O53" si="69">N31-$L31</f>
        <v>39.046504261598329</v>
      </c>
      <c r="O53" s="4">
        <f t="shared" si="69"/>
        <v>-0.702977098861993</v>
      </c>
      <c r="P53" s="4">
        <f t="shared" si="54"/>
        <v>-96.852775760319673</v>
      </c>
      <c r="Q53" s="4">
        <f t="shared" si="54"/>
        <v>-28.515631639231742</v>
      </c>
      <c r="R53" s="4">
        <f t="shared" si="54"/>
        <v>-43.17125140520011</v>
      </c>
      <c r="S53" s="4">
        <f t="shared" si="54"/>
        <v>-30.2861113114418</v>
      </c>
      <c r="T53" s="4">
        <f t="shared" si="54"/>
        <v>-32.704879438564603</v>
      </c>
      <c r="U53" s="4">
        <f t="shared" si="54"/>
        <v>-17.657535074659791</v>
      </c>
      <c r="V53" s="4">
        <f t="shared" si="54"/>
        <v>-35.680411100973743</v>
      </c>
      <c r="W53" s="4">
        <f t="shared" si="54"/>
        <v>-2.3390290705560801</v>
      </c>
      <c r="Y53" s="4">
        <f t="shared" ref="Y53:AL53" si="70">Y31-$L31</f>
        <v>-23.217565119953733</v>
      </c>
      <c r="Z53" s="4">
        <f t="shared" si="70"/>
        <v>-24.300565119953717</v>
      </c>
      <c r="AA53" s="4">
        <f t="shared" si="70"/>
        <v>-22.003565119953748</v>
      </c>
      <c r="AB53" s="4">
        <f t="shared" si="70"/>
        <v>-23.135565119953739</v>
      </c>
      <c r="AC53" s="4">
        <f t="shared" si="70"/>
        <v>-24.208565119953747</v>
      </c>
      <c r="AD53" s="4">
        <f t="shared" si="70"/>
        <v>-23.127565119953729</v>
      </c>
      <c r="AE53" s="4">
        <f t="shared" si="70"/>
        <v>-34.542855790548003</v>
      </c>
      <c r="AF53" s="4">
        <f t="shared" si="70"/>
        <v>-23.135565119953739</v>
      </c>
      <c r="AG53" s="4">
        <f t="shared" si="70"/>
        <v>-8.758204621020127E-2</v>
      </c>
      <c r="AH53" s="4">
        <f t="shared" si="70"/>
        <v>-44.8107757603197</v>
      </c>
      <c r="AI53" s="4">
        <f t="shared" si="70"/>
        <v>-7.2908794385645876</v>
      </c>
      <c r="AJ53" s="4">
        <f t="shared" si="70"/>
        <v>-0.24053507465978896</v>
      </c>
      <c r="AK53" s="4">
        <f t="shared" si="70"/>
        <v>-14.981411100973759</v>
      </c>
      <c r="AL53" s="4">
        <f t="shared" si="70"/>
        <v>-0.21502907055608489</v>
      </c>
      <c r="AM53" s="4"/>
      <c r="AN53" s="4">
        <f t="shared" si="56"/>
        <v>-51.188031082898149</v>
      </c>
      <c r="AO53" s="4">
        <f t="shared" si="56"/>
        <v>-15.547586919103765</v>
      </c>
      <c r="AP53" s="4">
        <f t="shared" si="56"/>
        <v>0.43026273748978383</v>
      </c>
      <c r="AQ53" s="4">
        <f t="shared" si="56"/>
        <v>-8.8630878097644796</v>
      </c>
      <c r="AR53" s="4">
        <f t="shared" si="56"/>
        <v>-13.592690290959808</v>
      </c>
      <c r="AS53" s="4">
        <f t="shared" si="56"/>
        <v>-8.7264329001237684</v>
      </c>
      <c r="AT53" s="4">
        <f t="shared" si="56"/>
        <v>1.725815713143902</v>
      </c>
    </row>
    <row r="54" spans="1:46" x14ac:dyDescent="0.2">
      <c r="A54" s="5">
        <v>9</v>
      </c>
      <c r="B54" s="5">
        <v>3861</v>
      </c>
      <c r="C54" s="4">
        <f t="shared" si="51"/>
        <v>-55.964987300749499</v>
      </c>
      <c r="D54" s="4">
        <f t="shared" si="51"/>
        <v>-25.891767325807905</v>
      </c>
      <c r="E54" s="4">
        <f t="shared" si="51"/>
        <v>-13.80196994608923</v>
      </c>
      <c r="F54" s="4">
        <f t="shared" si="51"/>
        <v>-0.69305848741532827</v>
      </c>
      <c r="G54" s="4">
        <f t="shared" si="51"/>
        <v>-0.43948769505277596</v>
      </c>
      <c r="H54" s="4">
        <f t="shared" si="51"/>
        <v>-6.2623425174479053E-2</v>
      </c>
      <c r="I54" s="4">
        <f t="shared" si="51"/>
        <v>9.705712273307654E-2</v>
      </c>
      <c r="J54" s="4">
        <f t="shared" si="51"/>
        <v>22.030630885459232</v>
      </c>
      <c r="K54" s="4">
        <f t="shared" si="51"/>
        <v>-0.27771226386585113</v>
      </c>
      <c r="L54" s="4">
        <f t="shared" si="51"/>
        <v>0</v>
      </c>
      <c r="M54" s="4"/>
      <c r="N54" s="4">
        <f t="shared" ref="N54:O54" si="71">N32-$L32</f>
        <v>13.75327217130598</v>
      </c>
      <c r="O54" s="4">
        <f t="shared" si="71"/>
        <v>-0.89330773438405231</v>
      </c>
      <c r="P54" s="4">
        <f t="shared" si="54"/>
        <v>-52.068238623259731</v>
      </c>
      <c r="Q54" s="4">
        <f t="shared" si="54"/>
        <v>-10.577855945871761</v>
      </c>
      <c r="R54" s="4">
        <f t="shared" si="54"/>
        <v>-12.829668531362131</v>
      </c>
      <c r="S54" s="4">
        <f t="shared" si="54"/>
        <v>-14.55399191217839</v>
      </c>
      <c r="T54" s="4">
        <f t="shared" si="54"/>
        <v>-8.8065361153830963</v>
      </c>
      <c r="U54" s="4">
        <f t="shared" si="54"/>
        <v>-3.4306410820195197</v>
      </c>
      <c r="V54" s="4">
        <f t="shared" si="54"/>
        <v>-11.051994991205902</v>
      </c>
      <c r="W54" s="4">
        <f t="shared" si="54"/>
        <v>-0.27190203292047954</v>
      </c>
      <c r="Y54" s="4">
        <f t="shared" ref="Y54:AL54" si="72">Y32-$L32</f>
        <v>-6.2419699460892275</v>
      </c>
      <c r="Z54" s="4">
        <f t="shared" si="72"/>
        <v>-3.0939699460892029</v>
      </c>
      <c r="AA54" s="4">
        <f t="shared" si="72"/>
        <v>-2.703969946089245</v>
      </c>
      <c r="AB54" s="4">
        <f t="shared" si="72"/>
        <v>-6.1269699460892326</v>
      </c>
      <c r="AC54" s="4">
        <f t="shared" si="72"/>
        <v>-6.7659699460892284</v>
      </c>
      <c r="AD54" s="4">
        <f t="shared" si="72"/>
        <v>-6.1189699460892228</v>
      </c>
      <c r="AE54" s="4">
        <f t="shared" si="72"/>
        <v>-10.89876732580791</v>
      </c>
      <c r="AF54" s="4">
        <f t="shared" si="72"/>
        <v>-6.1269699460892326</v>
      </c>
      <c r="AG54" s="4">
        <f t="shared" si="72"/>
        <v>0.75194151258467201</v>
      </c>
      <c r="AH54" s="4">
        <f t="shared" si="72"/>
        <v>-23.134238623259762</v>
      </c>
      <c r="AI54" s="4">
        <f t="shared" si="72"/>
        <v>3.1264638846168964</v>
      </c>
      <c r="AJ54" s="4">
        <f t="shared" si="72"/>
        <v>2.3893589179804735</v>
      </c>
      <c r="AK54" s="4">
        <f t="shared" si="72"/>
        <v>-4.3089949912059069</v>
      </c>
      <c r="AL54" s="4">
        <f t="shared" si="72"/>
        <v>0.41609796707952285</v>
      </c>
      <c r="AM54" s="4"/>
      <c r="AN54" s="4">
        <f t="shared" si="56"/>
        <v>-13.940414136107929</v>
      </c>
      <c r="AO54" s="4">
        <f t="shared" si="56"/>
        <v>-3.6603943852892087</v>
      </c>
      <c r="AP54" s="4">
        <f t="shared" si="56"/>
        <v>0.82086939988464991</v>
      </c>
      <c r="AQ54" s="4">
        <f t="shared" si="56"/>
        <v>1.3646094017169403</v>
      </c>
      <c r="AR54" s="4">
        <f t="shared" si="56"/>
        <v>-1.9167131947195415</v>
      </c>
      <c r="AS54" s="4">
        <f t="shared" si="56"/>
        <v>-0.9104194304058808</v>
      </c>
      <c r="AT54" s="4">
        <f t="shared" si="56"/>
        <v>1.2420258543794986</v>
      </c>
    </row>
    <row r="55" spans="1:46" x14ac:dyDescent="0.2">
      <c r="A55" s="5">
        <v>11</v>
      </c>
      <c r="B55" s="5">
        <v>3892</v>
      </c>
      <c r="C55" s="4">
        <f t="shared" si="51"/>
        <v>-86.151573697037293</v>
      </c>
      <c r="D55" s="4">
        <f t="shared" si="51"/>
        <v>-60.479054126596111</v>
      </c>
      <c r="E55" s="4">
        <f t="shared" si="51"/>
        <v>-20.621653686290756</v>
      </c>
      <c r="F55" s="4">
        <f t="shared" si="51"/>
        <v>-1.0722331967385799</v>
      </c>
      <c r="G55" s="4">
        <f t="shared" si="51"/>
        <v>-0.61069655185019656</v>
      </c>
      <c r="H55" s="4">
        <f t="shared" si="51"/>
        <v>-7.7930090676090913E-2</v>
      </c>
      <c r="I55" s="4">
        <f t="shared" si="51"/>
        <v>0.14451408429476942</v>
      </c>
      <c r="J55" s="4">
        <f t="shared" si="51"/>
        <v>8.0423895919584538</v>
      </c>
      <c r="K55" s="4">
        <f t="shared" si="51"/>
        <v>-4.2947930893205921E-2</v>
      </c>
      <c r="L55" s="4">
        <f t="shared" si="51"/>
        <v>0</v>
      </c>
      <c r="M55" s="4"/>
      <c r="N55" s="4">
        <f t="shared" ref="N55:O55" si="73">N33-$L33</f>
        <v>17.036733761919095</v>
      </c>
      <c r="O55" s="4">
        <f t="shared" si="73"/>
        <v>-1.2400895487594426</v>
      </c>
      <c r="P55" s="4">
        <f t="shared" si="54"/>
        <v>-65.564227548645704</v>
      </c>
      <c r="Q55" s="4">
        <f t="shared" si="54"/>
        <v>-16.062052857469098</v>
      </c>
      <c r="R55" s="4">
        <f t="shared" si="54"/>
        <v>-24.413505807964157</v>
      </c>
      <c r="S55" s="4">
        <f t="shared" si="54"/>
        <v>-17.721552641111884</v>
      </c>
      <c r="T55" s="4">
        <f t="shared" si="54"/>
        <v>-22.786772261659735</v>
      </c>
      <c r="U55" s="4">
        <f t="shared" si="54"/>
        <v>-12.081847366217517</v>
      </c>
      <c r="V55" s="4">
        <f t="shared" si="54"/>
        <v>-23.102357362474777</v>
      </c>
      <c r="W55" s="4">
        <f t="shared" si="54"/>
        <v>-1.5814751783541396</v>
      </c>
      <c r="Y55" s="4">
        <f t="shared" ref="Y55:AL55" si="74">Y33-$L33</f>
        <v>-9.5646536862907539</v>
      </c>
      <c r="Z55" s="4">
        <f t="shared" si="74"/>
        <v>-13.140653686290761</v>
      </c>
      <c r="AA55" s="4">
        <f t="shared" si="74"/>
        <v>-7.4536536862907781</v>
      </c>
      <c r="AB55" s="4">
        <f t="shared" si="74"/>
        <v>-9.5596536862907584</v>
      </c>
      <c r="AC55" s="4">
        <f t="shared" si="74"/>
        <v>-9.7416536862907606</v>
      </c>
      <c r="AD55" s="4">
        <f t="shared" si="74"/>
        <v>-9.5506536862907438</v>
      </c>
      <c r="AE55" s="4">
        <f t="shared" si="74"/>
        <v>-31.162054126596104</v>
      </c>
      <c r="AF55" s="4">
        <f t="shared" si="74"/>
        <v>-9.5596536862907584</v>
      </c>
      <c r="AG55" s="4">
        <f t="shared" si="74"/>
        <v>1.0037668032614135</v>
      </c>
      <c r="AH55" s="4">
        <f t="shared" si="74"/>
        <v>-32.444227548645699</v>
      </c>
      <c r="AI55" s="4">
        <f t="shared" si="74"/>
        <v>-6.0897722616597605</v>
      </c>
      <c r="AJ55" s="4">
        <f t="shared" si="74"/>
        <v>-1.68584736621753</v>
      </c>
      <c r="AK55" s="4">
        <f t="shared" si="74"/>
        <v>-11.115357362474782</v>
      </c>
      <c r="AL55" s="4">
        <f t="shared" si="74"/>
        <v>-0.20147517835414419</v>
      </c>
      <c r="AM55" s="4"/>
      <c r="AN55" s="4">
        <f t="shared" si="56"/>
        <v>-41.929826525746172</v>
      </c>
      <c r="AO55" s="4">
        <f t="shared" si="56"/>
        <v>-3.9203380516406554</v>
      </c>
      <c r="AP55" s="4">
        <f t="shared" si="56"/>
        <v>1.1776493832114028</v>
      </c>
      <c r="AQ55" s="4">
        <f t="shared" si="56"/>
        <v>-8.295232594059641</v>
      </c>
      <c r="AR55" s="4">
        <f t="shared" si="56"/>
        <v>-9.8319647862675339</v>
      </c>
      <c r="AS55" s="4">
        <f t="shared" si="56"/>
        <v>-6.4010417278246763</v>
      </c>
      <c r="AT55" s="4">
        <f t="shared" si="56"/>
        <v>0.668407401595843</v>
      </c>
    </row>
    <row r="56" spans="1:46" x14ac:dyDescent="0.2">
      <c r="A56" s="5">
        <v>18</v>
      </c>
      <c r="B56" s="5">
        <v>3905</v>
      </c>
      <c r="C56" s="4">
        <f t="shared" si="51"/>
        <v>10.203238813816995</v>
      </c>
      <c r="D56" s="4">
        <f t="shared" si="51"/>
        <v>-3.1540840378761459</v>
      </c>
      <c r="E56" s="4">
        <f t="shared" si="51"/>
        <v>1.7050075774250217</v>
      </c>
      <c r="F56" s="4">
        <f t="shared" si="51"/>
        <v>0.20965405146944249</v>
      </c>
      <c r="G56" s="4">
        <f t="shared" si="51"/>
        <v>-3.5042546838212729E-2</v>
      </c>
      <c r="H56" s="4">
        <f t="shared" si="51"/>
        <v>-2.535445161493044E-2</v>
      </c>
      <c r="I56" s="4">
        <f t="shared" si="51"/>
        <v>-1.3497429780727543E-2</v>
      </c>
      <c r="J56" s="4">
        <f t="shared" si="51"/>
        <v>4.8727783465251377</v>
      </c>
      <c r="K56" s="4">
        <f t="shared" si="51"/>
        <v>-0.14231785229503657</v>
      </c>
      <c r="L56" s="4">
        <f t="shared" si="51"/>
        <v>0</v>
      </c>
      <c r="M56" s="4"/>
      <c r="N56" s="4">
        <f t="shared" ref="N56:O56" si="75">N34-$L34</f>
        <v>-2.4248004785113153</v>
      </c>
      <c r="O56" s="4">
        <f t="shared" si="75"/>
        <v>-0.10768514417986808</v>
      </c>
      <c r="P56" s="4">
        <f t="shared" ref="P56:W65" si="76">P34-$L34</f>
        <v>0.57932445101369012</v>
      </c>
      <c r="Q56" s="4">
        <f t="shared" si="76"/>
        <v>0.5280746933399314</v>
      </c>
      <c r="R56" s="4">
        <f t="shared" si="76"/>
        <v>1.0444842857914409</v>
      </c>
      <c r="S56" s="4">
        <f t="shared" si="76"/>
        <v>1.7188439617602853</v>
      </c>
      <c r="T56" s="4">
        <f t="shared" si="76"/>
        <v>-0.51669052156239559</v>
      </c>
      <c r="U56" s="4">
        <f t="shared" si="76"/>
        <v>0.59898944818178279</v>
      </c>
      <c r="V56" s="4">
        <f t="shared" si="76"/>
        <v>0.66491575324516816</v>
      </c>
      <c r="W56" s="4">
        <f t="shared" si="76"/>
        <v>-1.0651654278717615E-2</v>
      </c>
      <c r="Y56" s="4">
        <f t="shared" ref="Y56:AL56" si="77">Y34-$L34</f>
        <v>1.6050075774250274</v>
      </c>
      <c r="Z56" s="4">
        <f t="shared" si="77"/>
        <v>1.0180075774250099</v>
      </c>
      <c r="AA56" s="4">
        <f t="shared" si="77"/>
        <v>1.3610075774249992</v>
      </c>
      <c r="AB56" s="4">
        <f t="shared" si="77"/>
        <v>1.6370075774250097</v>
      </c>
      <c r="AC56" s="4">
        <f t="shared" si="77"/>
        <v>1.9480075774250167</v>
      </c>
      <c r="AD56" s="4">
        <f t="shared" si="77"/>
        <v>1.6090075774250181</v>
      </c>
      <c r="AE56" s="4">
        <f t="shared" si="77"/>
        <v>-1.8960840378761645</v>
      </c>
      <c r="AF56" s="4">
        <f t="shared" si="77"/>
        <v>1.6370075774250097</v>
      </c>
      <c r="AG56" s="4">
        <f t="shared" si="77"/>
        <v>0.19565405146944315</v>
      </c>
      <c r="AH56" s="4">
        <f t="shared" si="77"/>
        <v>-1.1296755489863131</v>
      </c>
      <c r="AI56" s="4">
        <f t="shared" si="77"/>
        <v>-1.0786905215624074</v>
      </c>
      <c r="AJ56" s="4">
        <f t="shared" si="77"/>
        <v>1.0819894481817585</v>
      </c>
      <c r="AK56" s="4">
        <f t="shared" si="77"/>
        <v>1.0019157532451572</v>
      </c>
      <c r="AL56" s="4">
        <f t="shared" si="77"/>
        <v>3.8348345721281873E-2</v>
      </c>
      <c r="AM56" s="4"/>
      <c r="AN56" s="4">
        <f t="shared" ref="AN56:AT65" si="78">AN34-$L34</f>
        <v>-2.8361520034260526</v>
      </c>
      <c r="AO56" s="4">
        <f t="shared" si="78"/>
        <v>1.8972556141251378</v>
      </c>
      <c r="AP56" s="4">
        <f t="shared" si="78"/>
        <v>-2.6180960930554775E-2</v>
      </c>
      <c r="AQ56" s="4">
        <f t="shared" si="78"/>
        <v>-0.69026784011228948</v>
      </c>
      <c r="AR56" s="4">
        <f t="shared" si="78"/>
        <v>0.36315443578178552</v>
      </c>
      <c r="AS56" s="4">
        <f t="shared" si="78"/>
        <v>0.85716378994528419</v>
      </c>
      <c r="AT56" s="4">
        <f t="shared" si="78"/>
        <v>-0.24648666667871488</v>
      </c>
    </row>
    <row r="57" spans="1:46" x14ac:dyDescent="0.2">
      <c r="A57" s="5">
        <v>20</v>
      </c>
      <c r="B57" s="5">
        <v>3906</v>
      </c>
      <c r="C57" s="4">
        <f t="shared" si="51"/>
        <v>0</v>
      </c>
      <c r="D57" s="4">
        <f t="shared" si="51"/>
        <v>0</v>
      </c>
      <c r="E57" s="4">
        <f t="shared" si="51"/>
        <v>0</v>
      </c>
      <c r="F57" s="4">
        <f t="shared" si="51"/>
        <v>0</v>
      </c>
      <c r="G57" s="4">
        <f t="shared" si="51"/>
        <v>0</v>
      </c>
      <c r="H57" s="4">
        <f t="shared" si="51"/>
        <v>0</v>
      </c>
      <c r="I57" s="4">
        <f t="shared" si="51"/>
        <v>0</v>
      </c>
      <c r="J57" s="4">
        <f t="shared" si="51"/>
        <v>0</v>
      </c>
      <c r="K57" s="4">
        <f t="shared" si="51"/>
        <v>0</v>
      </c>
      <c r="L57" s="4">
        <f t="shared" si="51"/>
        <v>0</v>
      </c>
      <c r="M57" s="4"/>
      <c r="N57" s="4">
        <f t="shared" ref="N57:O57" si="79">N35-$L35</f>
        <v>0</v>
      </c>
      <c r="O57" s="4">
        <f t="shared" si="79"/>
        <v>0</v>
      </c>
      <c r="P57" s="4">
        <f t="shared" si="76"/>
        <v>0</v>
      </c>
      <c r="Q57" s="4">
        <f t="shared" si="76"/>
        <v>0</v>
      </c>
      <c r="R57" s="4">
        <f t="shared" si="76"/>
        <v>0</v>
      </c>
      <c r="S57" s="4">
        <f t="shared" si="76"/>
        <v>0</v>
      </c>
      <c r="T57" s="4">
        <f t="shared" si="76"/>
        <v>0</v>
      </c>
      <c r="U57" s="4">
        <f t="shared" si="76"/>
        <v>0</v>
      </c>
      <c r="V57" s="4">
        <f t="shared" si="76"/>
        <v>0</v>
      </c>
      <c r="W57" s="4">
        <f t="shared" si="76"/>
        <v>0</v>
      </c>
      <c r="Y57" s="4">
        <f t="shared" ref="Y57:AL57" si="80">Y35-$L35</f>
        <v>0</v>
      </c>
      <c r="Z57" s="4">
        <f t="shared" si="80"/>
        <v>0</v>
      </c>
      <c r="AA57" s="4">
        <f t="shared" si="80"/>
        <v>0</v>
      </c>
      <c r="AB57" s="4">
        <f t="shared" si="80"/>
        <v>0</v>
      </c>
      <c r="AC57" s="4">
        <f t="shared" si="80"/>
        <v>0</v>
      </c>
      <c r="AD57" s="4">
        <f t="shared" si="80"/>
        <v>0</v>
      </c>
      <c r="AE57" s="4">
        <f t="shared" si="80"/>
        <v>0</v>
      </c>
      <c r="AF57" s="4">
        <f t="shared" si="80"/>
        <v>0</v>
      </c>
      <c r="AG57" s="4">
        <f t="shared" si="80"/>
        <v>0</v>
      </c>
      <c r="AH57" s="4">
        <f t="shared" si="80"/>
        <v>0</v>
      </c>
      <c r="AI57" s="4">
        <f t="shared" si="80"/>
        <v>0</v>
      </c>
      <c r="AJ57" s="4">
        <f t="shared" si="80"/>
        <v>0</v>
      </c>
      <c r="AK57" s="4">
        <f t="shared" si="80"/>
        <v>0</v>
      </c>
      <c r="AL57" s="4">
        <f t="shared" si="80"/>
        <v>0</v>
      </c>
      <c r="AM57" s="4"/>
      <c r="AN57" s="4">
        <f t="shared" si="78"/>
        <v>0</v>
      </c>
      <c r="AO57" s="4">
        <f t="shared" si="78"/>
        <v>0</v>
      </c>
      <c r="AP57" s="4">
        <f t="shared" si="78"/>
        <v>0</v>
      </c>
      <c r="AQ57" s="4">
        <f t="shared" si="78"/>
        <v>0</v>
      </c>
      <c r="AR57" s="4">
        <f t="shared" si="78"/>
        <v>0</v>
      </c>
      <c r="AS57" s="4">
        <f t="shared" si="78"/>
        <v>0</v>
      </c>
      <c r="AT57" s="4">
        <f t="shared" si="78"/>
        <v>0</v>
      </c>
    </row>
    <row r="58" spans="1:46" x14ac:dyDescent="0.2">
      <c r="A58" s="5">
        <v>19</v>
      </c>
      <c r="B58" s="5">
        <v>3907</v>
      </c>
      <c r="C58" s="4">
        <f t="shared" si="51"/>
        <v>4.6423019175032891</v>
      </c>
      <c r="D58" s="4">
        <f t="shared" si="51"/>
        <v>1.9634985549000703</v>
      </c>
      <c r="E58" s="4">
        <f t="shared" si="51"/>
        <v>0.57886236312469919</v>
      </c>
      <c r="F58" s="4">
        <f t="shared" si="51"/>
        <v>0.12900919384856024</v>
      </c>
      <c r="G58" s="4">
        <f t="shared" si="51"/>
        <v>4.3575424726896017E-2</v>
      </c>
      <c r="H58" s="4">
        <f t="shared" si="51"/>
        <v>1.6401498168761464E-2</v>
      </c>
      <c r="I58" s="4">
        <f t="shared" si="51"/>
        <v>6.9412972784448357E-3</v>
      </c>
      <c r="J58" s="4">
        <f t="shared" si="51"/>
        <v>12.128486746890303</v>
      </c>
      <c r="K58" s="4">
        <f t="shared" si="51"/>
        <v>1.9465456502530287E-2</v>
      </c>
      <c r="L58" s="4">
        <f t="shared" si="51"/>
        <v>0</v>
      </c>
      <c r="M58" s="4"/>
      <c r="N58" s="4">
        <f t="shared" ref="N58:O58" si="81">N36-$L36</f>
        <v>-0.21436157213702245</v>
      </c>
      <c r="O58" s="4">
        <f t="shared" si="81"/>
        <v>1.4913102557329694E-2</v>
      </c>
      <c r="P58" s="4">
        <f t="shared" si="76"/>
        <v>4.0072665165339458</v>
      </c>
      <c r="Q58" s="4">
        <f t="shared" si="76"/>
        <v>0.22594265313819051</v>
      </c>
      <c r="R58" s="4">
        <f t="shared" si="76"/>
        <v>1.2356836983140056</v>
      </c>
      <c r="S58" s="4">
        <f t="shared" si="76"/>
        <v>0.70126317291715168</v>
      </c>
      <c r="T58" s="4">
        <f t="shared" si="76"/>
        <v>0.51755693933910152</v>
      </c>
      <c r="U58" s="4">
        <f t="shared" si="76"/>
        <v>0.37415212959967903</v>
      </c>
      <c r="V58" s="4">
        <f t="shared" si="76"/>
        <v>0.78551546998187405</v>
      </c>
      <c r="W58" s="4">
        <f t="shared" si="76"/>
        <v>-4.191085622733226E-2</v>
      </c>
      <c r="Y58" s="4">
        <f t="shared" ref="Y58:AL58" si="82">Y36-$L36</f>
        <v>0.23686236312470044</v>
      </c>
      <c r="Z58" s="4">
        <f t="shared" si="82"/>
        <v>0.53386236312468327</v>
      </c>
      <c r="AA58" s="4">
        <f t="shared" si="82"/>
        <v>-0.21213763687529763</v>
      </c>
      <c r="AB58" s="4">
        <f t="shared" si="82"/>
        <v>0.22986236312469543</v>
      </c>
      <c r="AC58" s="4">
        <f t="shared" si="82"/>
        <v>0.16286236312470237</v>
      </c>
      <c r="AD58" s="4">
        <f t="shared" si="82"/>
        <v>0.23086236312470021</v>
      </c>
      <c r="AE58" s="4">
        <f t="shared" si="82"/>
        <v>-0.65150144509993879</v>
      </c>
      <c r="AF58" s="4">
        <f t="shared" si="82"/>
        <v>0.22986236312469543</v>
      </c>
      <c r="AG58" s="4">
        <f t="shared" si="82"/>
        <v>4.8009193848560727E-2</v>
      </c>
      <c r="AH58" s="4">
        <f t="shared" si="82"/>
        <v>2.424266516533919</v>
      </c>
      <c r="AI58" s="4">
        <f t="shared" si="82"/>
        <v>-1.4654430606609026</v>
      </c>
      <c r="AJ58" s="4">
        <f t="shared" si="82"/>
        <v>-6.184787040032802E-2</v>
      </c>
      <c r="AK58" s="4">
        <f t="shared" si="82"/>
        <v>6.0515469981851311E-2</v>
      </c>
      <c r="AL58" s="4">
        <f t="shared" si="82"/>
        <v>-8.6910856227330413E-2</v>
      </c>
      <c r="AM58" s="4"/>
      <c r="AN58" s="4">
        <f t="shared" si="78"/>
        <v>1.3250252640999891</v>
      </c>
      <c r="AO58" s="4">
        <f t="shared" si="78"/>
        <v>2.5600462474794305E-2</v>
      </c>
      <c r="AP58" s="4">
        <f t="shared" si="78"/>
        <v>-9.9689184451433377E-2</v>
      </c>
      <c r="AQ58" s="4">
        <f t="shared" si="78"/>
        <v>-0.19243155831080117</v>
      </c>
      <c r="AR58" s="4">
        <f t="shared" si="78"/>
        <v>0.14545375129968541</v>
      </c>
      <c r="AS58" s="4">
        <f t="shared" si="78"/>
        <v>0.23225356933196917</v>
      </c>
      <c r="AT58" s="4">
        <f t="shared" si="78"/>
        <v>-0.27060923452732588</v>
      </c>
    </row>
    <row r="59" spans="1:46" x14ac:dyDescent="0.2">
      <c r="A59" s="5">
        <v>15</v>
      </c>
      <c r="B59" s="5">
        <v>3927</v>
      </c>
      <c r="C59" s="4">
        <f t="shared" si="51"/>
        <v>-127.98446977512504</v>
      </c>
      <c r="D59" s="4">
        <f t="shared" si="51"/>
        <v>1.2337066974246227</v>
      </c>
      <c r="E59" s="4">
        <f t="shared" si="51"/>
        <v>-16.382295593785329</v>
      </c>
      <c r="F59" s="4">
        <f t="shared" si="51"/>
        <v>-0.62467471407398989</v>
      </c>
      <c r="G59" s="4">
        <f t="shared" si="51"/>
        <v>-0.19020697207861303</v>
      </c>
      <c r="H59" s="4">
        <f t="shared" si="51"/>
        <v>5.7929030674131354E-2</v>
      </c>
      <c r="I59" s="4">
        <f t="shared" si="51"/>
        <v>0.15489846335094626</v>
      </c>
      <c r="J59" s="4">
        <f t="shared" si="51"/>
        <v>3.6066519740970762</v>
      </c>
      <c r="K59" s="4">
        <f t="shared" si="51"/>
        <v>5.6214579396055342E-2</v>
      </c>
      <c r="L59" s="4">
        <f t="shared" si="51"/>
        <v>0</v>
      </c>
      <c r="M59" s="4"/>
      <c r="N59" s="4">
        <f t="shared" ref="N59:O59" si="83">N37-$L37</f>
        <v>21.772210008928596</v>
      </c>
      <c r="O59" s="4">
        <f t="shared" si="83"/>
        <v>-0.66110903819026134</v>
      </c>
      <c r="P59" s="4">
        <f t="shared" si="76"/>
        <v>-24.882719414853455</v>
      </c>
      <c r="Q59" s="4">
        <f t="shared" si="76"/>
        <v>-20.225975081799788</v>
      </c>
      <c r="R59" s="4">
        <f t="shared" si="76"/>
        <v>-12.47618171459726</v>
      </c>
      <c r="S59" s="4">
        <f t="shared" si="76"/>
        <v>-22.324537233993397</v>
      </c>
      <c r="T59" s="4">
        <f t="shared" si="76"/>
        <v>-19.806183887194038</v>
      </c>
      <c r="U59" s="4">
        <f t="shared" si="76"/>
        <v>-12.808044912804235</v>
      </c>
      <c r="V59" s="4">
        <f t="shared" si="76"/>
        <v>-14.513674733118478</v>
      </c>
      <c r="W59" s="4">
        <f t="shared" si="76"/>
        <v>-1.4265549232254671</v>
      </c>
      <c r="Y59" s="4">
        <f t="shared" ref="Y59:AL59" si="84">Y37-$L37</f>
        <v>-4.3242955937853367</v>
      </c>
      <c r="Z59" s="4">
        <f t="shared" si="84"/>
        <v>-4.6962955937853508</v>
      </c>
      <c r="AA59" s="4">
        <f t="shared" si="84"/>
        <v>-1.5642955937853458</v>
      </c>
      <c r="AB59" s="4">
        <f t="shared" si="84"/>
        <v>-4.2122955937853135</v>
      </c>
      <c r="AC59" s="4">
        <f t="shared" si="84"/>
        <v>-3.0882955937853467</v>
      </c>
      <c r="AD59" s="4">
        <f t="shared" si="84"/>
        <v>-4.2042955937853321</v>
      </c>
      <c r="AE59" s="4">
        <f t="shared" si="84"/>
        <v>32.985706697424632</v>
      </c>
      <c r="AF59" s="4">
        <f t="shared" si="84"/>
        <v>-4.2122955937853135</v>
      </c>
      <c r="AG59" s="4">
        <f t="shared" si="84"/>
        <v>2.2613252859260058</v>
      </c>
      <c r="AH59" s="4">
        <f t="shared" si="84"/>
        <v>14.517280585146523</v>
      </c>
      <c r="AI59" s="4">
        <f t="shared" si="84"/>
        <v>0.88081611280594529</v>
      </c>
      <c r="AJ59" s="4">
        <f t="shared" si="84"/>
        <v>-1.8160449128042444</v>
      </c>
      <c r="AK59" s="4">
        <f t="shared" si="84"/>
        <v>-1.4026747331184879</v>
      </c>
      <c r="AL59" s="4">
        <f t="shared" si="84"/>
        <v>-8.3554923225477751E-2</v>
      </c>
      <c r="AM59" s="4"/>
      <c r="AN59" s="4">
        <f t="shared" si="78"/>
        <v>21.065608670674692</v>
      </c>
      <c r="AO59" s="4">
        <f t="shared" si="78"/>
        <v>1.53583558361467</v>
      </c>
      <c r="AP59" s="4">
        <f t="shared" si="78"/>
        <v>1.9750029683260095</v>
      </c>
      <c r="AQ59" s="4">
        <f t="shared" si="78"/>
        <v>-2.8330494498939629</v>
      </c>
      <c r="AR59" s="4">
        <f t="shared" si="78"/>
        <v>-10.208367230404235</v>
      </c>
      <c r="AS59" s="4">
        <f t="shared" si="78"/>
        <v>3.4044564442815215</v>
      </c>
      <c r="AT59" s="4">
        <f t="shared" si="78"/>
        <v>1.1731227591745323</v>
      </c>
    </row>
    <row r="60" spans="1:46" x14ac:dyDescent="0.2">
      <c r="A60" s="5">
        <v>14</v>
      </c>
      <c r="B60" s="5">
        <v>3954</v>
      </c>
      <c r="C60" s="4">
        <f t="shared" si="51"/>
        <v>-32.374064745328099</v>
      </c>
      <c r="D60" s="4">
        <f t="shared" si="51"/>
        <v>-66.936287589921903</v>
      </c>
      <c r="E60" s="4">
        <f t="shared" si="51"/>
        <v>-28.447218984501887</v>
      </c>
      <c r="F60" s="4">
        <f t="shared" si="51"/>
        <v>-2.585571396141404</v>
      </c>
      <c r="G60" s="4">
        <f t="shared" si="51"/>
        <v>-0.92948475983348544</v>
      </c>
      <c r="H60" s="4">
        <f t="shared" si="51"/>
        <v>-0.21408852063677841</v>
      </c>
      <c r="I60" s="4">
        <f t="shared" si="51"/>
        <v>5.2746295950328204E-2</v>
      </c>
      <c r="J60" s="4">
        <f t="shared" si="51"/>
        <v>-3.1311660483734158</v>
      </c>
      <c r="K60" s="4">
        <f t="shared" si="51"/>
        <v>-0.11887476356969273</v>
      </c>
      <c r="L60" s="4">
        <f t="shared" si="51"/>
        <v>0</v>
      </c>
      <c r="M60" s="4"/>
      <c r="N60" s="4">
        <f t="shared" ref="N60:O60" si="85">N38-$L38</f>
        <v>23.593978822089866</v>
      </c>
      <c r="O60" s="4">
        <f t="shared" si="85"/>
        <v>-1.1587155883057676</v>
      </c>
      <c r="P60" s="4">
        <f t="shared" si="76"/>
        <v>-92.158547167371125</v>
      </c>
      <c r="Q60" s="4">
        <f t="shared" si="76"/>
        <v>-23.567359664142714</v>
      </c>
      <c r="R60" s="4">
        <f t="shared" si="76"/>
        <v>-31.921123056470606</v>
      </c>
      <c r="S60" s="4">
        <f t="shared" si="76"/>
        <v>-22.357686795053723</v>
      </c>
      <c r="T60" s="4">
        <f t="shared" si="76"/>
        <v>-26.183565395065216</v>
      </c>
      <c r="U60" s="4">
        <f t="shared" si="76"/>
        <v>-15.033119404903118</v>
      </c>
      <c r="V60" s="4">
        <f t="shared" si="76"/>
        <v>-27.32287486564519</v>
      </c>
      <c r="W60" s="4">
        <f t="shared" si="76"/>
        <v>-2.9122886162358554</v>
      </c>
      <c r="Y60" s="4">
        <f t="shared" ref="Y60:AL60" si="86">Y38-$L38</f>
        <v>-12.453218984501873</v>
      </c>
      <c r="Z60" s="4">
        <f t="shared" si="86"/>
        <v>-13.945218984501878</v>
      </c>
      <c r="AA60" s="4">
        <f t="shared" si="86"/>
        <v>-10.119218984501885</v>
      </c>
      <c r="AB60" s="4">
        <f t="shared" si="86"/>
        <v>-12.389218984501881</v>
      </c>
      <c r="AC60" s="4">
        <f t="shared" si="86"/>
        <v>-11.942218984501892</v>
      </c>
      <c r="AD60" s="4">
        <f t="shared" si="86"/>
        <v>-12.38321898450188</v>
      </c>
      <c r="AE60" s="4">
        <f t="shared" si="86"/>
        <v>-27.367287589921887</v>
      </c>
      <c r="AF60" s="4">
        <f t="shared" si="86"/>
        <v>-12.389218984501881</v>
      </c>
      <c r="AG60" s="4">
        <f t="shared" si="86"/>
        <v>1.0384286038585913</v>
      </c>
      <c r="AH60" s="4">
        <f t="shared" si="86"/>
        <v>-39.732547167371138</v>
      </c>
      <c r="AI60" s="4">
        <f t="shared" si="86"/>
        <v>3.1054346049347998</v>
      </c>
      <c r="AJ60" s="4">
        <f t="shared" si="86"/>
        <v>-5.4119404903133272E-2</v>
      </c>
      <c r="AK60" s="4">
        <f t="shared" si="86"/>
        <v>-11.196874865645214</v>
      </c>
      <c r="AL60" s="4">
        <f t="shared" si="86"/>
        <v>-0.93828861623585169</v>
      </c>
      <c r="AM60" s="4"/>
      <c r="AN60" s="4">
        <f t="shared" si="78"/>
        <v>-45.798576913571793</v>
      </c>
      <c r="AO60" s="4">
        <f t="shared" si="78"/>
        <v>-9.4014471093019125</v>
      </c>
      <c r="AP60" s="4">
        <f t="shared" si="78"/>
        <v>0.47111236845857718</v>
      </c>
      <c r="AQ60" s="4">
        <f t="shared" si="78"/>
        <v>-7.4667158973152254</v>
      </c>
      <c r="AR60" s="4">
        <f t="shared" si="78"/>
        <v>-11.976435640303137</v>
      </c>
      <c r="AS60" s="4">
        <f t="shared" si="78"/>
        <v>-8.2771029904452149</v>
      </c>
      <c r="AT60" s="4">
        <f t="shared" si="78"/>
        <v>0.1443951483641257</v>
      </c>
    </row>
    <row r="61" spans="1:46" x14ac:dyDescent="0.2">
      <c r="A61" s="5">
        <v>13</v>
      </c>
      <c r="B61" s="5">
        <v>3957</v>
      </c>
      <c r="C61" s="4">
        <f t="shared" si="51"/>
        <v>-72.042391124151436</v>
      </c>
      <c r="D61" s="4">
        <f t="shared" si="51"/>
        <v>-71.844166246062287</v>
      </c>
      <c r="E61" s="4">
        <f t="shared" si="51"/>
        <v>-24.135838175932349</v>
      </c>
      <c r="F61" s="4">
        <f t="shared" si="51"/>
        <v>-2.4620993817379713</v>
      </c>
      <c r="G61" s="4">
        <f t="shared" si="51"/>
        <v>-0.75723095553530584</v>
      </c>
      <c r="H61" s="4">
        <f t="shared" si="51"/>
        <v>-0.18568586113360652</v>
      </c>
      <c r="I61" s="4">
        <f t="shared" si="51"/>
        <v>1.5874300001087249E-2</v>
      </c>
      <c r="J61" s="4">
        <f t="shared" si="51"/>
        <v>11.63554649788648</v>
      </c>
      <c r="K61" s="4">
        <f t="shared" si="51"/>
        <v>0.13296319562732606</v>
      </c>
      <c r="L61" s="4">
        <f t="shared" si="51"/>
        <v>0</v>
      </c>
      <c r="M61" s="4"/>
      <c r="N61" s="4">
        <f t="shared" ref="N61:O61" si="87">N39-$L39</f>
        <v>17.060245900922382</v>
      </c>
      <c r="O61" s="4">
        <f t="shared" si="87"/>
        <v>-0.76612194831432134</v>
      </c>
      <c r="P61" s="4">
        <f t="shared" si="76"/>
        <v>-90.493696611617906</v>
      </c>
      <c r="Q61" s="4">
        <f t="shared" si="76"/>
        <v>-23.022101077132447</v>
      </c>
      <c r="R61" s="4">
        <f t="shared" si="76"/>
        <v>-25.44354721697664</v>
      </c>
      <c r="S61" s="4">
        <f t="shared" si="76"/>
        <v>-19.407653991202096</v>
      </c>
      <c r="T61" s="4">
        <f t="shared" si="76"/>
        <v>-27.494535306054786</v>
      </c>
      <c r="U61" s="4">
        <f t="shared" si="76"/>
        <v>-15.043862951903975</v>
      </c>
      <c r="V61" s="4">
        <f t="shared" si="76"/>
        <v>-28.091784045848271</v>
      </c>
      <c r="W61" s="4">
        <f t="shared" si="76"/>
        <v>-1.3644040878289161</v>
      </c>
      <c r="Y61" s="4">
        <f t="shared" ref="Y61:AL61" si="88">Y39-$L39</f>
        <v>-5.2618381759323398</v>
      </c>
      <c r="Z61" s="4">
        <f t="shared" si="88"/>
        <v>-8.6598381759323502</v>
      </c>
      <c r="AA61" s="4">
        <f t="shared" si="88"/>
        <v>-3.582838175932352</v>
      </c>
      <c r="AB61" s="4">
        <f t="shared" si="88"/>
        <v>-5.0588381759323653</v>
      </c>
      <c r="AC61" s="4">
        <f t="shared" si="88"/>
        <v>-2.860838175932372</v>
      </c>
      <c r="AD61" s="4">
        <f t="shared" si="88"/>
        <v>-5.0428381759323457</v>
      </c>
      <c r="AE61" s="4">
        <f t="shared" si="88"/>
        <v>-21.439166246062314</v>
      </c>
      <c r="AF61" s="4">
        <f t="shared" si="88"/>
        <v>-5.0588381759323653</v>
      </c>
      <c r="AG61" s="4">
        <f t="shared" si="88"/>
        <v>2.0799006182620303</v>
      </c>
      <c r="AH61" s="4">
        <f t="shared" si="88"/>
        <v>-18.845696611617939</v>
      </c>
      <c r="AI61" s="4">
        <f t="shared" si="88"/>
        <v>7.6254646939451902</v>
      </c>
      <c r="AJ61" s="4">
        <f t="shared" si="88"/>
        <v>2.7361370480960261</v>
      </c>
      <c r="AK61" s="4">
        <f t="shared" si="88"/>
        <v>-7.5667840458482942</v>
      </c>
      <c r="AL61" s="4">
        <f t="shared" si="88"/>
        <v>1.0595959121710905</v>
      </c>
      <c r="AM61" s="4"/>
      <c r="AN61" s="4">
        <f t="shared" si="78"/>
        <v>-47.081624632212396</v>
      </c>
      <c r="AO61" s="4">
        <f t="shared" si="78"/>
        <v>-0.98858266453234478</v>
      </c>
      <c r="AP61" s="4">
        <f t="shared" si="78"/>
        <v>1.1079331699620241</v>
      </c>
      <c r="AQ61" s="4">
        <f t="shared" si="78"/>
        <v>-4.1972398210548079</v>
      </c>
      <c r="AR61" s="4">
        <f t="shared" si="78"/>
        <v>-11.47383040020398</v>
      </c>
      <c r="AS61" s="4">
        <f t="shared" si="78"/>
        <v>-4.9445285344482812</v>
      </c>
      <c r="AT61" s="4">
        <f t="shared" si="78"/>
        <v>2.2056284638710792</v>
      </c>
    </row>
    <row r="62" spans="1:46" x14ac:dyDescent="0.2">
      <c r="A62" s="5">
        <v>1</v>
      </c>
      <c r="B62" s="5">
        <v>510</v>
      </c>
      <c r="C62" s="4">
        <f t="shared" ref="C62:L65" si="89">C40-$L40</f>
        <v>-223.00116889233166</v>
      </c>
      <c r="D62" s="4">
        <f t="shared" si="89"/>
        <v>-176.47416660119734</v>
      </c>
      <c r="E62" s="4">
        <f t="shared" si="89"/>
        <v>-70.810315235049984</v>
      </c>
      <c r="F62" s="4">
        <f t="shared" si="89"/>
        <v>-11.533194006596204</v>
      </c>
      <c r="G62" s="4">
        <f t="shared" si="89"/>
        <v>-2.7417335103823461</v>
      </c>
      <c r="H62" s="4">
        <f t="shared" si="89"/>
        <v>-0.69783427036099965</v>
      </c>
      <c r="I62" s="4">
        <f t="shared" si="89"/>
        <v>-6.0879832229147723E-2</v>
      </c>
      <c r="J62" s="4">
        <f t="shared" si="89"/>
        <v>22.454580873453779</v>
      </c>
      <c r="K62" s="4">
        <f t="shared" si="89"/>
        <v>0.63147475640926132</v>
      </c>
      <c r="L62" s="4">
        <f t="shared" si="89"/>
        <v>0</v>
      </c>
      <c r="M62" s="4"/>
      <c r="N62" s="4">
        <f t="shared" ref="N62:O62" si="90">N40-$L40</f>
        <v>45.635744453494681</v>
      </c>
      <c r="O62" s="4">
        <f t="shared" si="90"/>
        <v>-0.38545280443531738</v>
      </c>
      <c r="P62" s="4">
        <f t="shared" si="76"/>
        <v>-319.06438897241196</v>
      </c>
      <c r="Q62" s="4">
        <f t="shared" si="76"/>
        <v>-73.69093507089292</v>
      </c>
      <c r="R62" s="4">
        <f t="shared" si="76"/>
        <v>-71.027969187574854</v>
      </c>
      <c r="S62" s="4">
        <f t="shared" si="76"/>
        <v>-79.850620621071357</v>
      </c>
      <c r="T62" s="4">
        <f t="shared" si="76"/>
        <v>-64.620016356256201</v>
      </c>
      <c r="U62" s="4">
        <f t="shared" si="76"/>
        <v>-44.425983106349577</v>
      </c>
      <c r="V62" s="4">
        <f t="shared" si="76"/>
        <v>-75.608390230899204</v>
      </c>
      <c r="W62" s="4">
        <f t="shared" si="76"/>
        <v>-6.9780827830527414</v>
      </c>
      <c r="Y62" s="4">
        <f t="shared" ref="Y62:AL62" si="91">Y40-$L40</f>
        <v>-25.121315235049977</v>
      </c>
      <c r="Z62" s="4">
        <f t="shared" si="91"/>
        <v>-24.891315235050001</v>
      </c>
      <c r="AA62" s="4">
        <f t="shared" si="91"/>
        <v>-22.735315235049995</v>
      </c>
      <c r="AB62" s="4">
        <f t="shared" si="91"/>
        <v>-24.408315235049983</v>
      </c>
      <c r="AC62" s="4">
        <f t="shared" si="91"/>
        <v>-21.851315235049981</v>
      </c>
      <c r="AD62" s="4">
        <f t="shared" si="91"/>
        <v>-24.376315235049972</v>
      </c>
      <c r="AE62" s="4">
        <f t="shared" si="91"/>
        <v>-67.735166601197363</v>
      </c>
      <c r="AF62" s="4">
        <f t="shared" si="91"/>
        <v>-24.408315235049983</v>
      </c>
      <c r="AG62" s="4">
        <f t="shared" si="91"/>
        <v>-5.0194006596203877E-2</v>
      </c>
      <c r="AH62" s="4">
        <f t="shared" si="91"/>
        <v>-108.21138897241195</v>
      </c>
      <c r="AI62" s="4">
        <f t="shared" si="91"/>
        <v>6.1649836437437955</v>
      </c>
      <c r="AJ62" s="4">
        <f t="shared" si="91"/>
        <v>1.1016893650406701E-2</v>
      </c>
      <c r="AK62" s="4">
        <f t="shared" si="91"/>
        <v>-25.479390230899213</v>
      </c>
      <c r="AL62" s="4">
        <f t="shared" si="91"/>
        <v>-1.2790827830527398</v>
      </c>
      <c r="AM62" s="4"/>
      <c r="AN62" s="4">
        <f t="shared" si="78"/>
        <v>-95.497925080047267</v>
      </c>
      <c r="AO62" s="4">
        <f t="shared" si="78"/>
        <v>5.3490138537001002</v>
      </c>
      <c r="AP62" s="4">
        <f t="shared" si="78"/>
        <v>0.48106117465380294</v>
      </c>
      <c r="AQ62" s="4">
        <f t="shared" si="78"/>
        <v>10.237888876943884</v>
      </c>
      <c r="AR62" s="4">
        <f t="shared" si="78"/>
        <v>-32.411727925099569</v>
      </c>
      <c r="AS62" s="4">
        <f t="shared" si="78"/>
        <v>0.55093885785088048</v>
      </c>
      <c r="AT62" s="4">
        <f t="shared" si="78"/>
        <v>5.0361723981972659</v>
      </c>
    </row>
    <row r="63" spans="1:46" x14ac:dyDescent="0.2">
      <c r="A63" s="5">
        <v>2</v>
      </c>
      <c r="B63" s="5">
        <v>677</v>
      </c>
      <c r="C63" s="4">
        <f t="shared" si="89"/>
        <v>-213.24731624741912</v>
      </c>
      <c r="D63" s="4">
        <f t="shared" si="89"/>
        <v>-205.24658264184882</v>
      </c>
      <c r="E63" s="4">
        <f t="shared" si="89"/>
        <v>-81.731562950685202</v>
      </c>
      <c r="F63" s="4">
        <f t="shared" si="89"/>
        <v>-12.676869681677545</v>
      </c>
      <c r="G63" s="4">
        <f t="shared" si="89"/>
        <v>-2.5293121825234266</v>
      </c>
      <c r="H63" s="4">
        <f t="shared" si="89"/>
        <v>-0.65189589674446324</v>
      </c>
      <c r="I63" s="4">
        <f t="shared" si="89"/>
        <v>-0.12987061857165827</v>
      </c>
      <c r="J63" s="4">
        <f t="shared" si="89"/>
        <v>19.751187538854083</v>
      </c>
      <c r="K63" s="4">
        <f t="shared" si="89"/>
        <v>8.3522406232077628E-2</v>
      </c>
      <c r="L63" s="4">
        <f t="shared" si="89"/>
        <v>0</v>
      </c>
      <c r="M63" s="4"/>
      <c r="N63" s="4">
        <f t="shared" ref="N63:O63" si="92">N41-$L41</f>
        <v>53.820660364302967</v>
      </c>
      <c r="O63" s="4">
        <f t="shared" si="92"/>
        <v>0.16145459824110731</v>
      </c>
      <c r="P63" s="4">
        <f t="shared" si="76"/>
        <v>-328.61628090705108</v>
      </c>
      <c r="Q63" s="4">
        <f t="shared" si="76"/>
        <v>-77.304759911546171</v>
      </c>
      <c r="R63" s="4">
        <f t="shared" si="76"/>
        <v>-84.118746317302339</v>
      </c>
      <c r="S63" s="4">
        <f t="shared" si="76"/>
        <v>-83.374075752269164</v>
      </c>
      <c r="T63" s="4">
        <f t="shared" si="76"/>
        <v>-74.785303856856899</v>
      </c>
      <c r="U63" s="4">
        <f t="shared" si="76"/>
        <v>-49.00139732278376</v>
      </c>
      <c r="V63" s="4">
        <f t="shared" si="76"/>
        <v>-86.256795987390433</v>
      </c>
      <c r="W63" s="4">
        <f t="shared" si="76"/>
        <v>-8.7249408272618894</v>
      </c>
      <c r="Y63" s="4">
        <f t="shared" ref="Y63:AL63" si="93">Y41-$L41</f>
        <v>-38.456562950685182</v>
      </c>
      <c r="Z63" s="4">
        <f t="shared" si="93"/>
        <v>-40.344562950685201</v>
      </c>
      <c r="AA63" s="4">
        <f t="shared" si="93"/>
        <v>-38.001562950685212</v>
      </c>
      <c r="AB63" s="4">
        <f t="shared" si="93"/>
        <v>-37.907562950685204</v>
      </c>
      <c r="AC63" s="4">
        <f t="shared" si="93"/>
        <v>-34.878562950685208</v>
      </c>
      <c r="AD63" s="4">
        <f t="shared" si="93"/>
        <v>-37.893562950685194</v>
      </c>
      <c r="AE63" s="4">
        <f t="shared" si="93"/>
        <v>-96.331582641848797</v>
      </c>
      <c r="AF63" s="4">
        <f t="shared" si="93"/>
        <v>-37.907562950685204</v>
      </c>
      <c r="AG63" s="4">
        <f t="shared" si="93"/>
        <v>-2.2358696816775421</v>
      </c>
      <c r="AH63" s="4">
        <f t="shared" si="93"/>
        <v>-130.52528090705107</v>
      </c>
      <c r="AI63" s="4">
        <f t="shared" si="93"/>
        <v>-10.222303856856882</v>
      </c>
      <c r="AJ63" s="4">
        <f t="shared" si="93"/>
        <v>-6.7953973227837707</v>
      </c>
      <c r="AK63" s="4">
        <f t="shared" si="93"/>
        <v>-38.090795987390436</v>
      </c>
      <c r="AL63" s="4">
        <f t="shared" si="93"/>
        <v>-3.0259408272618877</v>
      </c>
      <c r="AM63" s="4"/>
      <c r="AN63" s="4">
        <f t="shared" si="78"/>
        <v>-125.03677051694876</v>
      </c>
      <c r="AO63" s="4">
        <f t="shared" si="78"/>
        <v>-4.0400143786851714</v>
      </c>
      <c r="AP63" s="4">
        <f t="shared" si="78"/>
        <v>-0.49838002362756839</v>
      </c>
      <c r="AQ63" s="4">
        <f t="shared" si="78"/>
        <v>2.6165218403431254</v>
      </c>
      <c r="AR63" s="4">
        <f t="shared" si="78"/>
        <v>-36.822907664733783</v>
      </c>
      <c r="AS63" s="4">
        <f t="shared" si="78"/>
        <v>-8.5652474153904024</v>
      </c>
      <c r="AT63" s="4">
        <f t="shared" si="78"/>
        <v>3.4535488307880868</v>
      </c>
    </row>
    <row r="64" spans="1:46" x14ac:dyDescent="0.2">
      <c r="A64" s="5">
        <v>7</v>
      </c>
      <c r="B64" s="5">
        <v>823</v>
      </c>
      <c r="C64" s="4">
        <f t="shared" si="89"/>
        <v>-169.77438225845685</v>
      </c>
      <c r="D64" s="4">
        <f t="shared" si="89"/>
        <v>-167.11018432297124</v>
      </c>
      <c r="E64" s="4">
        <f t="shared" si="89"/>
        <v>-67.315218129133427</v>
      </c>
      <c r="F64" s="4">
        <f t="shared" si="89"/>
        <v>-8.7099623493713807</v>
      </c>
      <c r="G64" s="4">
        <f t="shared" si="89"/>
        <v>-2.2502609134908198</v>
      </c>
      <c r="H64" s="4">
        <f t="shared" si="89"/>
        <v>-0.53284259867496075</v>
      </c>
      <c r="I64" s="4">
        <f t="shared" si="89"/>
        <v>3.0791077503181441E-2</v>
      </c>
      <c r="J64" s="4">
        <f t="shared" si="89"/>
        <v>21.197032010748444</v>
      </c>
      <c r="K64" s="4">
        <f t="shared" si="89"/>
        <v>0.59714897184858273</v>
      </c>
      <c r="L64" s="4">
        <f t="shared" si="89"/>
        <v>0</v>
      </c>
      <c r="M64" s="4"/>
      <c r="N64" s="4">
        <f t="shared" ref="N64:O64" si="94">N42-$L42</f>
        <v>48.538724623284452</v>
      </c>
      <c r="O64" s="4">
        <f t="shared" si="94"/>
        <v>-1.20845069803363</v>
      </c>
      <c r="P64" s="4">
        <f t="shared" si="76"/>
        <v>-254.53812659394544</v>
      </c>
      <c r="Q64" s="4">
        <f t="shared" si="76"/>
        <v>-55.122369872958643</v>
      </c>
      <c r="R64" s="4">
        <f t="shared" si="76"/>
        <v>-72.685730889495517</v>
      </c>
      <c r="S64" s="4">
        <f t="shared" si="76"/>
        <v>-62.720461854585665</v>
      </c>
      <c r="T64" s="4">
        <f t="shared" si="76"/>
        <v>-61.449010967157392</v>
      </c>
      <c r="U64" s="4">
        <f t="shared" si="76"/>
        <v>-36.669594478870295</v>
      </c>
      <c r="V64" s="4">
        <f t="shared" si="76"/>
        <v>-65.476186653359036</v>
      </c>
      <c r="W64" s="4">
        <f t="shared" si="76"/>
        <v>-7.3061600097039445</v>
      </c>
      <c r="Y64" s="4">
        <f t="shared" ref="Y64:AL64" si="95">Y42-$L42</f>
        <v>-33.027218129133431</v>
      </c>
      <c r="Z64" s="4">
        <f t="shared" si="95"/>
        <v>-31.201218129133451</v>
      </c>
      <c r="AA64" s="4">
        <f t="shared" si="95"/>
        <v>-31.428218129133427</v>
      </c>
      <c r="AB64" s="4">
        <f t="shared" si="95"/>
        <v>-32.637218129133444</v>
      </c>
      <c r="AC64" s="4">
        <f t="shared" si="95"/>
        <v>-32.303218129133427</v>
      </c>
      <c r="AD64" s="4">
        <f t="shared" si="95"/>
        <v>-32.622218129133429</v>
      </c>
      <c r="AE64" s="4">
        <f t="shared" si="95"/>
        <v>-82.609184322971259</v>
      </c>
      <c r="AF64" s="4">
        <f t="shared" si="95"/>
        <v>-32.637218129133444</v>
      </c>
      <c r="AG64" s="4">
        <f t="shared" si="95"/>
        <v>-0.6959623493713778</v>
      </c>
      <c r="AH64" s="4">
        <f t="shared" si="95"/>
        <v>-111.14412659394543</v>
      </c>
      <c r="AI64" s="4">
        <f t="shared" si="95"/>
        <v>-8.9660109671574162</v>
      </c>
      <c r="AJ64" s="4">
        <f t="shared" si="95"/>
        <v>-3.8365944788702961</v>
      </c>
      <c r="AK64" s="4">
        <f t="shared" si="95"/>
        <v>-27.279186653359062</v>
      </c>
      <c r="AL64" s="4">
        <f t="shared" si="95"/>
        <v>-3.1911600097039425</v>
      </c>
      <c r="AM64" s="4"/>
      <c r="AN64" s="4">
        <f t="shared" si="78"/>
        <v>-104.96662542132134</v>
      </c>
      <c r="AO64" s="4">
        <f t="shared" si="78"/>
        <v>-8.7186821597334188</v>
      </c>
      <c r="AP64" s="4">
        <f t="shared" si="78"/>
        <v>0.1738713746786118</v>
      </c>
      <c r="AQ64" s="4">
        <f t="shared" si="78"/>
        <v>-5.4785657352572912</v>
      </c>
      <c r="AR64" s="4">
        <f t="shared" si="78"/>
        <v>-27.785760754820302</v>
      </c>
      <c r="AS64" s="4">
        <f t="shared" si="78"/>
        <v>-6.8796506839590279</v>
      </c>
      <c r="AT64" s="4">
        <f t="shared" si="78"/>
        <v>1.577673714346048</v>
      </c>
    </row>
    <row r="65" spans="1:46" x14ac:dyDescent="0.2">
      <c r="A65" s="5">
        <v>5</v>
      </c>
      <c r="B65" s="5">
        <v>993</v>
      </c>
      <c r="C65" s="4">
        <f t="shared" si="89"/>
        <v>-145.99617178963695</v>
      </c>
      <c r="D65" s="4">
        <f t="shared" si="89"/>
        <v>-167.9834466281859</v>
      </c>
      <c r="E65" s="4">
        <f t="shared" si="89"/>
        <v>-55.343720528595441</v>
      </c>
      <c r="F65" s="4">
        <f t="shared" si="89"/>
        <v>-7.2886426750901592</v>
      </c>
      <c r="G65" s="4">
        <f t="shared" si="89"/>
        <v>-2.0271406728529655</v>
      </c>
      <c r="H65" s="4">
        <f t="shared" si="89"/>
        <v>-0.62202558274111652</v>
      </c>
      <c r="I65" s="4">
        <f t="shared" si="89"/>
        <v>-0.15994073351930638</v>
      </c>
      <c r="J65" s="4">
        <f t="shared" si="89"/>
        <v>10.600810691985771</v>
      </c>
      <c r="K65" s="4">
        <f t="shared" si="89"/>
        <v>0.10651915990183625</v>
      </c>
      <c r="L65" s="4">
        <f t="shared" si="89"/>
        <v>0</v>
      </c>
      <c r="M65" s="4"/>
      <c r="N65" s="4">
        <f t="shared" ref="N65:O65" si="96">N43-$L43</f>
        <v>34.877386171600847</v>
      </c>
      <c r="O65" s="4">
        <f t="shared" si="96"/>
        <v>-1.1929689126982339</v>
      </c>
      <c r="P65" s="4">
        <f t="shared" si="76"/>
        <v>-243.29775198082689</v>
      </c>
      <c r="Q65" s="4">
        <f t="shared" si="76"/>
        <v>-46.347891112634898</v>
      </c>
      <c r="R65" s="4">
        <f t="shared" si="76"/>
        <v>-57.558776113581644</v>
      </c>
      <c r="S65" s="4">
        <f t="shared" si="76"/>
        <v>-45.527448618980998</v>
      </c>
      <c r="T65" s="4">
        <f t="shared" si="76"/>
        <v>-48.256104512473485</v>
      </c>
      <c r="U65" s="4">
        <f t="shared" si="76"/>
        <v>-31.938700778139719</v>
      </c>
      <c r="V65" s="4">
        <f t="shared" si="76"/>
        <v>-60.807596067802479</v>
      </c>
      <c r="W65" s="4">
        <f t="shared" si="76"/>
        <v>-6.5769221352275054</v>
      </c>
      <c r="Y65" s="4">
        <f t="shared" ref="Y65:AL65" si="97">Y43-$L43</f>
        <v>-25.379720528595428</v>
      </c>
      <c r="Z65" s="4">
        <f t="shared" si="97"/>
        <v>-25.264720528595433</v>
      </c>
      <c r="AA65" s="4">
        <f t="shared" si="97"/>
        <v>-24.274720528595452</v>
      </c>
      <c r="AB65" s="4">
        <f t="shared" si="97"/>
        <v>-25.361720528595455</v>
      </c>
      <c r="AC65" s="4">
        <f t="shared" si="97"/>
        <v>-24.574720528595435</v>
      </c>
      <c r="AD65" s="4">
        <f t="shared" si="97"/>
        <v>-25.350720528595431</v>
      </c>
      <c r="AE65" s="4">
        <f t="shared" si="97"/>
        <v>-100.84244662818588</v>
      </c>
      <c r="AF65" s="4">
        <f t="shared" si="97"/>
        <v>-25.361720528595455</v>
      </c>
      <c r="AG65" s="4">
        <f t="shared" si="97"/>
        <v>-0.95264267509016065</v>
      </c>
      <c r="AH65" s="4">
        <f t="shared" si="97"/>
        <v>-121.74975198082689</v>
      </c>
      <c r="AI65" s="4">
        <f t="shared" si="97"/>
        <v>-9.8821045124734894</v>
      </c>
      <c r="AJ65" s="4">
        <f t="shared" si="97"/>
        <v>-3.0287007781397222</v>
      </c>
      <c r="AK65" s="4">
        <f t="shared" si="97"/>
        <v>-29.081596067802479</v>
      </c>
      <c r="AL65" s="4">
        <f t="shared" si="97"/>
        <v>-2.7919221352275088</v>
      </c>
      <c r="AM65" s="4"/>
      <c r="AN65" s="4">
        <f t="shared" si="78"/>
        <v>-111.31390898618588</v>
      </c>
      <c r="AO65" s="4">
        <f t="shared" si="78"/>
        <v>-2.9060223352454386</v>
      </c>
      <c r="AP65" s="4">
        <f t="shared" si="78"/>
        <v>0.84448393435981473</v>
      </c>
      <c r="AQ65" s="4">
        <f t="shared" si="78"/>
        <v>1.2675719723266354</v>
      </c>
      <c r="AR65" s="4">
        <f t="shared" si="78"/>
        <v>-23.805574168689745</v>
      </c>
      <c r="AS65" s="4">
        <f t="shared" si="78"/>
        <v>-8.3698978744524766</v>
      </c>
      <c r="AT65" s="4">
        <f t="shared" si="78"/>
        <v>1.5562044742224685</v>
      </c>
    </row>
    <row r="67" spans="1:46" x14ac:dyDescent="0.2">
      <c r="A67" t="s">
        <v>24</v>
      </c>
      <c r="C67" s="5" t="s">
        <v>7</v>
      </c>
      <c r="D67" s="5" t="s">
        <v>2</v>
      </c>
      <c r="E67" s="5" t="s">
        <v>3</v>
      </c>
      <c r="F67" s="5" t="s">
        <v>4</v>
      </c>
      <c r="G67" s="5" t="s">
        <v>5</v>
      </c>
      <c r="H67" s="5" t="s">
        <v>6</v>
      </c>
      <c r="I67" s="5" t="s">
        <v>22</v>
      </c>
      <c r="J67" s="5" t="s">
        <v>35</v>
      </c>
      <c r="K67" s="5" t="s">
        <v>36</v>
      </c>
      <c r="L67" s="5" t="s">
        <v>37</v>
      </c>
      <c r="M67" s="5"/>
      <c r="N67" s="5" t="s">
        <v>22</v>
      </c>
      <c r="O67" s="5" t="s">
        <v>22</v>
      </c>
      <c r="P67" s="5" t="s">
        <v>19</v>
      </c>
      <c r="Q67" s="5" t="s">
        <v>20</v>
      </c>
      <c r="R67" s="5" t="s">
        <v>18</v>
      </c>
      <c r="S67" s="5" t="s">
        <v>21</v>
      </c>
      <c r="T67" s="5" t="s">
        <v>17</v>
      </c>
      <c r="U67" s="5" t="s">
        <v>40</v>
      </c>
      <c r="V67" s="5" t="s">
        <v>15</v>
      </c>
      <c r="W67" s="5" t="s">
        <v>16</v>
      </c>
      <c r="Y67" s="5" t="s">
        <v>49</v>
      </c>
      <c r="Z67" s="5" t="s">
        <v>29</v>
      </c>
      <c r="AA67" s="5" t="s">
        <v>28</v>
      </c>
      <c r="AB67" s="5" t="s">
        <v>31</v>
      </c>
      <c r="AC67" s="5" t="s">
        <v>30</v>
      </c>
      <c r="AD67" s="5" t="s">
        <v>32</v>
      </c>
      <c r="AE67" s="5" t="s">
        <v>2</v>
      </c>
      <c r="AF67" s="5" t="s">
        <v>3</v>
      </c>
      <c r="AG67" s="5" t="s">
        <v>4</v>
      </c>
      <c r="AH67" s="5" t="s">
        <v>19</v>
      </c>
      <c r="AI67" s="5" t="s">
        <v>45</v>
      </c>
      <c r="AJ67" s="5" t="s">
        <v>46</v>
      </c>
      <c r="AK67" s="5" t="s">
        <v>47</v>
      </c>
      <c r="AL67" s="5" t="s">
        <v>48</v>
      </c>
      <c r="AN67" s="5" t="s">
        <v>2</v>
      </c>
      <c r="AO67" s="5" t="s">
        <v>3</v>
      </c>
      <c r="AP67" s="5" t="s">
        <v>4</v>
      </c>
      <c r="AQ67" s="5" t="s">
        <v>17</v>
      </c>
      <c r="AR67" s="5" t="s">
        <v>40</v>
      </c>
      <c r="AS67" s="5" t="s">
        <v>15</v>
      </c>
      <c r="AT67" s="5" t="s">
        <v>16</v>
      </c>
    </row>
    <row r="68" spans="1:46" x14ac:dyDescent="0.2">
      <c r="A68" s="5">
        <v>4</v>
      </c>
      <c r="B68" s="5">
        <v>1405</v>
      </c>
      <c r="C68" s="4">
        <f>ABS(C46)</f>
        <v>171.64653067050381</v>
      </c>
      <c r="D68" s="4">
        <f>ABS(D46)</f>
        <v>157.86268235614625</v>
      </c>
      <c r="E68" s="4">
        <f t="shared" ref="E68:L68" si="98">ABS(E46)</f>
        <v>63.766783990044132</v>
      </c>
      <c r="F68" s="4">
        <f t="shared" si="98"/>
        <v>8.6983392608144641</v>
      </c>
      <c r="G68" s="4">
        <f t="shared" si="98"/>
        <v>2.3714618717267513</v>
      </c>
      <c r="H68" s="4">
        <f t="shared" si="98"/>
        <v>0.51959170061763871</v>
      </c>
      <c r="I68" s="4">
        <f t="shared" si="98"/>
        <v>0.10739896651239178</v>
      </c>
      <c r="J68" s="4">
        <f t="shared" si="98"/>
        <v>18.307679763514898</v>
      </c>
      <c r="K68" s="4">
        <f t="shared" si="98"/>
        <v>0.878292762548881</v>
      </c>
      <c r="L68" s="4">
        <f t="shared" si="98"/>
        <v>0</v>
      </c>
      <c r="M68" s="4"/>
      <c r="N68" s="4">
        <f t="shared" ref="N68:O68" si="99">ABS(N46)</f>
        <v>45.056060046536459</v>
      </c>
      <c r="O68" s="4">
        <f t="shared" si="99"/>
        <v>1.24396872637044</v>
      </c>
      <c r="P68" s="4">
        <f t="shared" ref="P68:T68" si="100">ABS(P46)</f>
        <v>263.08051378307346</v>
      </c>
      <c r="Q68" s="4">
        <f t="shared" si="100"/>
        <v>64.648558164593851</v>
      </c>
      <c r="R68" s="4">
        <f t="shared" si="100"/>
        <v>65.012399956081026</v>
      </c>
      <c r="S68" s="4">
        <f t="shared" si="100"/>
        <v>70.602824596580376</v>
      </c>
      <c r="T68" s="4">
        <f t="shared" si="100"/>
        <v>60.078245294438148</v>
      </c>
      <c r="U68" s="4">
        <f t="shared" ref="U68:W68" si="101">ABS(U46)</f>
        <v>39.714867296899229</v>
      </c>
      <c r="V68" s="4">
        <f t="shared" si="101"/>
        <v>65.136428575373884</v>
      </c>
      <c r="W68" s="4">
        <f t="shared" si="101"/>
        <v>6.9901889608886449</v>
      </c>
      <c r="Y68" s="4">
        <f t="shared" ref="Y68" si="102">ABS(Y46)</f>
        <v>25.956783990044116</v>
      </c>
      <c r="Z68" s="4">
        <f t="shared" ref="Z68:AD68" si="103">ABS(Z46)</f>
        <v>24.186783990044148</v>
      </c>
      <c r="AA68" s="4">
        <f t="shared" si="103"/>
        <v>23.577783990044139</v>
      </c>
      <c r="AB68" s="4">
        <f t="shared" si="103"/>
        <v>25.525783990044133</v>
      </c>
      <c r="AC68" s="4">
        <f t="shared" si="103"/>
        <v>25.426783990044129</v>
      </c>
      <c r="AD68" s="4">
        <f t="shared" si="103"/>
        <v>25.510783990044118</v>
      </c>
      <c r="AE68" s="4">
        <f t="shared" ref="AE68:AH68" si="104">ABS(AE46)</f>
        <v>68.072682356146231</v>
      </c>
      <c r="AF68" s="4">
        <f t="shared" si="104"/>
        <v>25.525783990044133</v>
      </c>
      <c r="AG68" s="4">
        <f t="shared" si="104"/>
        <v>9.966073918553775E-2</v>
      </c>
      <c r="AH68" s="4">
        <f t="shared" si="104"/>
        <v>102.40351378307349</v>
      </c>
      <c r="AI68" s="4">
        <f t="shared" ref="AI68:AJ68" si="105">ABS(AI46)</f>
        <v>2.6682452944381509</v>
      </c>
      <c r="AJ68" s="4">
        <f t="shared" si="105"/>
        <v>2.3838672968992398</v>
      </c>
      <c r="AK68" s="4">
        <f t="shared" ref="AK68:AL68" si="106">ABS(AK46)</f>
        <v>22.402428575373904</v>
      </c>
      <c r="AL68" s="4">
        <f t="shared" si="106"/>
        <v>2.1711889608886423</v>
      </c>
      <c r="AM68" s="4"/>
      <c r="AN68" s="4">
        <f t="shared" ref="AN68:AR68" si="107">ABS(AN46)</f>
        <v>88.315855126696292</v>
      </c>
      <c r="AO68" s="4">
        <f t="shared" si="107"/>
        <v>1.9151688755559633</v>
      </c>
      <c r="AP68" s="4">
        <f t="shared" si="107"/>
        <v>1.5527099356355336</v>
      </c>
      <c r="AQ68" s="4">
        <f t="shared" si="107"/>
        <v>6.497059676061852</v>
      </c>
      <c r="AR68" s="4">
        <f t="shared" si="107"/>
        <v>29.463818100449231</v>
      </c>
      <c r="AS68" s="4">
        <f t="shared" ref="AS68:AT68" si="108">ABS(AS46)</f>
        <v>0.54552429022621141</v>
      </c>
      <c r="AT68" s="4">
        <f t="shared" si="108"/>
        <v>3.2608602355613527</v>
      </c>
    </row>
    <row r="69" spans="1:46" x14ac:dyDescent="0.2">
      <c r="A69" s="5">
        <v>6</v>
      </c>
      <c r="B69" s="5">
        <v>2970</v>
      </c>
      <c r="C69" s="4">
        <f t="shared" ref="C69:L84" si="109">ABS(C47)</f>
        <v>120.27000278264731</v>
      </c>
      <c r="D69" s="4">
        <f t="shared" si="109"/>
        <v>104.49141596017535</v>
      </c>
      <c r="E69" s="4">
        <f t="shared" si="109"/>
        <v>46.473668315538816</v>
      </c>
      <c r="F69" s="4">
        <f t="shared" si="109"/>
        <v>6.5789332660619948</v>
      </c>
      <c r="G69" s="4">
        <f t="shared" si="109"/>
        <v>1.5576120045197968</v>
      </c>
      <c r="H69" s="4">
        <f t="shared" si="109"/>
        <v>0.39162745426983747</v>
      </c>
      <c r="I69" s="4">
        <f t="shared" si="109"/>
        <v>2.8056615337845869E-2</v>
      </c>
      <c r="J69" s="4">
        <f t="shared" si="109"/>
        <v>7.7663156418698236</v>
      </c>
      <c r="K69" s="4">
        <f t="shared" si="109"/>
        <v>0.32822688453825322</v>
      </c>
      <c r="L69" s="4">
        <f t="shared" si="109"/>
        <v>0</v>
      </c>
      <c r="M69" s="4"/>
      <c r="N69" s="4">
        <f t="shared" ref="N69:O69" si="110">ABS(N47)</f>
        <v>33.981169647993283</v>
      </c>
      <c r="O69" s="4">
        <f t="shared" si="110"/>
        <v>0.48796334939288499</v>
      </c>
      <c r="P69" s="4">
        <f t="shared" ref="P69:T69" si="111">ABS(P47)</f>
        <v>183.41315831146903</v>
      </c>
      <c r="Q69" s="4">
        <f t="shared" si="111"/>
        <v>44.677169938880979</v>
      </c>
      <c r="R69" s="4">
        <f t="shared" si="111"/>
        <v>48.300149900312135</v>
      </c>
      <c r="S69" s="4">
        <f t="shared" si="111"/>
        <v>46.463166314371392</v>
      </c>
      <c r="T69" s="4">
        <f t="shared" si="111"/>
        <v>43.606911118753487</v>
      </c>
      <c r="U69" s="4">
        <f t="shared" ref="U69:W69" si="112">ABS(U47)</f>
        <v>32.162645424222774</v>
      </c>
      <c r="V69" s="4">
        <f t="shared" si="112"/>
        <v>48.295607785589254</v>
      </c>
      <c r="W69" s="4">
        <f t="shared" si="112"/>
        <v>4.7850603902929834</v>
      </c>
      <c r="Y69" s="4">
        <f t="shared" ref="Y69" si="113">ABS(Y47)</f>
        <v>20.905668315538819</v>
      </c>
      <c r="Z69" s="4">
        <f t="shared" ref="Z69:AD69" si="114">ABS(Z47)</f>
        <v>21.271668315538818</v>
      </c>
      <c r="AA69" s="4">
        <f t="shared" si="114"/>
        <v>18.607668315538831</v>
      </c>
      <c r="AB69" s="4">
        <f t="shared" si="114"/>
        <v>20.542668315538819</v>
      </c>
      <c r="AC69" s="4">
        <f t="shared" si="114"/>
        <v>18.18866831553882</v>
      </c>
      <c r="AD69" s="4">
        <f t="shared" si="114"/>
        <v>20.525668315538823</v>
      </c>
      <c r="AE69" s="4">
        <f t="shared" ref="AE69:AH69" si="115">ABS(AE47)</f>
        <v>38.273415960175328</v>
      </c>
      <c r="AF69" s="4">
        <f t="shared" si="115"/>
        <v>20.542668315538819</v>
      </c>
      <c r="AG69" s="4">
        <f t="shared" si="115"/>
        <v>0.64493326606199375</v>
      </c>
      <c r="AH69" s="4">
        <f t="shared" si="115"/>
        <v>73.095158311469049</v>
      </c>
      <c r="AI69" s="4">
        <f t="shared" ref="AI69:AJ69" si="116">ABS(AI47)</f>
        <v>2.3729111187534784</v>
      </c>
      <c r="AJ69" s="4">
        <f t="shared" si="116"/>
        <v>6.5666454242227985</v>
      </c>
      <c r="AK69" s="4">
        <f t="shared" ref="AK69:AL69" si="117">ABS(AK47)</f>
        <v>18.942607785589274</v>
      </c>
      <c r="AL69" s="4">
        <f t="shared" si="117"/>
        <v>1.4050603902929808</v>
      </c>
      <c r="AM69" s="4"/>
      <c r="AN69" s="4">
        <f t="shared" ref="AN69:AR69" si="118">ABS(AN47)</f>
        <v>60.144901488675316</v>
      </c>
      <c r="AO69" s="4">
        <f t="shared" si="118"/>
        <v>4.6965760520888153</v>
      </c>
      <c r="AP69" s="4">
        <f t="shared" si="118"/>
        <v>0.9015452397619903</v>
      </c>
      <c r="AQ69" s="4">
        <f t="shared" si="118"/>
        <v>4.2926239717034491</v>
      </c>
      <c r="AR69" s="4">
        <f t="shared" si="118"/>
        <v>26.485257397922769</v>
      </c>
      <c r="AS69" s="4">
        <f t="shared" ref="AS69:AT69" si="119">ABS(AS47)</f>
        <v>6.5185155221392534</v>
      </c>
      <c r="AT69" s="4">
        <f t="shared" si="119"/>
        <v>0.89232763600702114</v>
      </c>
    </row>
    <row r="70" spans="1:46" x14ac:dyDescent="0.2">
      <c r="A70" s="5">
        <v>3</v>
      </c>
      <c r="B70" s="5">
        <v>3171</v>
      </c>
      <c r="C70" s="4">
        <f t="shared" si="109"/>
        <v>191.32765951980434</v>
      </c>
      <c r="D70" s="4">
        <f t="shared" si="109"/>
        <v>153.4177476123391</v>
      </c>
      <c r="E70" s="4">
        <f t="shared" si="109"/>
        <v>72.930629652747029</v>
      </c>
      <c r="F70" s="4">
        <f t="shared" si="109"/>
        <v>10.403533247962059</v>
      </c>
      <c r="G70" s="4">
        <f t="shared" si="109"/>
        <v>2.3226118171660346</v>
      </c>
      <c r="H70" s="4">
        <f t="shared" si="109"/>
        <v>0.58447830912473364</v>
      </c>
      <c r="I70" s="4">
        <f t="shared" si="109"/>
        <v>6.1027646674119751E-2</v>
      </c>
      <c r="J70" s="4">
        <f t="shared" si="109"/>
        <v>14.108927652015154</v>
      </c>
      <c r="K70" s="4">
        <f t="shared" si="109"/>
        <v>0.22370835119409094</v>
      </c>
      <c r="L70" s="4">
        <f t="shared" si="109"/>
        <v>0</v>
      </c>
      <c r="M70" s="4"/>
      <c r="N70" s="4">
        <f t="shared" ref="N70:O70" si="120">ABS(N48)</f>
        <v>54.689104088628483</v>
      </c>
      <c r="O70" s="4">
        <f t="shared" si="120"/>
        <v>0.52470670078446346</v>
      </c>
      <c r="P70" s="4">
        <f t="shared" ref="P70:T70" si="121">ABS(P48)</f>
        <v>269.00575268361354</v>
      </c>
      <c r="Q70" s="4">
        <f t="shared" si="121"/>
        <v>64.547591936970548</v>
      </c>
      <c r="R70" s="4">
        <f t="shared" si="121"/>
        <v>78.730175370270445</v>
      </c>
      <c r="S70" s="4">
        <f t="shared" si="121"/>
        <v>70.309356707879033</v>
      </c>
      <c r="T70" s="4">
        <f t="shared" si="121"/>
        <v>60.241063051235415</v>
      </c>
      <c r="U70" s="4">
        <f t="shared" ref="U70:W70" si="122">ABS(U48)</f>
        <v>39.480289373649157</v>
      </c>
      <c r="V70" s="4">
        <f t="shared" si="122"/>
        <v>68.614701478510142</v>
      </c>
      <c r="W70" s="4">
        <f t="shared" si="122"/>
        <v>7.4981549486710719</v>
      </c>
      <c r="Y70" s="4">
        <f t="shared" ref="Y70" si="123">ABS(Y48)</f>
        <v>33.346629652747012</v>
      </c>
      <c r="Z70" s="4">
        <f t="shared" ref="Z70:AD70" si="124">ABS(Z48)</f>
        <v>33.041629652747019</v>
      </c>
      <c r="AA70" s="4">
        <f t="shared" si="124"/>
        <v>33.170629652747039</v>
      </c>
      <c r="AB70" s="4">
        <f t="shared" si="124"/>
        <v>32.85462965274705</v>
      </c>
      <c r="AC70" s="4">
        <f t="shared" si="124"/>
        <v>31.367629652747027</v>
      </c>
      <c r="AD70" s="4">
        <f t="shared" si="124"/>
        <v>32.83462965274704</v>
      </c>
      <c r="AE70" s="4">
        <f t="shared" ref="AE70:AH70" si="125">ABS(AE48)</f>
        <v>67.463747612339091</v>
      </c>
      <c r="AF70" s="4">
        <f t="shared" si="125"/>
        <v>32.85462965274705</v>
      </c>
      <c r="AG70" s="4">
        <f t="shared" si="125"/>
        <v>1.2375332479620624</v>
      </c>
      <c r="AH70" s="4">
        <f t="shared" si="125"/>
        <v>98.593752683613559</v>
      </c>
      <c r="AI70" s="4">
        <f t="shared" ref="AI70:AJ70" si="126">ABS(AI48)</f>
        <v>0.22106305123540437</v>
      </c>
      <c r="AJ70" s="4">
        <f t="shared" si="126"/>
        <v>1.4152893736491592</v>
      </c>
      <c r="AK70" s="4">
        <f t="shared" ref="AK70:AL70" si="127">ABS(AK48)</f>
        <v>27.991701478510151</v>
      </c>
      <c r="AL70" s="4">
        <f t="shared" si="127"/>
        <v>2.8431549486710708</v>
      </c>
      <c r="AM70" s="4"/>
      <c r="AN70" s="4">
        <f t="shared" ref="AN70:AR70" si="128">ABS(AN48)</f>
        <v>78.318234942439233</v>
      </c>
      <c r="AO70" s="4">
        <f t="shared" si="128"/>
        <v>2.233899848447038</v>
      </c>
      <c r="AP70" s="4">
        <f t="shared" si="128"/>
        <v>0.85230136223793806</v>
      </c>
      <c r="AQ70" s="4">
        <f t="shared" si="128"/>
        <v>8.8025944546146064</v>
      </c>
      <c r="AR70" s="4">
        <f t="shared" si="128"/>
        <v>28.224454763449167</v>
      </c>
      <c r="AS70" s="4">
        <f t="shared" ref="AS70:AT70" si="129">ABS(AS48)</f>
        <v>2.0820283257898495</v>
      </c>
      <c r="AT70" s="4">
        <f t="shared" si="129"/>
        <v>3.7576796615289254</v>
      </c>
    </row>
    <row r="71" spans="1:46" x14ac:dyDescent="0.2">
      <c r="A71" s="5">
        <v>8</v>
      </c>
      <c r="B71" s="5">
        <v>3523</v>
      </c>
      <c r="C71" s="4">
        <f t="shared" si="109"/>
        <v>153.11488298712683</v>
      </c>
      <c r="D71" s="4">
        <f t="shared" si="109"/>
        <v>102.81732627330848</v>
      </c>
      <c r="E71" s="4">
        <f t="shared" si="109"/>
        <v>47.537765086665786</v>
      </c>
      <c r="F71" s="4">
        <f t="shared" si="109"/>
        <v>6.9929037278334363</v>
      </c>
      <c r="G71" s="4">
        <f t="shared" si="109"/>
        <v>1.9294169380632411</v>
      </c>
      <c r="H71" s="4">
        <f t="shared" si="109"/>
        <v>0.42216989871667465</v>
      </c>
      <c r="I71" s="4">
        <f t="shared" si="109"/>
        <v>9.1076232510658883E-2</v>
      </c>
      <c r="J71" s="4">
        <f t="shared" si="109"/>
        <v>8.123423024245767</v>
      </c>
      <c r="K71" s="4">
        <f t="shared" si="109"/>
        <v>0.37682751326701691</v>
      </c>
      <c r="L71" s="4">
        <f t="shared" si="109"/>
        <v>0</v>
      </c>
      <c r="M71" s="4"/>
      <c r="N71" s="4">
        <f t="shared" ref="N71:O71" si="130">ABS(N49)</f>
        <v>34.8005595792024</v>
      </c>
      <c r="O71" s="4">
        <f t="shared" si="130"/>
        <v>0.86521855793716895</v>
      </c>
      <c r="P71" s="4">
        <f t="shared" ref="P71:T71" si="131">ABS(P49)</f>
        <v>187.1013373137971</v>
      </c>
      <c r="Q71" s="4">
        <f t="shared" si="131"/>
        <v>50.912136453178391</v>
      </c>
      <c r="R71" s="4">
        <f t="shared" si="131"/>
        <v>46.627372963889684</v>
      </c>
      <c r="S71" s="4">
        <f t="shared" si="131"/>
        <v>53.718113323012858</v>
      </c>
      <c r="T71" s="4">
        <f t="shared" si="131"/>
        <v>45.733915311339842</v>
      </c>
      <c r="U71" s="4">
        <f t="shared" ref="U71:W71" si="132">ABS(U49)</f>
        <v>29.239920447207169</v>
      </c>
      <c r="V71" s="4">
        <f t="shared" si="132"/>
        <v>50.945900381905176</v>
      </c>
      <c r="W71" s="4">
        <f t="shared" si="132"/>
        <v>5.5444941444934557</v>
      </c>
      <c r="Y71" s="4">
        <f t="shared" ref="Y71" si="133">ABS(Y49)</f>
        <v>14.740765086665775</v>
      </c>
      <c r="Z71" s="4">
        <f t="shared" ref="Z71:AD71" si="134">ABS(Z49)</f>
        <v>15.981765086665803</v>
      </c>
      <c r="AA71" s="4">
        <f t="shared" si="134"/>
        <v>14.104765086665793</v>
      </c>
      <c r="AB71" s="4">
        <f t="shared" si="134"/>
        <v>14.530765086665795</v>
      </c>
      <c r="AC71" s="4">
        <f t="shared" si="134"/>
        <v>14.314765086665787</v>
      </c>
      <c r="AD71" s="4">
        <f t="shared" si="134"/>
        <v>14.520765086665776</v>
      </c>
      <c r="AE71" s="4">
        <f t="shared" ref="AE71:AH71" si="135">ABS(AE49)</f>
        <v>28.16832627330848</v>
      </c>
      <c r="AF71" s="4">
        <f t="shared" si="135"/>
        <v>14.530765086665795</v>
      </c>
      <c r="AG71" s="4">
        <f t="shared" si="135"/>
        <v>0.14209627216656884</v>
      </c>
      <c r="AH71" s="4">
        <f t="shared" si="135"/>
        <v>60.266337313797123</v>
      </c>
      <c r="AI71" s="4">
        <f t="shared" ref="AI71:AJ71" si="136">ABS(AI49)</f>
        <v>2.172084688660135</v>
      </c>
      <c r="AJ71" s="4">
        <f t="shared" si="136"/>
        <v>0.52707955279282714</v>
      </c>
      <c r="AK71" s="4">
        <f t="shared" ref="AK71:AL71" si="137">ABS(AK49)</f>
        <v>16.414900381905198</v>
      </c>
      <c r="AL71" s="4">
        <f t="shared" si="137"/>
        <v>1.8024941444934512</v>
      </c>
      <c r="AM71" s="4"/>
      <c r="AN71" s="4">
        <f t="shared" ref="AN71:AR71" si="138">ABS(AN49)</f>
        <v>49.161713240358438</v>
      </c>
      <c r="AO71" s="4">
        <f t="shared" si="138"/>
        <v>3.8550316282343289</v>
      </c>
      <c r="AP71" s="4">
        <f t="shared" si="138"/>
        <v>1.0112496574665499</v>
      </c>
      <c r="AQ71" s="4">
        <f t="shared" si="138"/>
        <v>0.80119731911022996</v>
      </c>
      <c r="AR71" s="4">
        <f t="shared" si="138"/>
        <v>21.235767061907183</v>
      </c>
      <c r="AS71" s="4">
        <f t="shared" ref="AS71:AT71" si="139">ABS(AS49)</f>
        <v>0.44689633299493892</v>
      </c>
      <c r="AT71" s="4">
        <f t="shared" si="139"/>
        <v>2.4596592408065305</v>
      </c>
    </row>
    <row r="72" spans="1:46" x14ac:dyDescent="0.2">
      <c r="A72" s="5">
        <v>17</v>
      </c>
      <c r="B72" s="5">
        <v>3573</v>
      </c>
      <c r="C72" s="4">
        <f t="shared" si="109"/>
        <v>150.71228247879068</v>
      </c>
      <c r="D72" s="4">
        <f t="shared" si="109"/>
        <v>40.348455581141934</v>
      </c>
      <c r="E72" s="4">
        <f t="shared" si="109"/>
        <v>27.944149556163666</v>
      </c>
      <c r="F72" s="4">
        <f t="shared" si="109"/>
        <v>1.7878946098248889</v>
      </c>
      <c r="G72" s="4">
        <f t="shared" si="109"/>
        <v>0.53180289973079198</v>
      </c>
      <c r="H72" s="4">
        <f t="shared" si="109"/>
        <v>0.10284871151225161</v>
      </c>
      <c r="I72" s="4">
        <f t="shared" si="109"/>
        <v>4.9191108060313127E-2</v>
      </c>
      <c r="J72" s="4">
        <f t="shared" si="109"/>
        <v>9.2865772867726264</v>
      </c>
      <c r="K72" s="4">
        <f t="shared" si="109"/>
        <v>3.1007149450488214E-3</v>
      </c>
      <c r="L72" s="4">
        <f t="shared" si="109"/>
        <v>0</v>
      </c>
      <c r="M72" s="4"/>
      <c r="N72" s="4">
        <f t="shared" ref="N72:O72" si="140">ABS(N50)</f>
        <v>28.836236695492062</v>
      </c>
      <c r="O72" s="4">
        <f t="shared" si="140"/>
        <v>1.0056927842874757</v>
      </c>
      <c r="P72" s="4">
        <f t="shared" ref="P72:T72" si="141">ABS(P50)</f>
        <v>66.926890925698444</v>
      </c>
      <c r="Q72" s="4">
        <f t="shared" si="141"/>
        <v>23.010414974854029</v>
      </c>
      <c r="R72" s="4">
        <f t="shared" si="141"/>
        <v>26.241985397404733</v>
      </c>
      <c r="S72" s="4">
        <f t="shared" si="141"/>
        <v>25.609476190607893</v>
      </c>
      <c r="T72" s="4">
        <f t="shared" si="141"/>
        <v>28.305812179429722</v>
      </c>
      <c r="U72" s="4">
        <f t="shared" ref="U72:W72" si="142">ABS(U50)</f>
        <v>16.99271646508123</v>
      </c>
      <c r="V72" s="4">
        <f t="shared" si="142"/>
        <v>26.818387665585306</v>
      </c>
      <c r="W72" s="4">
        <f t="shared" si="142"/>
        <v>2.0424630911879831</v>
      </c>
      <c r="Y72" s="4">
        <f t="shared" ref="Y72" si="143">ABS(Y50)</f>
        <v>10.959149556163666</v>
      </c>
      <c r="Z72" s="4">
        <f t="shared" ref="Z72:AD72" si="144">ABS(Z50)</f>
        <v>11.985149556163663</v>
      </c>
      <c r="AA72" s="4">
        <f t="shared" si="144"/>
        <v>9.3241495561636896</v>
      </c>
      <c r="AB72" s="4">
        <f t="shared" si="144"/>
        <v>10.871149556163672</v>
      </c>
      <c r="AC72" s="4">
        <f t="shared" si="144"/>
        <v>10.013149556163668</v>
      </c>
      <c r="AD72" s="4">
        <f t="shared" si="144"/>
        <v>10.861149556163653</v>
      </c>
      <c r="AE72" s="4">
        <f t="shared" ref="AE72:AH72" si="145">ABS(AE50)</f>
        <v>2.4995444188580791</v>
      </c>
      <c r="AF72" s="4">
        <f t="shared" si="145"/>
        <v>10.871149556163672</v>
      </c>
      <c r="AG72" s="4">
        <f t="shared" si="145"/>
        <v>1.8821053901751128</v>
      </c>
      <c r="AH72" s="4">
        <f t="shared" si="145"/>
        <v>18.827890925698455</v>
      </c>
      <c r="AI72" s="4">
        <f t="shared" ref="AI72:AJ72" si="146">ABS(AI50)</f>
        <v>1.5728121794297465</v>
      </c>
      <c r="AJ72" s="4">
        <f t="shared" si="146"/>
        <v>1.3127164650812517</v>
      </c>
      <c r="AK72" s="4">
        <f t="shared" ref="AK72:AL72" si="147">ABS(AK50)</f>
        <v>8.5513876655853096</v>
      </c>
      <c r="AL72" s="4">
        <f t="shared" si="147"/>
        <v>0.11846309118797649</v>
      </c>
      <c r="AM72" s="4"/>
      <c r="AN72" s="4">
        <f t="shared" ref="AN72:AR72" si="148">ABS(AN50)</f>
        <v>11.238618156142095</v>
      </c>
      <c r="AO72" s="4">
        <f t="shared" si="148"/>
        <v>1.1344102866636376</v>
      </c>
      <c r="AP72" s="4">
        <f t="shared" si="148"/>
        <v>2.2781634174251053</v>
      </c>
      <c r="AQ72" s="4">
        <f t="shared" si="148"/>
        <v>3.9418863154296133</v>
      </c>
      <c r="AR72" s="4">
        <f t="shared" si="148"/>
        <v>12.926658437831236</v>
      </c>
      <c r="AS72" s="4">
        <f t="shared" ref="AS72:AT72" si="149">ABS(AS50)</f>
        <v>8.6483960852774544E-3</v>
      </c>
      <c r="AT72" s="4">
        <f t="shared" si="149"/>
        <v>2.0235949360620111</v>
      </c>
    </row>
    <row r="73" spans="1:46" x14ac:dyDescent="0.2">
      <c r="A73" s="5">
        <v>16</v>
      </c>
      <c r="B73" s="5">
        <v>3810</v>
      </c>
      <c r="C73" s="4">
        <f t="shared" si="109"/>
        <v>28.47401416101377</v>
      </c>
      <c r="D73" s="4">
        <f t="shared" si="109"/>
        <v>72.62374808432196</v>
      </c>
      <c r="E73" s="4">
        <f t="shared" si="109"/>
        <v>32.516977654986476</v>
      </c>
      <c r="F73" s="4">
        <f t="shared" si="109"/>
        <v>1.6193847695267323</v>
      </c>
      <c r="G73" s="4">
        <f t="shared" si="109"/>
        <v>0.7035841142510435</v>
      </c>
      <c r="H73" s="4">
        <f t="shared" si="109"/>
        <v>0.19129655618917241</v>
      </c>
      <c r="I73" s="4">
        <f t="shared" si="109"/>
        <v>8.1611067221274425E-3</v>
      </c>
      <c r="J73" s="4">
        <f t="shared" si="109"/>
        <v>5.2130273937877973</v>
      </c>
      <c r="K73" s="4">
        <f t="shared" si="109"/>
        <v>0.27773326764372541</v>
      </c>
      <c r="L73" s="4">
        <f t="shared" si="109"/>
        <v>0</v>
      </c>
      <c r="M73" s="4"/>
      <c r="N73" s="4">
        <f t="shared" ref="N73:O73" si="150">ABS(N51)</f>
        <v>30.566415466808849</v>
      </c>
      <c r="O73" s="4">
        <f t="shared" si="150"/>
        <v>1.5925408692460223</v>
      </c>
      <c r="P73" s="4">
        <f t="shared" ref="P73:T73" si="151">ABS(P51)</f>
        <v>74.421926782312767</v>
      </c>
      <c r="Q73" s="4">
        <f t="shared" si="151"/>
        <v>19.167754179617987</v>
      </c>
      <c r="R73" s="4">
        <f t="shared" si="151"/>
        <v>33.736207345687035</v>
      </c>
      <c r="S73" s="4">
        <f t="shared" si="151"/>
        <v>23.242766476158522</v>
      </c>
      <c r="T73" s="4">
        <f t="shared" si="151"/>
        <v>30.263826064329351</v>
      </c>
      <c r="U73" s="4">
        <f t="shared" ref="U73:W73" si="152">ABS(U51)</f>
        <v>17.57402317031665</v>
      </c>
      <c r="V73" s="4">
        <f t="shared" si="152"/>
        <v>36.304628975715332</v>
      </c>
      <c r="W73" s="4">
        <f t="shared" si="152"/>
        <v>2.4535848857367455</v>
      </c>
      <c r="Y73" s="4">
        <f t="shared" ref="Y73" si="153">ABS(Y51)</f>
        <v>15.924977654986478</v>
      </c>
      <c r="Z73" s="4">
        <f t="shared" ref="Z73:AD73" si="154">ABS(Z51)</f>
        <v>17.481977654986451</v>
      </c>
      <c r="AA73" s="4">
        <f t="shared" si="154"/>
        <v>15.159977654986477</v>
      </c>
      <c r="AB73" s="4">
        <f t="shared" si="154"/>
        <v>15.782977654986482</v>
      </c>
      <c r="AC73" s="4">
        <f t="shared" si="154"/>
        <v>14.374977654986481</v>
      </c>
      <c r="AD73" s="4">
        <f t="shared" si="154"/>
        <v>15.768977654986472</v>
      </c>
      <c r="AE73" s="4">
        <f t="shared" ref="AE73:AH73" si="155">ABS(AE51)</f>
        <v>26.034748084321961</v>
      </c>
      <c r="AF73" s="4">
        <f t="shared" si="155"/>
        <v>15.782977654986482</v>
      </c>
      <c r="AG73" s="4">
        <f t="shared" si="155"/>
        <v>1.6596152304732676</v>
      </c>
      <c r="AH73" s="4">
        <f t="shared" si="155"/>
        <v>29.490926782312783</v>
      </c>
      <c r="AI73" s="4">
        <f t="shared" ref="AI73:AJ73" si="156">ABS(AI51)</f>
        <v>5.1948260643293622</v>
      </c>
      <c r="AJ73" s="4">
        <f t="shared" si="156"/>
        <v>0.68702317031664961</v>
      </c>
      <c r="AK73" s="4">
        <f t="shared" ref="AK73:AL73" si="157">ABS(AK51)</f>
        <v>15.40362897571535</v>
      </c>
      <c r="AL73" s="4">
        <f t="shared" si="157"/>
        <v>0.35558488573674296</v>
      </c>
      <c r="AM73" s="4"/>
      <c r="AN73" s="4">
        <f t="shared" ref="AN73:AR73" si="158">ABS(AN51)</f>
        <v>42.31715551187186</v>
      </c>
      <c r="AO73" s="4">
        <f t="shared" si="158"/>
        <v>3.3773221639364941</v>
      </c>
      <c r="AP73" s="4">
        <f t="shared" si="158"/>
        <v>1.957133292273241</v>
      </c>
      <c r="AQ73" s="4">
        <f t="shared" si="158"/>
        <v>6.7088653220792658</v>
      </c>
      <c r="AR73" s="4">
        <f t="shared" si="158"/>
        <v>13.997505108516677</v>
      </c>
      <c r="AS73" s="4">
        <f t="shared" ref="AS73:AT73" si="159">ABS(AS51)</f>
        <v>7.1649734846653494</v>
      </c>
      <c r="AT73" s="4">
        <f t="shared" si="159"/>
        <v>1.1229331760632277</v>
      </c>
    </row>
    <row r="74" spans="1:46" x14ac:dyDescent="0.2">
      <c r="A74" s="5">
        <v>12</v>
      </c>
      <c r="B74" s="5">
        <v>3827</v>
      </c>
      <c r="C74" s="4">
        <f t="shared" si="109"/>
        <v>63.96614118754681</v>
      </c>
      <c r="D74" s="4">
        <f t="shared" si="109"/>
        <v>31.646054670605281</v>
      </c>
      <c r="E74" s="4">
        <f t="shared" si="109"/>
        <v>17.463523751525827</v>
      </c>
      <c r="F74" s="4">
        <f t="shared" si="109"/>
        <v>1.1247747010788771</v>
      </c>
      <c r="G74" s="4">
        <f t="shared" si="109"/>
        <v>0.43051373544085436</v>
      </c>
      <c r="H74" s="4">
        <f t="shared" si="109"/>
        <v>9.66289021225748E-2</v>
      </c>
      <c r="I74" s="4">
        <f t="shared" si="109"/>
        <v>3.0448187725141906E-2</v>
      </c>
      <c r="J74" s="4">
        <f t="shared" si="109"/>
        <v>1.2862429532083297</v>
      </c>
      <c r="K74" s="4">
        <f t="shared" si="109"/>
        <v>0.4374240547736008</v>
      </c>
      <c r="L74" s="4">
        <f t="shared" si="109"/>
        <v>0</v>
      </c>
      <c r="M74" s="4"/>
      <c r="N74" s="4">
        <f t="shared" ref="N74:O74" si="160">ABS(N52)</f>
        <v>17.01498648230563</v>
      </c>
      <c r="O74" s="4">
        <f t="shared" si="160"/>
        <v>0.77808372637127832</v>
      </c>
      <c r="P74" s="4">
        <f t="shared" ref="P74:T74" si="161">ABS(P52)</f>
        <v>47.738006721078364</v>
      </c>
      <c r="Q74" s="4">
        <f t="shared" si="161"/>
        <v>16.448242900238711</v>
      </c>
      <c r="R74" s="4">
        <f t="shared" si="161"/>
        <v>17.758446166172234</v>
      </c>
      <c r="S74" s="4">
        <f t="shared" si="161"/>
        <v>18.147545265607732</v>
      </c>
      <c r="T74" s="4">
        <f t="shared" si="161"/>
        <v>15.471504389678103</v>
      </c>
      <c r="U74" s="4">
        <f t="shared" ref="U74:W74" si="162">ABS(U52)</f>
        <v>10.937029595193053</v>
      </c>
      <c r="V74" s="4">
        <f t="shared" si="162"/>
        <v>20.887228259490257</v>
      </c>
      <c r="W74" s="4">
        <f t="shared" si="162"/>
        <v>1.1423655513031008</v>
      </c>
      <c r="Y74" s="4">
        <f t="shared" ref="Y74" si="163">ABS(Y52)</f>
        <v>7.8805237515258142</v>
      </c>
      <c r="Z74" s="4">
        <f t="shared" ref="Z74:AD74" si="164">ABS(Z52)</f>
        <v>11.43852375152585</v>
      </c>
      <c r="AA74" s="4">
        <f t="shared" si="164"/>
        <v>6.7365237515258514</v>
      </c>
      <c r="AB74" s="4">
        <f t="shared" si="164"/>
        <v>7.7995237515258253</v>
      </c>
      <c r="AC74" s="4">
        <f t="shared" si="164"/>
        <v>6.7235237515258319</v>
      </c>
      <c r="AD74" s="4">
        <f t="shared" si="164"/>
        <v>7.7895237515258344</v>
      </c>
      <c r="AE74" s="4">
        <f t="shared" ref="AE74:AH74" si="165">ABS(AE52)</f>
        <v>4.7680546706052951</v>
      </c>
      <c r="AF74" s="4">
        <f t="shared" si="165"/>
        <v>7.7995237515258253</v>
      </c>
      <c r="AG74" s="4">
        <f t="shared" si="165"/>
        <v>1.3142252989211229</v>
      </c>
      <c r="AH74" s="4">
        <f t="shared" si="165"/>
        <v>10.11600672107835</v>
      </c>
      <c r="AI74" s="4">
        <f t="shared" ref="AI74:AJ74" si="166">ABS(AI52)</f>
        <v>2.8755043896781274</v>
      </c>
      <c r="AJ74" s="4">
        <f t="shared" si="166"/>
        <v>1.8360295951930539</v>
      </c>
      <c r="AK74" s="4">
        <f t="shared" ref="AK74:AL74" si="167">ABS(AK52)</f>
        <v>8.777228259490272</v>
      </c>
      <c r="AL74" s="4">
        <f t="shared" si="167"/>
        <v>0.24263444869690431</v>
      </c>
      <c r="AM74" s="4"/>
      <c r="AN74" s="4">
        <f t="shared" ref="AN74:AR74" si="168">ABS(AN52)</f>
        <v>15.205599526705274</v>
      </c>
      <c r="AO74" s="4">
        <f t="shared" si="168"/>
        <v>1.6368469705258235</v>
      </c>
      <c r="AP74" s="4">
        <f t="shared" si="168"/>
        <v>0.94444223542112837</v>
      </c>
      <c r="AQ74" s="4">
        <f t="shared" si="168"/>
        <v>0.80651920362808482</v>
      </c>
      <c r="AR74" s="4">
        <f t="shared" si="168"/>
        <v>8.8678126586930475</v>
      </c>
      <c r="AS74" s="4">
        <f t="shared" ref="AS74:AT74" si="169">ABS(AS52)</f>
        <v>5.0605514784902539</v>
      </c>
      <c r="AT74" s="4">
        <f t="shared" si="169"/>
        <v>0.92685138519690469</v>
      </c>
    </row>
    <row r="75" spans="1:46" x14ac:dyDescent="0.2">
      <c r="A75" s="5">
        <v>10</v>
      </c>
      <c r="B75" s="5">
        <v>3852</v>
      </c>
      <c r="C75" s="4">
        <f t="shared" si="109"/>
        <v>132.03869248258962</v>
      </c>
      <c r="D75" s="4">
        <f t="shared" si="109"/>
        <v>78.723855790547987</v>
      </c>
      <c r="E75" s="4">
        <f t="shared" si="109"/>
        <v>42.501565119953739</v>
      </c>
      <c r="F75" s="4">
        <f t="shared" si="109"/>
        <v>3.6345820462101983</v>
      </c>
      <c r="G75" s="4">
        <f t="shared" si="109"/>
        <v>0.64602790540993738</v>
      </c>
      <c r="H75" s="4">
        <f t="shared" si="109"/>
        <v>6.5871171340404544E-2</v>
      </c>
      <c r="I75" s="4">
        <f t="shared" si="109"/>
        <v>0.10009771328941497</v>
      </c>
      <c r="J75" s="4">
        <f t="shared" si="109"/>
        <v>10.346741057510826</v>
      </c>
      <c r="K75" s="4">
        <f t="shared" si="109"/>
        <v>0.43985001499686405</v>
      </c>
      <c r="L75" s="4">
        <f t="shared" si="109"/>
        <v>0</v>
      </c>
      <c r="M75" s="4"/>
      <c r="N75" s="4">
        <f t="shared" ref="N75:O75" si="170">ABS(N53)</f>
        <v>39.046504261598329</v>
      </c>
      <c r="O75" s="4">
        <f t="shared" si="170"/>
        <v>0.702977098861993</v>
      </c>
      <c r="P75" s="4">
        <f t="shared" ref="P75:T75" si="171">ABS(P53)</f>
        <v>96.852775760319673</v>
      </c>
      <c r="Q75" s="4">
        <f t="shared" si="171"/>
        <v>28.515631639231742</v>
      </c>
      <c r="R75" s="4">
        <f t="shared" si="171"/>
        <v>43.17125140520011</v>
      </c>
      <c r="S75" s="4">
        <f t="shared" si="171"/>
        <v>30.2861113114418</v>
      </c>
      <c r="T75" s="4">
        <f t="shared" si="171"/>
        <v>32.704879438564603</v>
      </c>
      <c r="U75" s="4">
        <f t="shared" ref="U75:W75" si="172">ABS(U53)</f>
        <v>17.657535074659791</v>
      </c>
      <c r="V75" s="4">
        <f t="shared" si="172"/>
        <v>35.680411100973743</v>
      </c>
      <c r="W75" s="4">
        <f t="shared" si="172"/>
        <v>2.3390290705560801</v>
      </c>
      <c r="Y75" s="4">
        <f t="shared" ref="Y75" si="173">ABS(Y53)</f>
        <v>23.217565119953733</v>
      </c>
      <c r="Z75" s="4">
        <f t="shared" ref="Z75:AD75" si="174">ABS(Z53)</f>
        <v>24.300565119953717</v>
      </c>
      <c r="AA75" s="4">
        <f t="shared" si="174"/>
        <v>22.003565119953748</v>
      </c>
      <c r="AB75" s="4">
        <f t="shared" si="174"/>
        <v>23.135565119953739</v>
      </c>
      <c r="AC75" s="4">
        <f t="shared" si="174"/>
        <v>24.208565119953747</v>
      </c>
      <c r="AD75" s="4">
        <f t="shared" si="174"/>
        <v>23.127565119953729</v>
      </c>
      <c r="AE75" s="4">
        <f t="shared" ref="AE75:AH75" si="175">ABS(AE53)</f>
        <v>34.542855790548003</v>
      </c>
      <c r="AF75" s="4">
        <f t="shared" si="175"/>
        <v>23.135565119953739</v>
      </c>
      <c r="AG75" s="4">
        <f t="shared" si="175"/>
        <v>8.758204621020127E-2</v>
      </c>
      <c r="AH75" s="4">
        <f t="shared" si="175"/>
        <v>44.8107757603197</v>
      </c>
      <c r="AI75" s="4">
        <f t="shared" ref="AI75:AJ75" si="176">ABS(AI53)</f>
        <v>7.2908794385645876</v>
      </c>
      <c r="AJ75" s="4">
        <f t="shared" si="176"/>
        <v>0.24053507465978896</v>
      </c>
      <c r="AK75" s="4">
        <f t="shared" ref="AK75:AL75" si="177">ABS(AK53)</f>
        <v>14.981411100973759</v>
      </c>
      <c r="AL75" s="4">
        <f t="shared" si="177"/>
        <v>0.21502907055608489</v>
      </c>
      <c r="AM75" s="4"/>
      <c r="AN75" s="4">
        <f t="shared" ref="AN75:AR75" si="178">ABS(AN53)</f>
        <v>51.188031082898149</v>
      </c>
      <c r="AO75" s="4">
        <f t="shared" si="178"/>
        <v>15.547586919103765</v>
      </c>
      <c r="AP75" s="4">
        <f t="shared" si="178"/>
        <v>0.43026273748978383</v>
      </c>
      <c r="AQ75" s="4">
        <f t="shared" si="178"/>
        <v>8.8630878097644796</v>
      </c>
      <c r="AR75" s="4">
        <f t="shared" si="178"/>
        <v>13.592690290959808</v>
      </c>
      <c r="AS75" s="4">
        <f t="shared" ref="AS75:AT75" si="179">ABS(AS53)</f>
        <v>8.7264329001237684</v>
      </c>
      <c r="AT75" s="4">
        <f t="shared" si="179"/>
        <v>1.725815713143902</v>
      </c>
    </row>
    <row r="76" spans="1:46" x14ac:dyDescent="0.2">
      <c r="A76" s="5">
        <v>9</v>
      </c>
      <c r="B76" s="5">
        <v>3861</v>
      </c>
      <c r="C76" s="4">
        <f t="shared" si="109"/>
        <v>55.964987300749499</v>
      </c>
      <c r="D76" s="4">
        <f t="shared" si="109"/>
        <v>25.891767325807905</v>
      </c>
      <c r="E76" s="4">
        <f t="shared" si="109"/>
        <v>13.80196994608923</v>
      </c>
      <c r="F76" s="4">
        <f t="shared" si="109"/>
        <v>0.69305848741532827</v>
      </c>
      <c r="G76" s="4">
        <f t="shared" si="109"/>
        <v>0.43948769505277596</v>
      </c>
      <c r="H76" s="4">
        <f t="shared" si="109"/>
        <v>6.2623425174479053E-2</v>
      </c>
      <c r="I76" s="4">
        <f t="shared" si="109"/>
        <v>9.705712273307654E-2</v>
      </c>
      <c r="J76" s="4">
        <f t="shared" si="109"/>
        <v>22.030630885459232</v>
      </c>
      <c r="K76" s="4">
        <f t="shared" si="109"/>
        <v>0.27771226386585113</v>
      </c>
      <c r="L76" s="4">
        <f t="shared" si="109"/>
        <v>0</v>
      </c>
      <c r="M76" s="4"/>
      <c r="N76" s="4">
        <f t="shared" ref="N76:O76" si="180">ABS(N54)</f>
        <v>13.75327217130598</v>
      </c>
      <c r="O76" s="4">
        <f t="shared" si="180"/>
        <v>0.89330773438405231</v>
      </c>
      <c r="P76" s="4">
        <f t="shared" ref="P76:T76" si="181">ABS(P54)</f>
        <v>52.068238623259731</v>
      </c>
      <c r="Q76" s="4">
        <f t="shared" si="181"/>
        <v>10.577855945871761</v>
      </c>
      <c r="R76" s="4">
        <f t="shared" si="181"/>
        <v>12.829668531362131</v>
      </c>
      <c r="S76" s="4">
        <f t="shared" si="181"/>
        <v>14.55399191217839</v>
      </c>
      <c r="T76" s="4">
        <f t="shared" si="181"/>
        <v>8.8065361153830963</v>
      </c>
      <c r="U76" s="4">
        <f t="shared" ref="U76:W76" si="182">ABS(U54)</f>
        <v>3.4306410820195197</v>
      </c>
      <c r="V76" s="4">
        <f t="shared" si="182"/>
        <v>11.051994991205902</v>
      </c>
      <c r="W76" s="4">
        <f t="shared" si="182"/>
        <v>0.27190203292047954</v>
      </c>
      <c r="Y76" s="4">
        <f t="shared" ref="Y76" si="183">ABS(Y54)</f>
        <v>6.2419699460892275</v>
      </c>
      <c r="Z76" s="4">
        <f t="shared" ref="Z76:AD76" si="184">ABS(Z54)</f>
        <v>3.0939699460892029</v>
      </c>
      <c r="AA76" s="4">
        <f t="shared" si="184"/>
        <v>2.703969946089245</v>
      </c>
      <c r="AB76" s="4">
        <f t="shared" si="184"/>
        <v>6.1269699460892326</v>
      </c>
      <c r="AC76" s="4">
        <f t="shared" si="184"/>
        <v>6.7659699460892284</v>
      </c>
      <c r="AD76" s="4">
        <f t="shared" si="184"/>
        <v>6.1189699460892228</v>
      </c>
      <c r="AE76" s="4">
        <f t="shared" ref="AE76:AH76" si="185">ABS(AE54)</f>
        <v>10.89876732580791</v>
      </c>
      <c r="AF76" s="4">
        <f t="shared" si="185"/>
        <v>6.1269699460892326</v>
      </c>
      <c r="AG76" s="4">
        <f t="shared" si="185"/>
        <v>0.75194151258467201</v>
      </c>
      <c r="AH76" s="4">
        <f t="shared" si="185"/>
        <v>23.134238623259762</v>
      </c>
      <c r="AI76" s="4">
        <f t="shared" ref="AI76:AJ76" si="186">ABS(AI54)</f>
        <v>3.1264638846168964</v>
      </c>
      <c r="AJ76" s="4">
        <f t="shared" si="186"/>
        <v>2.3893589179804735</v>
      </c>
      <c r="AK76" s="4">
        <f t="shared" ref="AK76:AL76" si="187">ABS(AK54)</f>
        <v>4.3089949912059069</v>
      </c>
      <c r="AL76" s="4">
        <f t="shared" si="187"/>
        <v>0.41609796707952285</v>
      </c>
      <c r="AM76" s="4"/>
      <c r="AN76" s="4">
        <f t="shared" ref="AN76:AR76" si="188">ABS(AN54)</f>
        <v>13.940414136107929</v>
      </c>
      <c r="AO76" s="4">
        <f t="shared" si="188"/>
        <v>3.6603943852892087</v>
      </c>
      <c r="AP76" s="4">
        <f t="shared" si="188"/>
        <v>0.82086939988464991</v>
      </c>
      <c r="AQ76" s="4">
        <f t="shared" si="188"/>
        <v>1.3646094017169403</v>
      </c>
      <c r="AR76" s="4">
        <f t="shared" si="188"/>
        <v>1.9167131947195415</v>
      </c>
      <c r="AS76" s="4">
        <f t="shared" ref="AS76:AT76" si="189">ABS(AS54)</f>
        <v>0.9104194304058808</v>
      </c>
      <c r="AT76" s="4">
        <f t="shared" si="189"/>
        <v>1.2420258543794986</v>
      </c>
    </row>
    <row r="77" spans="1:46" x14ac:dyDescent="0.2">
      <c r="A77" s="5">
        <v>11</v>
      </c>
      <c r="B77" s="5">
        <v>3892</v>
      </c>
      <c r="C77" s="4">
        <f t="shared" si="109"/>
        <v>86.151573697037293</v>
      </c>
      <c r="D77" s="4">
        <f t="shared" si="109"/>
        <v>60.479054126596111</v>
      </c>
      <c r="E77" s="4">
        <f t="shared" si="109"/>
        <v>20.621653686290756</v>
      </c>
      <c r="F77" s="4">
        <f t="shared" si="109"/>
        <v>1.0722331967385799</v>
      </c>
      <c r="G77" s="4">
        <f t="shared" si="109"/>
        <v>0.61069655185019656</v>
      </c>
      <c r="H77" s="4">
        <f t="shared" si="109"/>
        <v>7.7930090676090913E-2</v>
      </c>
      <c r="I77" s="4">
        <f t="shared" si="109"/>
        <v>0.14451408429476942</v>
      </c>
      <c r="J77" s="4">
        <f t="shared" si="109"/>
        <v>8.0423895919584538</v>
      </c>
      <c r="K77" s="4">
        <f t="shared" si="109"/>
        <v>4.2947930893205921E-2</v>
      </c>
      <c r="L77" s="4">
        <f t="shared" si="109"/>
        <v>0</v>
      </c>
      <c r="M77" s="4"/>
      <c r="N77" s="4">
        <f t="shared" ref="N77:O77" si="190">ABS(N55)</f>
        <v>17.036733761919095</v>
      </c>
      <c r="O77" s="4">
        <f t="shared" si="190"/>
        <v>1.2400895487594426</v>
      </c>
      <c r="P77" s="4">
        <f t="shared" ref="P77:T77" si="191">ABS(P55)</f>
        <v>65.564227548645704</v>
      </c>
      <c r="Q77" s="4">
        <f t="shared" si="191"/>
        <v>16.062052857469098</v>
      </c>
      <c r="R77" s="4">
        <f t="shared" si="191"/>
        <v>24.413505807964157</v>
      </c>
      <c r="S77" s="4">
        <f t="shared" si="191"/>
        <v>17.721552641111884</v>
      </c>
      <c r="T77" s="4">
        <f t="shared" si="191"/>
        <v>22.786772261659735</v>
      </c>
      <c r="U77" s="4">
        <f t="shared" ref="U77:W77" si="192">ABS(U55)</f>
        <v>12.081847366217517</v>
      </c>
      <c r="V77" s="4">
        <f t="shared" si="192"/>
        <v>23.102357362474777</v>
      </c>
      <c r="W77" s="4">
        <f t="shared" si="192"/>
        <v>1.5814751783541396</v>
      </c>
      <c r="Y77" s="4">
        <f t="shared" ref="Y77" si="193">ABS(Y55)</f>
        <v>9.5646536862907539</v>
      </c>
      <c r="Z77" s="4">
        <f t="shared" ref="Z77:AD77" si="194">ABS(Z55)</f>
        <v>13.140653686290761</v>
      </c>
      <c r="AA77" s="4">
        <f t="shared" si="194"/>
        <v>7.4536536862907781</v>
      </c>
      <c r="AB77" s="4">
        <f t="shared" si="194"/>
        <v>9.5596536862907584</v>
      </c>
      <c r="AC77" s="4">
        <f t="shared" si="194"/>
        <v>9.7416536862907606</v>
      </c>
      <c r="AD77" s="4">
        <f t="shared" si="194"/>
        <v>9.5506536862907438</v>
      </c>
      <c r="AE77" s="4">
        <f t="shared" ref="AE77:AH77" si="195">ABS(AE55)</f>
        <v>31.162054126596104</v>
      </c>
      <c r="AF77" s="4">
        <f t="shared" si="195"/>
        <v>9.5596536862907584</v>
      </c>
      <c r="AG77" s="4">
        <f t="shared" si="195"/>
        <v>1.0037668032614135</v>
      </c>
      <c r="AH77" s="4">
        <f t="shared" si="195"/>
        <v>32.444227548645699</v>
      </c>
      <c r="AI77" s="4">
        <f t="shared" ref="AI77:AJ77" si="196">ABS(AI55)</f>
        <v>6.0897722616597605</v>
      </c>
      <c r="AJ77" s="4">
        <f t="shared" si="196"/>
        <v>1.68584736621753</v>
      </c>
      <c r="AK77" s="4">
        <f t="shared" ref="AK77:AL77" si="197">ABS(AK55)</f>
        <v>11.115357362474782</v>
      </c>
      <c r="AL77" s="4">
        <f t="shared" si="197"/>
        <v>0.20147517835414419</v>
      </c>
      <c r="AM77" s="4"/>
      <c r="AN77" s="4">
        <f t="shared" ref="AN77:AR77" si="198">ABS(AN55)</f>
        <v>41.929826525746172</v>
      </c>
      <c r="AO77" s="4">
        <f t="shared" si="198"/>
        <v>3.9203380516406554</v>
      </c>
      <c r="AP77" s="4">
        <f t="shared" si="198"/>
        <v>1.1776493832114028</v>
      </c>
      <c r="AQ77" s="4">
        <f t="shared" si="198"/>
        <v>8.295232594059641</v>
      </c>
      <c r="AR77" s="4">
        <f t="shared" si="198"/>
        <v>9.8319647862675339</v>
      </c>
      <c r="AS77" s="4">
        <f t="shared" ref="AS77:AT77" si="199">ABS(AS55)</f>
        <v>6.4010417278246763</v>
      </c>
      <c r="AT77" s="4">
        <f t="shared" si="199"/>
        <v>0.668407401595843</v>
      </c>
    </row>
    <row r="78" spans="1:46" x14ac:dyDescent="0.2">
      <c r="A78" s="5">
        <v>18</v>
      </c>
      <c r="B78" s="5">
        <v>3905</v>
      </c>
      <c r="C78" s="4">
        <f t="shared" si="109"/>
        <v>10.203238813816995</v>
      </c>
      <c r="D78" s="4">
        <f t="shared" si="109"/>
        <v>3.1540840378761459</v>
      </c>
      <c r="E78" s="4">
        <f t="shared" si="109"/>
        <v>1.7050075774250217</v>
      </c>
      <c r="F78" s="4">
        <f t="shared" si="109"/>
        <v>0.20965405146944249</v>
      </c>
      <c r="G78" s="4">
        <f t="shared" si="109"/>
        <v>3.5042546838212729E-2</v>
      </c>
      <c r="H78" s="4">
        <f t="shared" si="109"/>
        <v>2.535445161493044E-2</v>
      </c>
      <c r="I78" s="4">
        <f t="shared" si="109"/>
        <v>1.3497429780727543E-2</v>
      </c>
      <c r="J78" s="4">
        <f t="shared" si="109"/>
        <v>4.8727783465251377</v>
      </c>
      <c r="K78" s="4">
        <f t="shared" si="109"/>
        <v>0.14231785229503657</v>
      </c>
      <c r="L78" s="4">
        <f t="shared" si="109"/>
        <v>0</v>
      </c>
      <c r="M78" s="4"/>
      <c r="N78" s="4">
        <f t="shared" ref="N78:O78" si="200">ABS(N56)</f>
        <v>2.4248004785113153</v>
      </c>
      <c r="O78" s="4">
        <f t="shared" si="200"/>
        <v>0.10768514417986808</v>
      </c>
      <c r="P78" s="4">
        <f t="shared" ref="P78:T78" si="201">ABS(P56)</f>
        <v>0.57932445101369012</v>
      </c>
      <c r="Q78" s="4">
        <f t="shared" si="201"/>
        <v>0.5280746933399314</v>
      </c>
      <c r="R78" s="4">
        <f t="shared" si="201"/>
        <v>1.0444842857914409</v>
      </c>
      <c r="S78" s="4">
        <f t="shared" si="201"/>
        <v>1.7188439617602853</v>
      </c>
      <c r="T78" s="4">
        <f t="shared" si="201"/>
        <v>0.51669052156239559</v>
      </c>
      <c r="U78" s="4">
        <f t="shared" ref="U78:W78" si="202">ABS(U56)</f>
        <v>0.59898944818178279</v>
      </c>
      <c r="V78" s="4">
        <f t="shared" si="202"/>
        <v>0.66491575324516816</v>
      </c>
      <c r="W78" s="4">
        <f t="shared" si="202"/>
        <v>1.0651654278717615E-2</v>
      </c>
      <c r="Y78" s="4">
        <f t="shared" ref="Y78" si="203">ABS(Y56)</f>
        <v>1.6050075774250274</v>
      </c>
      <c r="Z78" s="4">
        <f t="shared" ref="Z78:AD78" si="204">ABS(Z56)</f>
        <v>1.0180075774250099</v>
      </c>
      <c r="AA78" s="4">
        <f t="shared" si="204"/>
        <v>1.3610075774249992</v>
      </c>
      <c r="AB78" s="4">
        <f t="shared" si="204"/>
        <v>1.6370075774250097</v>
      </c>
      <c r="AC78" s="4">
        <f t="shared" si="204"/>
        <v>1.9480075774250167</v>
      </c>
      <c r="AD78" s="4">
        <f t="shared" si="204"/>
        <v>1.6090075774250181</v>
      </c>
      <c r="AE78" s="4">
        <f t="shared" ref="AE78:AH78" si="205">ABS(AE56)</f>
        <v>1.8960840378761645</v>
      </c>
      <c r="AF78" s="4">
        <f t="shared" si="205"/>
        <v>1.6370075774250097</v>
      </c>
      <c r="AG78" s="4">
        <f t="shared" si="205"/>
        <v>0.19565405146944315</v>
      </c>
      <c r="AH78" s="4">
        <f t="shared" si="205"/>
        <v>1.1296755489863131</v>
      </c>
      <c r="AI78" s="4">
        <f t="shared" ref="AI78:AJ78" si="206">ABS(AI56)</f>
        <v>1.0786905215624074</v>
      </c>
      <c r="AJ78" s="4">
        <f t="shared" si="206"/>
        <v>1.0819894481817585</v>
      </c>
      <c r="AK78" s="4">
        <f t="shared" ref="AK78:AL78" si="207">ABS(AK56)</f>
        <v>1.0019157532451572</v>
      </c>
      <c r="AL78" s="4">
        <f t="shared" si="207"/>
        <v>3.8348345721281873E-2</v>
      </c>
      <c r="AM78" s="4"/>
      <c r="AN78" s="4">
        <f t="shared" ref="AN78:AR78" si="208">ABS(AN56)</f>
        <v>2.8361520034260526</v>
      </c>
      <c r="AO78" s="4">
        <f t="shared" si="208"/>
        <v>1.8972556141251378</v>
      </c>
      <c r="AP78" s="4">
        <f t="shared" si="208"/>
        <v>2.6180960930554775E-2</v>
      </c>
      <c r="AQ78" s="4">
        <f t="shared" si="208"/>
        <v>0.69026784011228948</v>
      </c>
      <c r="AR78" s="4">
        <f t="shared" si="208"/>
        <v>0.36315443578178552</v>
      </c>
      <c r="AS78" s="4">
        <f t="shared" ref="AS78:AT78" si="209">ABS(AS56)</f>
        <v>0.85716378994528419</v>
      </c>
      <c r="AT78" s="4">
        <f t="shared" si="209"/>
        <v>0.24648666667871488</v>
      </c>
    </row>
    <row r="79" spans="1:46" x14ac:dyDescent="0.2">
      <c r="A79" s="5">
        <v>20</v>
      </c>
      <c r="B79" s="5">
        <v>3906</v>
      </c>
      <c r="C79" s="4">
        <f t="shared" si="109"/>
        <v>0</v>
      </c>
      <c r="D79" s="4">
        <f t="shared" si="109"/>
        <v>0</v>
      </c>
      <c r="E79" s="4">
        <f t="shared" si="109"/>
        <v>0</v>
      </c>
      <c r="F79" s="4">
        <f t="shared" si="109"/>
        <v>0</v>
      </c>
      <c r="G79" s="4">
        <f t="shared" si="109"/>
        <v>0</v>
      </c>
      <c r="H79" s="4">
        <f t="shared" si="109"/>
        <v>0</v>
      </c>
      <c r="I79" s="4">
        <f t="shared" si="109"/>
        <v>0</v>
      </c>
      <c r="J79" s="4">
        <f t="shared" si="109"/>
        <v>0</v>
      </c>
      <c r="K79" s="4">
        <f t="shared" si="109"/>
        <v>0</v>
      </c>
      <c r="L79" s="4">
        <f t="shared" si="109"/>
        <v>0</v>
      </c>
      <c r="M79" s="4"/>
      <c r="N79" s="4">
        <f t="shared" ref="N79:O79" si="210">ABS(N57)</f>
        <v>0</v>
      </c>
      <c r="O79" s="4">
        <f t="shared" si="210"/>
        <v>0</v>
      </c>
      <c r="P79" s="4">
        <f t="shared" ref="P79:T79" si="211">ABS(P57)</f>
        <v>0</v>
      </c>
      <c r="Q79" s="4">
        <f t="shared" si="211"/>
        <v>0</v>
      </c>
      <c r="R79" s="4">
        <f t="shared" si="211"/>
        <v>0</v>
      </c>
      <c r="S79" s="4">
        <f t="shared" si="211"/>
        <v>0</v>
      </c>
      <c r="T79" s="4">
        <f t="shared" si="211"/>
        <v>0</v>
      </c>
      <c r="U79" s="4">
        <f t="shared" ref="U79:W79" si="212">ABS(U57)</f>
        <v>0</v>
      </c>
      <c r="V79" s="4">
        <f t="shared" si="212"/>
        <v>0</v>
      </c>
      <c r="W79" s="4">
        <f t="shared" si="212"/>
        <v>0</v>
      </c>
      <c r="Y79" s="4">
        <f t="shared" ref="Y79" si="213">ABS(Y57)</f>
        <v>0</v>
      </c>
      <c r="Z79" s="4">
        <f t="shared" ref="Z79:AD79" si="214">ABS(Z57)</f>
        <v>0</v>
      </c>
      <c r="AA79" s="4">
        <f t="shared" si="214"/>
        <v>0</v>
      </c>
      <c r="AB79" s="4">
        <f t="shared" si="214"/>
        <v>0</v>
      </c>
      <c r="AC79" s="4">
        <f t="shared" si="214"/>
        <v>0</v>
      </c>
      <c r="AD79" s="4">
        <f t="shared" si="214"/>
        <v>0</v>
      </c>
      <c r="AE79" s="4">
        <f t="shared" ref="AE79:AH79" si="215">ABS(AE57)</f>
        <v>0</v>
      </c>
      <c r="AF79" s="4">
        <f t="shared" si="215"/>
        <v>0</v>
      </c>
      <c r="AG79" s="4">
        <f t="shared" si="215"/>
        <v>0</v>
      </c>
      <c r="AH79" s="4">
        <f t="shared" si="215"/>
        <v>0</v>
      </c>
      <c r="AI79" s="4">
        <f t="shared" ref="AI79:AJ79" si="216">ABS(AI57)</f>
        <v>0</v>
      </c>
      <c r="AJ79" s="4">
        <f t="shared" si="216"/>
        <v>0</v>
      </c>
      <c r="AK79" s="4">
        <f t="shared" ref="AK79:AL79" si="217">ABS(AK57)</f>
        <v>0</v>
      </c>
      <c r="AL79" s="4">
        <f t="shared" si="217"/>
        <v>0</v>
      </c>
      <c r="AM79" s="4"/>
      <c r="AN79" s="4">
        <f t="shared" ref="AN79:AR79" si="218">ABS(AN57)</f>
        <v>0</v>
      </c>
      <c r="AO79" s="4">
        <f t="shared" si="218"/>
        <v>0</v>
      </c>
      <c r="AP79" s="4">
        <f t="shared" si="218"/>
        <v>0</v>
      </c>
      <c r="AQ79" s="4">
        <f t="shared" si="218"/>
        <v>0</v>
      </c>
      <c r="AR79" s="4">
        <f t="shared" si="218"/>
        <v>0</v>
      </c>
      <c r="AS79" s="4">
        <f t="shared" ref="AS79:AT79" si="219">ABS(AS57)</f>
        <v>0</v>
      </c>
      <c r="AT79" s="4">
        <f t="shared" si="219"/>
        <v>0</v>
      </c>
    </row>
    <row r="80" spans="1:46" x14ac:dyDescent="0.2">
      <c r="A80" s="5">
        <v>19</v>
      </c>
      <c r="B80" s="5">
        <v>3907</v>
      </c>
      <c r="C80" s="4">
        <f t="shared" si="109"/>
        <v>4.6423019175032891</v>
      </c>
      <c r="D80" s="4">
        <f t="shared" si="109"/>
        <v>1.9634985549000703</v>
      </c>
      <c r="E80" s="4">
        <f t="shared" si="109"/>
        <v>0.57886236312469919</v>
      </c>
      <c r="F80" s="4">
        <f t="shared" si="109"/>
        <v>0.12900919384856024</v>
      </c>
      <c r="G80" s="4">
        <f t="shared" si="109"/>
        <v>4.3575424726896017E-2</v>
      </c>
      <c r="H80" s="4">
        <f t="shared" si="109"/>
        <v>1.6401498168761464E-2</v>
      </c>
      <c r="I80" s="4">
        <f t="shared" si="109"/>
        <v>6.9412972784448357E-3</v>
      </c>
      <c r="J80" s="4">
        <f t="shared" si="109"/>
        <v>12.128486746890303</v>
      </c>
      <c r="K80" s="4">
        <f t="shared" si="109"/>
        <v>1.9465456502530287E-2</v>
      </c>
      <c r="L80" s="4">
        <f t="shared" si="109"/>
        <v>0</v>
      </c>
      <c r="M80" s="4"/>
      <c r="N80" s="4">
        <f t="shared" ref="N80:O80" si="220">ABS(N58)</f>
        <v>0.21436157213702245</v>
      </c>
      <c r="O80" s="4">
        <f t="shared" si="220"/>
        <v>1.4913102557329694E-2</v>
      </c>
      <c r="P80" s="4">
        <f t="shared" ref="P80:T80" si="221">ABS(P58)</f>
        <v>4.0072665165339458</v>
      </c>
      <c r="Q80" s="4">
        <f t="shared" si="221"/>
        <v>0.22594265313819051</v>
      </c>
      <c r="R80" s="4">
        <f t="shared" si="221"/>
        <v>1.2356836983140056</v>
      </c>
      <c r="S80" s="4">
        <f t="shared" si="221"/>
        <v>0.70126317291715168</v>
      </c>
      <c r="T80" s="4">
        <f t="shared" si="221"/>
        <v>0.51755693933910152</v>
      </c>
      <c r="U80" s="4">
        <f t="shared" ref="U80:W80" si="222">ABS(U58)</f>
        <v>0.37415212959967903</v>
      </c>
      <c r="V80" s="4">
        <f t="shared" si="222"/>
        <v>0.78551546998187405</v>
      </c>
      <c r="W80" s="4">
        <f t="shared" si="222"/>
        <v>4.191085622733226E-2</v>
      </c>
      <c r="Y80" s="4">
        <f t="shared" ref="Y80" si="223">ABS(Y58)</f>
        <v>0.23686236312470044</v>
      </c>
      <c r="Z80" s="4">
        <f t="shared" ref="Z80:AD80" si="224">ABS(Z58)</f>
        <v>0.53386236312468327</v>
      </c>
      <c r="AA80" s="4">
        <f t="shared" si="224"/>
        <v>0.21213763687529763</v>
      </c>
      <c r="AB80" s="4">
        <f t="shared" si="224"/>
        <v>0.22986236312469543</v>
      </c>
      <c r="AC80" s="4">
        <f t="shared" si="224"/>
        <v>0.16286236312470237</v>
      </c>
      <c r="AD80" s="4">
        <f t="shared" si="224"/>
        <v>0.23086236312470021</v>
      </c>
      <c r="AE80" s="4">
        <f t="shared" ref="AE80:AH80" si="225">ABS(AE58)</f>
        <v>0.65150144509993879</v>
      </c>
      <c r="AF80" s="4">
        <f t="shared" si="225"/>
        <v>0.22986236312469543</v>
      </c>
      <c r="AG80" s="4">
        <f t="shared" si="225"/>
        <v>4.8009193848560727E-2</v>
      </c>
      <c r="AH80" s="4">
        <f t="shared" si="225"/>
        <v>2.424266516533919</v>
      </c>
      <c r="AI80" s="4">
        <f t="shared" ref="AI80:AJ80" si="226">ABS(AI58)</f>
        <v>1.4654430606609026</v>
      </c>
      <c r="AJ80" s="4">
        <f t="shared" si="226"/>
        <v>6.184787040032802E-2</v>
      </c>
      <c r="AK80" s="4">
        <f t="shared" ref="AK80:AL80" si="227">ABS(AK58)</f>
        <v>6.0515469981851311E-2</v>
      </c>
      <c r="AL80" s="4">
        <f t="shared" si="227"/>
        <v>8.6910856227330413E-2</v>
      </c>
      <c r="AM80" s="4"/>
      <c r="AN80" s="4">
        <f t="shared" ref="AN80:AR80" si="228">ABS(AN58)</f>
        <v>1.3250252640999891</v>
      </c>
      <c r="AO80" s="4">
        <f t="shared" si="228"/>
        <v>2.5600462474794305E-2</v>
      </c>
      <c r="AP80" s="4">
        <f t="shared" si="228"/>
        <v>9.9689184451433377E-2</v>
      </c>
      <c r="AQ80" s="4">
        <f t="shared" si="228"/>
        <v>0.19243155831080117</v>
      </c>
      <c r="AR80" s="4">
        <f t="shared" si="228"/>
        <v>0.14545375129968541</v>
      </c>
      <c r="AS80" s="4">
        <f t="shared" ref="AS80:AT80" si="229">ABS(AS58)</f>
        <v>0.23225356933196917</v>
      </c>
      <c r="AT80" s="4">
        <f t="shared" si="229"/>
        <v>0.27060923452732588</v>
      </c>
    </row>
    <row r="81" spans="1:46" x14ac:dyDescent="0.2">
      <c r="A81" s="5">
        <v>15</v>
      </c>
      <c r="B81" s="5">
        <v>3927</v>
      </c>
      <c r="C81" s="4">
        <f t="shared" si="109"/>
        <v>127.98446977512504</v>
      </c>
      <c r="D81" s="4">
        <f t="shared" si="109"/>
        <v>1.2337066974246227</v>
      </c>
      <c r="E81" s="4">
        <f t="shared" si="109"/>
        <v>16.382295593785329</v>
      </c>
      <c r="F81" s="4">
        <f t="shared" si="109"/>
        <v>0.62467471407398989</v>
      </c>
      <c r="G81" s="4">
        <f t="shared" si="109"/>
        <v>0.19020697207861303</v>
      </c>
      <c r="H81" s="4">
        <f t="shared" si="109"/>
        <v>5.7929030674131354E-2</v>
      </c>
      <c r="I81" s="4">
        <f t="shared" si="109"/>
        <v>0.15489846335094626</v>
      </c>
      <c r="J81" s="4">
        <f t="shared" si="109"/>
        <v>3.6066519740970762</v>
      </c>
      <c r="K81" s="4">
        <f t="shared" si="109"/>
        <v>5.6214579396055342E-2</v>
      </c>
      <c r="L81" s="4">
        <f t="shared" si="109"/>
        <v>0</v>
      </c>
      <c r="M81" s="4"/>
      <c r="N81" s="4">
        <f t="shared" ref="N81:O81" si="230">ABS(N59)</f>
        <v>21.772210008928596</v>
      </c>
      <c r="O81" s="4">
        <f t="shared" si="230"/>
        <v>0.66110903819026134</v>
      </c>
      <c r="P81" s="4">
        <f t="shared" ref="P81:T81" si="231">ABS(P59)</f>
        <v>24.882719414853455</v>
      </c>
      <c r="Q81" s="4">
        <f t="shared" si="231"/>
        <v>20.225975081799788</v>
      </c>
      <c r="R81" s="4">
        <f t="shared" si="231"/>
        <v>12.47618171459726</v>
      </c>
      <c r="S81" s="4">
        <f t="shared" si="231"/>
        <v>22.324537233993397</v>
      </c>
      <c r="T81" s="4">
        <f t="shared" si="231"/>
        <v>19.806183887194038</v>
      </c>
      <c r="U81" s="4">
        <f t="shared" ref="U81:W81" si="232">ABS(U59)</f>
        <v>12.808044912804235</v>
      </c>
      <c r="V81" s="4">
        <f t="shared" si="232"/>
        <v>14.513674733118478</v>
      </c>
      <c r="W81" s="4">
        <f t="shared" si="232"/>
        <v>1.4265549232254671</v>
      </c>
      <c r="Y81" s="4">
        <f t="shared" ref="Y81" si="233">ABS(Y59)</f>
        <v>4.3242955937853367</v>
      </c>
      <c r="Z81" s="4">
        <f t="shared" ref="Z81:AD81" si="234">ABS(Z59)</f>
        <v>4.6962955937853508</v>
      </c>
      <c r="AA81" s="4">
        <f t="shared" si="234"/>
        <v>1.5642955937853458</v>
      </c>
      <c r="AB81" s="4">
        <f t="shared" si="234"/>
        <v>4.2122955937853135</v>
      </c>
      <c r="AC81" s="4">
        <f t="shared" si="234"/>
        <v>3.0882955937853467</v>
      </c>
      <c r="AD81" s="4">
        <f t="shared" si="234"/>
        <v>4.2042955937853321</v>
      </c>
      <c r="AE81" s="4">
        <f t="shared" ref="AE81:AH81" si="235">ABS(AE59)</f>
        <v>32.985706697424632</v>
      </c>
      <c r="AF81" s="4">
        <f t="shared" si="235"/>
        <v>4.2122955937853135</v>
      </c>
      <c r="AG81" s="4">
        <f t="shared" si="235"/>
        <v>2.2613252859260058</v>
      </c>
      <c r="AH81" s="4">
        <f t="shared" si="235"/>
        <v>14.517280585146523</v>
      </c>
      <c r="AI81" s="4">
        <f t="shared" ref="AI81:AJ81" si="236">ABS(AI59)</f>
        <v>0.88081611280594529</v>
      </c>
      <c r="AJ81" s="4">
        <f t="shared" si="236"/>
        <v>1.8160449128042444</v>
      </c>
      <c r="AK81" s="4">
        <f t="shared" ref="AK81:AL81" si="237">ABS(AK59)</f>
        <v>1.4026747331184879</v>
      </c>
      <c r="AL81" s="4">
        <f t="shared" si="237"/>
        <v>8.3554923225477751E-2</v>
      </c>
      <c r="AM81" s="4"/>
      <c r="AN81" s="4">
        <f t="shared" ref="AN81:AR81" si="238">ABS(AN59)</f>
        <v>21.065608670674692</v>
      </c>
      <c r="AO81" s="4">
        <f t="shared" si="238"/>
        <v>1.53583558361467</v>
      </c>
      <c r="AP81" s="4">
        <f t="shared" si="238"/>
        <v>1.9750029683260095</v>
      </c>
      <c r="AQ81" s="4">
        <f t="shared" si="238"/>
        <v>2.8330494498939629</v>
      </c>
      <c r="AR81" s="4">
        <f t="shared" si="238"/>
        <v>10.208367230404235</v>
      </c>
      <c r="AS81" s="4">
        <f t="shared" ref="AS81:AT81" si="239">ABS(AS59)</f>
        <v>3.4044564442815215</v>
      </c>
      <c r="AT81" s="4">
        <f t="shared" si="239"/>
        <v>1.1731227591745323</v>
      </c>
    </row>
    <row r="82" spans="1:46" x14ac:dyDescent="0.2">
      <c r="A82" s="5">
        <v>14</v>
      </c>
      <c r="B82" s="5">
        <v>3954</v>
      </c>
      <c r="C82" s="4">
        <f t="shared" si="109"/>
        <v>32.374064745328099</v>
      </c>
      <c r="D82" s="4">
        <f t="shared" si="109"/>
        <v>66.936287589921903</v>
      </c>
      <c r="E82" s="4">
        <f t="shared" si="109"/>
        <v>28.447218984501887</v>
      </c>
      <c r="F82" s="4">
        <f t="shared" si="109"/>
        <v>2.585571396141404</v>
      </c>
      <c r="G82" s="4">
        <f t="shared" si="109"/>
        <v>0.92948475983348544</v>
      </c>
      <c r="H82" s="4">
        <f t="shared" si="109"/>
        <v>0.21408852063677841</v>
      </c>
      <c r="I82" s="4">
        <f t="shared" si="109"/>
        <v>5.2746295950328204E-2</v>
      </c>
      <c r="J82" s="4">
        <f t="shared" si="109"/>
        <v>3.1311660483734158</v>
      </c>
      <c r="K82" s="4">
        <f t="shared" si="109"/>
        <v>0.11887476356969273</v>
      </c>
      <c r="L82" s="4">
        <f t="shared" si="109"/>
        <v>0</v>
      </c>
      <c r="M82" s="4"/>
      <c r="N82" s="4">
        <f t="shared" ref="N82:O82" si="240">ABS(N60)</f>
        <v>23.593978822089866</v>
      </c>
      <c r="O82" s="4">
        <f t="shared" si="240"/>
        <v>1.1587155883057676</v>
      </c>
      <c r="P82" s="4">
        <f t="shared" ref="P82:T82" si="241">ABS(P60)</f>
        <v>92.158547167371125</v>
      </c>
      <c r="Q82" s="4">
        <f t="shared" si="241"/>
        <v>23.567359664142714</v>
      </c>
      <c r="R82" s="4">
        <f t="shared" si="241"/>
        <v>31.921123056470606</v>
      </c>
      <c r="S82" s="4">
        <f t="shared" si="241"/>
        <v>22.357686795053723</v>
      </c>
      <c r="T82" s="4">
        <f t="shared" si="241"/>
        <v>26.183565395065216</v>
      </c>
      <c r="U82" s="4">
        <f t="shared" ref="U82:W82" si="242">ABS(U60)</f>
        <v>15.033119404903118</v>
      </c>
      <c r="V82" s="4">
        <f t="shared" si="242"/>
        <v>27.32287486564519</v>
      </c>
      <c r="W82" s="4">
        <f t="shared" si="242"/>
        <v>2.9122886162358554</v>
      </c>
      <c r="Y82" s="4">
        <f t="shared" ref="Y82" si="243">ABS(Y60)</f>
        <v>12.453218984501873</v>
      </c>
      <c r="Z82" s="4">
        <f t="shared" ref="Z82:AD82" si="244">ABS(Z60)</f>
        <v>13.945218984501878</v>
      </c>
      <c r="AA82" s="4">
        <f t="shared" si="244"/>
        <v>10.119218984501885</v>
      </c>
      <c r="AB82" s="4">
        <f t="shared" si="244"/>
        <v>12.389218984501881</v>
      </c>
      <c r="AC82" s="4">
        <f t="shared" si="244"/>
        <v>11.942218984501892</v>
      </c>
      <c r="AD82" s="4">
        <f t="shared" si="244"/>
        <v>12.38321898450188</v>
      </c>
      <c r="AE82" s="4">
        <f t="shared" ref="AE82:AH82" si="245">ABS(AE60)</f>
        <v>27.367287589921887</v>
      </c>
      <c r="AF82" s="4">
        <f t="shared" si="245"/>
        <v>12.389218984501881</v>
      </c>
      <c r="AG82" s="4">
        <f t="shared" si="245"/>
        <v>1.0384286038585913</v>
      </c>
      <c r="AH82" s="4">
        <f t="shared" si="245"/>
        <v>39.732547167371138</v>
      </c>
      <c r="AI82" s="4">
        <f t="shared" ref="AI82:AJ82" si="246">ABS(AI60)</f>
        <v>3.1054346049347998</v>
      </c>
      <c r="AJ82" s="4">
        <f t="shared" si="246"/>
        <v>5.4119404903133272E-2</v>
      </c>
      <c r="AK82" s="4">
        <f t="shared" ref="AK82:AL82" si="247">ABS(AK60)</f>
        <v>11.196874865645214</v>
      </c>
      <c r="AL82" s="4">
        <f t="shared" si="247"/>
        <v>0.93828861623585169</v>
      </c>
      <c r="AM82" s="4"/>
      <c r="AN82" s="4">
        <f t="shared" ref="AN82:AR82" si="248">ABS(AN60)</f>
        <v>45.798576913571793</v>
      </c>
      <c r="AO82" s="4">
        <f t="shared" si="248"/>
        <v>9.4014471093019125</v>
      </c>
      <c r="AP82" s="4">
        <f t="shared" si="248"/>
        <v>0.47111236845857718</v>
      </c>
      <c r="AQ82" s="4">
        <f t="shared" si="248"/>
        <v>7.4667158973152254</v>
      </c>
      <c r="AR82" s="4">
        <f t="shared" si="248"/>
        <v>11.976435640303137</v>
      </c>
      <c r="AS82" s="4">
        <f t="shared" ref="AS82:AT82" si="249">ABS(AS60)</f>
        <v>8.2771029904452149</v>
      </c>
      <c r="AT82" s="4">
        <f t="shared" si="249"/>
        <v>0.1443951483641257</v>
      </c>
    </row>
    <row r="83" spans="1:46" x14ac:dyDescent="0.2">
      <c r="A83" s="5">
        <v>13</v>
      </c>
      <c r="B83" s="5">
        <v>3957</v>
      </c>
      <c r="C83" s="4">
        <f t="shared" si="109"/>
        <v>72.042391124151436</v>
      </c>
      <c r="D83" s="4">
        <f t="shared" si="109"/>
        <v>71.844166246062287</v>
      </c>
      <c r="E83" s="4">
        <f t="shared" si="109"/>
        <v>24.135838175932349</v>
      </c>
      <c r="F83" s="4">
        <f t="shared" si="109"/>
        <v>2.4620993817379713</v>
      </c>
      <c r="G83" s="4">
        <f t="shared" si="109"/>
        <v>0.75723095553530584</v>
      </c>
      <c r="H83" s="4">
        <f t="shared" si="109"/>
        <v>0.18568586113360652</v>
      </c>
      <c r="I83" s="4">
        <f t="shared" si="109"/>
        <v>1.5874300001087249E-2</v>
      </c>
      <c r="J83" s="4">
        <f t="shared" si="109"/>
        <v>11.63554649788648</v>
      </c>
      <c r="K83" s="4">
        <f t="shared" si="109"/>
        <v>0.13296319562732606</v>
      </c>
      <c r="L83" s="4">
        <f t="shared" si="109"/>
        <v>0</v>
      </c>
      <c r="M83" s="4"/>
      <c r="N83" s="4">
        <f t="shared" ref="N83:O83" si="250">ABS(N61)</f>
        <v>17.060245900922382</v>
      </c>
      <c r="O83" s="4">
        <f t="shared" si="250"/>
        <v>0.76612194831432134</v>
      </c>
      <c r="P83" s="4">
        <f t="shared" ref="P83:T83" si="251">ABS(P61)</f>
        <v>90.493696611617906</v>
      </c>
      <c r="Q83" s="4">
        <f t="shared" si="251"/>
        <v>23.022101077132447</v>
      </c>
      <c r="R83" s="4">
        <f t="shared" si="251"/>
        <v>25.44354721697664</v>
      </c>
      <c r="S83" s="4">
        <f t="shared" si="251"/>
        <v>19.407653991202096</v>
      </c>
      <c r="T83" s="4">
        <f t="shared" si="251"/>
        <v>27.494535306054786</v>
      </c>
      <c r="U83" s="4">
        <f t="shared" ref="U83:W83" si="252">ABS(U61)</f>
        <v>15.043862951903975</v>
      </c>
      <c r="V83" s="4">
        <f t="shared" si="252"/>
        <v>28.091784045848271</v>
      </c>
      <c r="W83" s="4">
        <f t="shared" si="252"/>
        <v>1.3644040878289161</v>
      </c>
      <c r="Y83" s="4">
        <f t="shared" ref="Y83" si="253">ABS(Y61)</f>
        <v>5.2618381759323398</v>
      </c>
      <c r="Z83" s="4">
        <f t="shared" ref="Z83:AD83" si="254">ABS(Z61)</f>
        <v>8.6598381759323502</v>
      </c>
      <c r="AA83" s="4">
        <f t="shared" si="254"/>
        <v>3.582838175932352</v>
      </c>
      <c r="AB83" s="4">
        <f t="shared" si="254"/>
        <v>5.0588381759323653</v>
      </c>
      <c r="AC83" s="4">
        <f t="shared" si="254"/>
        <v>2.860838175932372</v>
      </c>
      <c r="AD83" s="4">
        <f t="shared" si="254"/>
        <v>5.0428381759323457</v>
      </c>
      <c r="AE83" s="4">
        <f t="shared" ref="AE83:AH83" si="255">ABS(AE61)</f>
        <v>21.439166246062314</v>
      </c>
      <c r="AF83" s="4">
        <f t="shared" si="255"/>
        <v>5.0588381759323653</v>
      </c>
      <c r="AG83" s="4">
        <f t="shared" si="255"/>
        <v>2.0799006182620303</v>
      </c>
      <c r="AH83" s="4">
        <f t="shared" si="255"/>
        <v>18.845696611617939</v>
      </c>
      <c r="AI83" s="4">
        <f t="shared" ref="AI83:AJ83" si="256">ABS(AI61)</f>
        <v>7.6254646939451902</v>
      </c>
      <c r="AJ83" s="4">
        <f t="shared" si="256"/>
        <v>2.7361370480960261</v>
      </c>
      <c r="AK83" s="4">
        <f t="shared" ref="AK83:AL83" si="257">ABS(AK61)</f>
        <v>7.5667840458482942</v>
      </c>
      <c r="AL83" s="4">
        <f t="shared" si="257"/>
        <v>1.0595959121710905</v>
      </c>
      <c r="AM83" s="4"/>
      <c r="AN83" s="4">
        <f t="shared" ref="AN83:AR83" si="258">ABS(AN61)</f>
        <v>47.081624632212396</v>
      </c>
      <c r="AO83" s="4">
        <f t="shared" si="258"/>
        <v>0.98858266453234478</v>
      </c>
      <c r="AP83" s="4">
        <f t="shared" si="258"/>
        <v>1.1079331699620241</v>
      </c>
      <c r="AQ83" s="4">
        <f t="shared" si="258"/>
        <v>4.1972398210548079</v>
      </c>
      <c r="AR83" s="4">
        <f t="shared" si="258"/>
        <v>11.47383040020398</v>
      </c>
      <c r="AS83" s="4">
        <f t="shared" ref="AS83:AT83" si="259">ABS(AS61)</f>
        <v>4.9445285344482812</v>
      </c>
      <c r="AT83" s="4">
        <f t="shared" si="259"/>
        <v>2.2056284638710792</v>
      </c>
    </row>
    <row r="84" spans="1:46" x14ac:dyDescent="0.2">
      <c r="A84" s="5">
        <v>1</v>
      </c>
      <c r="B84" s="5">
        <v>510</v>
      </c>
      <c r="C84" s="4">
        <f t="shared" si="109"/>
        <v>223.00116889233166</v>
      </c>
      <c r="D84" s="4">
        <f t="shared" si="109"/>
        <v>176.47416660119734</v>
      </c>
      <c r="E84" s="4">
        <f t="shared" si="109"/>
        <v>70.810315235049984</v>
      </c>
      <c r="F84" s="4">
        <f t="shared" si="109"/>
        <v>11.533194006596204</v>
      </c>
      <c r="G84" s="4">
        <f t="shared" si="109"/>
        <v>2.7417335103823461</v>
      </c>
      <c r="H84" s="4">
        <f t="shared" si="109"/>
        <v>0.69783427036099965</v>
      </c>
      <c r="I84" s="4">
        <f t="shared" si="109"/>
        <v>6.0879832229147723E-2</v>
      </c>
      <c r="J84" s="4">
        <f t="shared" si="109"/>
        <v>22.454580873453779</v>
      </c>
      <c r="K84" s="4">
        <f t="shared" si="109"/>
        <v>0.63147475640926132</v>
      </c>
      <c r="L84" s="4">
        <f t="shared" si="109"/>
        <v>0</v>
      </c>
      <c r="M84" s="4"/>
      <c r="N84" s="4">
        <f t="shared" ref="N84:O84" si="260">ABS(N62)</f>
        <v>45.635744453494681</v>
      </c>
      <c r="O84" s="4">
        <f t="shared" si="260"/>
        <v>0.38545280443531738</v>
      </c>
      <c r="P84" s="4">
        <f t="shared" ref="P84:T84" si="261">ABS(P62)</f>
        <v>319.06438897241196</v>
      </c>
      <c r="Q84" s="4">
        <f t="shared" si="261"/>
        <v>73.69093507089292</v>
      </c>
      <c r="R84" s="4">
        <f t="shared" si="261"/>
        <v>71.027969187574854</v>
      </c>
      <c r="S84" s="4">
        <f t="shared" si="261"/>
        <v>79.850620621071357</v>
      </c>
      <c r="T84" s="4">
        <f t="shared" si="261"/>
        <v>64.620016356256201</v>
      </c>
      <c r="U84" s="4">
        <f t="shared" ref="U84:W84" si="262">ABS(U62)</f>
        <v>44.425983106349577</v>
      </c>
      <c r="V84" s="4">
        <f t="shared" si="262"/>
        <v>75.608390230899204</v>
      </c>
      <c r="W84" s="4">
        <f t="shared" si="262"/>
        <v>6.9780827830527414</v>
      </c>
      <c r="Y84" s="4">
        <f t="shared" ref="Y84" si="263">ABS(Y62)</f>
        <v>25.121315235049977</v>
      </c>
      <c r="Z84" s="4">
        <f t="shared" ref="Z84:AD84" si="264">ABS(Z62)</f>
        <v>24.891315235050001</v>
      </c>
      <c r="AA84" s="4">
        <f t="shared" si="264"/>
        <v>22.735315235049995</v>
      </c>
      <c r="AB84" s="4">
        <f t="shared" si="264"/>
        <v>24.408315235049983</v>
      </c>
      <c r="AC84" s="4">
        <f t="shared" si="264"/>
        <v>21.851315235049981</v>
      </c>
      <c r="AD84" s="4">
        <f t="shared" si="264"/>
        <v>24.376315235049972</v>
      </c>
      <c r="AE84" s="4">
        <f t="shared" ref="AE84:AH84" si="265">ABS(AE62)</f>
        <v>67.735166601197363</v>
      </c>
      <c r="AF84" s="4">
        <f t="shared" si="265"/>
        <v>24.408315235049983</v>
      </c>
      <c r="AG84" s="4">
        <f t="shared" si="265"/>
        <v>5.0194006596203877E-2</v>
      </c>
      <c r="AH84" s="4">
        <f t="shared" si="265"/>
        <v>108.21138897241195</v>
      </c>
      <c r="AI84" s="4">
        <f t="shared" ref="AI84:AJ84" si="266">ABS(AI62)</f>
        <v>6.1649836437437955</v>
      </c>
      <c r="AJ84" s="4">
        <f t="shared" si="266"/>
        <v>1.1016893650406701E-2</v>
      </c>
      <c r="AK84" s="4">
        <f t="shared" ref="AK84:AL84" si="267">ABS(AK62)</f>
        <v>25.479390230899213</v>
      </c>
      <c r="AL84" s="4">
        <f t="shared" si="267"/>
        <v>1.2790827830527398</v>
      </c>
      <c r="AM84" s="4"/>
      <c r="AN84" s="4">
        <f t="shared" ref="AN84:AR84" si="268">ABS(AN62)</f>
        <v>95.497925080047267</v>
      </c>
      <c r="AO84" s="4">
        <f t="shared" si="268"/>
        <v>5.3490138537001002</v>
      </c>
      <c r="AP84" s="4">
        <f t="shared" si="268"/>
        <v>0.48106117465380294</v>
      </c>
      <c r="AQ84" s="4">
        <f t="shared" si="268"/>
        <v>10.237888876943884</v>
      </c>
      <c r="AR84" s="4">
        <f t="shared" si="268"/>
        <v>32.411727925099569</v>
      </c>
      <c r="AS84" s="4">
        <f t="shared" ref="AS84:AT84" si="269">ABS(AS62)</f>
        <v>0.55093885785088048</v>
      </c>
      <c r="AT84" s="4">
        <f t="shared" si="269"/>
        <v>5.0361723981972659</v>
      </c>
    </row>
    <row r="85" spans="1:46" x14ac:dyDescent="0.2">
      <c r="A85" s="5">
        <v>2</v>
      </c>
      <c r="B85" s="5">
        <v>677</v>
      </c>
      <c r="C85" s="4">
        <f t="shared" ref="C85:L87" si="270">ABS(C63)</f>
        <v>213.24731624741912</v>
      </c>
      <c r="D85" s="4">
        <f t="shared" si="270"/>
        <v>205.24658264184882</v>
      </c>
      <c r="E85" s="4">
        <f t="shared" si="270"/>
        <v>81.731562950685202</v>
      </c>
      <c r="F85" s="4">
        <f t="shared" si="270"/>
        <v>12.676869681677545</v>
      </c>
      <c r="G85" s="4">
        <f t="shared" si="270"/>
        <v>2.5293121825234266</v>
      </c>
      <c r="H85" s="4">
        <f t="shared" si="270"/>
        <v>0.65189589674446324</v>
      </c>
      <c r="I85" s="4">
        <f t="shared" si="270"/>
        <v>0.12987061857165827</v>
      </c>
      <c r="J85" s="4">
        <f t="shared" si="270"/>
        <v>19.751187538854083</v>
      </c>
      <c r="K85" s="4">
        <f t="shared" si="270"/>
        <v>8.3522406232077628E-2</v>
      </c>
      <c r="L85" s="4">
        <f t="shared" si="270"/>
        <v>0</v>
      </c>
      <c r="M85" s="4"/>
      <c r="N85" s="4">
        <f t="shared" ref="N85:O85" si="271">ABS(N63)</f>
        <v>53.820660364302967</v>
      </c>
      <c r="O85" s="4">
        <f t="shared" si="271"/>
        <v>0.16145459824110731</v>
      </c>
      <c r="P85" s="4">
        <f t="shared" ref="P85:T85" si="272">ABS(P63)</f>
        <v>328.61628090705108</v>
      </c>
      <c r="Q85" s="4">
        <f t="shared" si="272"/>
        <v>77.304759911546171</v>
      </c>
      <c r="R85" s="4">
        <f t="shared" si="272"/>
        <v>84.118746317302339</v>
      </c>
      <c r="S85" s="4">
        <f t="shared" si="272"/>
        <v>83.374075752269164</v>
      </c>
      <c r="T85" s="4">
        <f t="shared" si="272"/>
        <v>74.785303856856899</v>
      </c>
      <c r="U85" s="4">
        <f t="shared" ref="U85:W85" si="273">ABS(U63)</f>
        <v>49.00139732278376</v>
      </c>
      <c r="V85" s="4">
        <f t="shared" si="273"/>
        <v>86.256795987390433</v>
      </c>
      <c r="W85" s="4">
        <f t="shared" si="273"/>
        <v>8.7249408272618894</v>
      </c>
      <c r="Y85" s="4">
        <f t="shared" ref="Y85" si="274">ABS(Y63)</f>
        <v>38.456562950685182</v>
      </c>
      <c r="Z85" s="4">
        <f t="shared" ref="Z85:AD85" si="275">ABS(Z63)</f>
        <v>40.344562950685201</v>
      </c>
      <c r="AA85" s="4">
        <f t="shared" si="275"/>
        <v>38.001562950685212</v>
      </c>
      <c r="AB85" s="4">
        <f t="shared" si="275"/>
        <v>37.907562950685204</v>
      </c>
      <c r="AC85" s="4">
        <f t="shared" si="275"/>
        <v>34.878562950685208</v>
      </c>
      <c r="AD85" s="4">
        <f t="shared" si="275"/>
        <v>37.893562950685194</v>
      </c>
      <c r="AE85" s="4">
        <f t="shared" ref="AE85:AH85" si="276">ABS(AE63)</f>
        <v>96.331582641848797</v>
      </c>
      <c r="AF85" s="4">
        <f t="shared" si="276"/>
        <v>37.907562950685204</v>
      </c>
      <c r="AG85" s="4">
        <f t="shared" si="276"/>
        <v>2.2358696816775421</v>
      </c>
      <c r="AH85" s="4">
        <f t="shared" si="276"/>
        <v>130.52528090705107</v>
      </c>
      <c r="AI85" s="4">
        <f t="shared" ref="AI85:AJ85" si="277">ABS(AI63)</f>
        <v>10.222303856856882</v>
      </c>
      <c r="AJ85" s="4">
        <f t="shared" si="277"/>
        <v>6.7953973227837707</v>
      </c>
      <c r="AK85" s="4">
        <f t="shared" ref="AK85:AL85" si="278">ABS(AK63)</f>
        <v>38.090795987390436</v>
      </c>
      <c r="AL85" s="4">
        <f t="shared" si="278"/>
        <v>3.0259408272618877</v>
      </c>
      <c r="AM85" s="4"/>
      <c r="AN85" s="4">
        <f t="shared" ref="AN85:AR85" si="279">ABS(AN63)</f>
        <v>125.03677051694876</v>
      </c>
      <c r="AO85" s="4">
        <f t="shared" si="279"/>
        <v>4.0400143786851714</v>
      </c>
      <c r="AP85" s="4">
        <f t="shared" si="279"/>
        <v>0.49838002362756839</v>
      </c>
      <c r="AQ85" s="4">
        <f t="shared" si="279"/>
        <v>2.6165218403431254</v>
      </c>
      <c r="AR85" s="4">
        <f t="shared" si="279"/>
        <v>36.822907664733783</v>
      </c>
      <c r="AS85" s="4">
        <f t="shared" ref="AS85:AT85" si="280">ABS(AS63)</f>
        <v>8.5652474153904024</v>
      </c>
      <c r="AT85" s="4">
        <f t="shared" si="280"/>
        <v>3.4535488307880868</v>
      </c>
    </row>
    <row r="86" spans="1:46" x14ac:dyDescent="0.2">
      <c r="A86" s="5">
        <v>7</v>
      </c>
      <c r="B86" s="5">
        <v>823</v>
      </c>
      <c r="C86" s="4">
        <f t="shared" si="270"/>
        <v>169.77438225845685</v>
      </c>
      <c r="D86" s="4">
        <f t="shared" si="270"/>
        <v>167.11018432297124</v>
      </c>
      <c r="E86" s="4">
        <f t="shared" si="270"/>
        <v>67.315218129133427</v>
      </c>
      <c r="F86" s="4">
        <f t="shared" si="270"/>
        <v>8.7099623493713807</v>
      </c>
      <c r="G86" s="4">
        <f t="shared" si="270"/>
        <v>2.2502609134908198</v>
      </c>
      <c r="H86" s="4">
        <f t="shared" si="270"/>
        <v>0.53284259867496075</v>
      </c>
      <c r="I86" s="4">
        <f t="shared" si="270"/>
        <v>3.0791077503181441E-2</v>
      </c>
      <c r="J86" s="4">
        <f t="shared" si="270"/>
        <v>21.197032010748444</v>
      </c>
      <c r="K86" s="4">
        <f t="shared" si="270"/>
        <v>0.59714897184858273</v>
      </c>
      <c r="L86" s="4">
        <f t="shared" si="270"/>
        <v>0</v>
      </c>
      <c r="M86" s="4"/>
      <c r="N86" s="4">
        <f t="shared" ref="N86:O86" si="281">ABS(N64)</f>
        <v>48.538724623284452</v>
      </c>
      <c r="O86" s="4">
        <f t="shared" si="281"/>
        <v>1.20845069803363</v>
      </c>
      <c r="P86" s="4">
        <f t="shared" ref="P86:T86" si="282">ABS(P64)</f>
        <v>254.53812659394544</v>
      </c>
      <c r="Q86" s="4">
        <f t="shared" si="282"/>
        <v>55.122369872958643</v>
      </c>
      <c r="R86" s="4">
        <f t="shared" si="282"/>
        <v>72.685730889495517</v>
      </c>
      <c r="S86" s="4">
        <f t="shared" si="282"/>
        <v>62.720461854585665</v>
      </c>
      <c r="T86" s="4">
        <f t="shared" si="282"/>
        <v>61.449010967157392</v>
      </c>
      <c r="U86" s="4">
        <f t="shared" ref="U86:W86" si="283">ABS(U64)</f>
        <v>36.669594478870295</v>
      </c>
      <c r="V86" s="4">
        <f t="shared" si="283"/>
        <v>65.476186653359036</v>
      </c>
      <c r="W86" s="4">
        <f t="shared" si="283"/>
        <v>7.3061600097039445</v>
      </c>
      <c r="Y86" s="4">
        <f t="shared" ref="Y86" si="284">ABS(Y64)</f>
        <v>33.027218129133431</v>
      </c>
      <c r="Z86" s="4">
        <f t="shared" ref="Z86:AD86" si="285">ABS(Z64)</f>
        <v>31.201218129133451</v>
      </c>
      <c r="AA86" s="4">
        <f t="shared" si="285"/>
        <v>31.428218129133427</v>
      </c>
      <c r="AB86" s="4">
        <f t="shared" si="285"/>
        <v>32.637218129133444</v>
      </c>
      <c r="AC86" s="4">
        <f t="shared" si="285"/>
        <v>32.303218129133427</v>
      </c>
      <c r="AD86" s="4">
        <f t="shared" si="285"/>
        <v>32.622218129133429</v>
      </c>
      <c r="AE86" s="4">
        <f t="shared" ref="AE86:AH86" si="286">ABS(AE64)</f>
        <v>82.609184322971259</v>
      </c>
      <c r="AF86" s="4">
        <f t="shared" si="286"/>
        <v>32.637218129133444</v>
      </c>
      <c r="AG86" s="4">
        <f t="shared" si="286"/>
        <v>0.6959623493713778</v>
      </c>
      <c r="AH86" s="4">
        <f t="shared" si="286"/>
        <v>111.14412659394543</v>
      </c>
      <c r="AI86" s="4">
        <f t="shared" ref="AI86:AJ86" si="287">ABS(AI64)</f>
        <v>8.9660109671574162</v>
      </c>
      <c r="AJ86" s="4">
        <f t="shared" si="287"/>
        <v>3.8365944788702961</v>
      </c>
      <c r="AK86" s="4">
        <f t="shared" ref="AK86:AL86" si="288">ABS(AK64)</f>
        <v>27.279186653359062</v>
      </c>
      <c r="AL86" s="4">
        <f t="shared" si="288"/>
        <v>3.1911600097039425</v>
      </c>
      <c r="AM86" s="4"/>
      <c r="AN86" s="4">
        <f t="shared" ref="AN86:AR86" si="289">ABS(AN64)</f>
        <v>104.96662542132134</v>
      </c>
      <c r="AO86" s="4">
        <f t="shared" si="289"/>
        <v>8.7186821597334188</v>
      </c>
      <c r="AP86" s="4">
        <f t="shared" si="289"/>
        <v>0.1738713746786118</v>
      </c>
      <c r="AQ86" s="4">
        <f t="shared" si="289"/>
        <v>5.4785657352572912</v>
      </c>
      <c r="AR86" s="4">
        <f t="shared" si="289"/>
        <v>27.785760754820302</v>
      </c>
      <c r="AS86" s="4">
        <f t="shared" ref="AS86:AT86" si="290">ABS(AS64)</f>
        <v>6.8796506839590279</v>
      </c>
      <c r="AT86" s="4">
        <f t="shared" si="290"/>
        <v>1.577673714346048</v>
      </c>
    </row>
    <row r="87" spans="1:46" x14ac:dyDescent="0.2">
      <c r="A87" s="5">
        <v>5</v>
      </c>
      <c r="B87" s="5">
        <v>993</v>
      </c>
      <c r="C87" s="4">
        <f t="shared" si="270"/>
        <v>145.99617178963695</v>
      </c>
      <c r="D87" s="4">
        <f t="shared" si="270"/>
        <v>167.9834466281859</v>
      </c>
      <c r="E87" s="4">
        <f t="shared" si="270"/>
        <v>55.343720528595441</v>
      </c>
      <c r="F87" s="4">
        <f t="shared" si="270"/>
        <v>7.2886426750901592</v>
      </c>
      <c r="G87" s="4">
        <f t="shared" si="270"/>
        <v>2.0271406728529655</v>
      </c>
      <c r="H87" s="4">
        <f t="shared" si="270"/>
        <v>0.62202558274111652</v>
      </c>
      <c r="I87" s="4">
        <f t="shared" si="270"/>
        <v>0.15994073351930638</v>
      </c>
      <c r="J87" s="4">
        <f t="shared" si="270"/>
        <v>10.600810691985771</v>
      </c>
      <c r="K87" s="4">
        <f t="shared" si="270"/>
        <v>0.10651915990183625</v>
      </c>
      <c r="L87" s="4">
        <f t="shared" si="270"/>
        <v>0</v>
      </c>
      <c r="M87" s="4"/>
      <c r="N87" s="4">
        <f t="shared" ref="N87:O87" si="291">ABS(N65)</f>
        <v>34.877386171600847</v>
      </c>
      <c r="O87" s="4">
        <f t="shared" si="291"/>
        <v>1.1929689126982339</v>
      </c>
      <c r="P87" s="4">
        <f t="shared" ref="P87:T87" si="292">ABS(P65)</f>
        <v>243.29775198082689</v>
      </c>
      <c r="Q87" s="4">
        <f t="shared" si="292"/>
        <v>46.347891112634898</v>
      </c>
      <c r="R87" s="4">
        <f t="shared" si="292"/>
        <v>57.558776113581644</v>
      </c>
      <c r="S87" s="4">
        <f t="shared" si="292"/>
        <v>45.527448618980998</v>
      </c>
      <c r="T87" s="4">
        <f t="shared" si="292"/>
        <v>48.256104512473485</v>
      </c>
      <c r="U87" s="4">
        <f t="shared" ref="U87:W87" si="293">ABS(U65)</f>
        <v>31.938700778139719</v>
      </c>
      <c r="V87" s="4">
        <f t="shared" si="293"/>
        <v>60.807596067802479</v>
      </c>
      <c r="W87" s="4">
        <f t="shared" si="293"/>
        <v>6.5769221352275054</v>
      </c>
      <c r="Y87" s="4">
        <f t="shared" ref="Y87" si="294">ABS(Y65)</f>
        <v>25.379720528595428</v>
      </c>
      <c r="Z87" s="4">
        <f t="shared" ref="Z87:AD87" si="295">ABS(Z65)</f>
        <v>25.264720528595433</v>
      </c>
      <c r="AA87" s="4">
        <f t="shared" si="295"/>
        <v>24.274720528595452</v>
      </c>
      <c r="AB87" s="4">
        <f t="shared" si="295"/>
        <v>25.361720528595455</v>
      </c>
      <c r="AC87" s="4">
        <f t="shared" si="295"/>
        <v>24.574720528595435</v>
      </c>
      <c r="AD87" s="4">
        <f t="shared" si="295"/>
        <v>25.350720528595431</v>
      </c>
      <c r="AE87" s="4">
        <f t="shared" ref="AE87:AH87" si="296">ABS(AE65)</f>
        <v>100.84244662818588</v>
      </c>
      <c r="AF87" s="4">
        <f t="shared" si="296"/>
        <v>25.361720528595455</v>
      </c>
      <c r="AG87" s="4">
        <f t="shared" si="296"/>
        <v>0.95264267509016065</v>
      </c>
      <c r="AH87" s="4">
        <f t="shared" si="296"/>
        <v>121.74975198082689</v>
      </c>
      <c r="AI87" s="4">
        <f t="shared" ref="AI87:AJ87" si="297">ABS(AI65)</f>
        <v>9.8821045124734894</v>
      </c>
      <c r="AJ87" s="4">
        <f t="shared" si="297"/>
        <v>3.0287007781397222</v>
      </c>
      <c r="AK87" s="4">
        <f t="shared" ref="AK87:AL87" si="298">ABS(AK65)</f>
        <v>29.081596067802479</v>
      </c>
      <c r="AL87" s="4">
        <f t="shared" si="298"/>
        <v>2.7919221352275088</v>
      </c>
      <c r="AM87" s="4"/>
      <c r="AN87" s="4">
        <f t="shared" ref="AN87:AR87" si="299">ABS(AN65)</f>
        <v>111.31390898618588</v>
      </c>
      <c r="AO87" s="4">
        <f t="shared" si="299"/>
        <v>2.9060223352454386</v>
      </c>
      <c r="AP87" s="4">
        <f t="shared" si="299"/>
        <v>0.84448393435981473</v>
      </c>
      <c r="AQ87" s="4">
        <f t="shared" si="299"/>
        <v>1.2675719723266354</v>
      </c>
      <c r="AR87" s="4">
        <f t="shared" si="299"/>
        <v>23.805574168689745</v>
      </c>
      <c r="AS87" s="4">
        <f t="shared" ref="AS87:AT87" si="300">ABS(AS65)</f>
        <v>8.3698978744524766</v>
      </c>
      <c r="AT87" s="4">
        <f t="shared" si="300"/>
        <v>1.5562044742224685</v>
      </c>
    </row>
    <row r="89" spans="1:46" x14ac:dyDescent="0.2">
      <c r="B89" t="s">
        <v>39</v>
      </c>
      <c r="C89" s="4">
        <f>AVERAGE(C68:C87)</f>
        <v>107.64661364157897</v>
      </c>
      <c r="D89" s="8">
        <f>AVERAGE(D68:D87)</f>
        <v>84.512411555068937</v>
      </c>
      <c r="E89" s="8">
        <f t="shared" ref="E89:L89" si="301">AVERAGE(E68:E87)</f>
        <v>36.600436314911938</v>
      </c>
      <c r="F89" s="8">
        <f t="shared" si="301"/>
        <v>4.4412657381736604</v>
      </c>
      <c r="G89" s="8">
        <f t="shared" si="301"/>
        <v>1.1523601735736748</v>
      </c>
      <c r="H89" s="8">
        <f t="shared" si="301"/>
        <v>0.27595619652468029</v>
      </c>
      <c r="I89" s="8">
        <f t="shared" si="301"/>
        <v>6.7123441602234379E-2</v>
      </c>
      <c r="J89" s="8">
        <f t="shared" si="301"/>
        <v>10.694509798957871</v>
      </c>
      <c r="K89" s="8">
        <f t="shared" si="301"/>
        <v>0.25871624502244683</v>
      </c>
      <c r="L89" s="8">
        <f t="shared" si="301"/>
        <v>0</v>
      </c>
      <c r="M89" s="8"/>
      <c r="N89" s="8">
        <f t="shared" ref="N89:O89" si="302">AVERAGE(N68:N87)</f>
        <v>28.135957729853136</v>
      </c>
      <c r="O89" s="8">
        <f t="shared" si="302"/>
        <v>0.74957104656755291</v>
      </c>
      <c r="P89" s="8">
        <f t="shared" ref="P89:T89" si="303">AVERAGE(P68:P87)</f>
        <v>133.19054655344468</v>
      </c>
      <c r="Q89" s="8">
        <f t="shared" si="303"/>
        <v>32.93014090642464</v>
      </c>
      <c r="R89" s="8">
        <f t="shared" si="303"/>
        <v>37.716670266222401</v>
      </c>
      <c r="S89" s="8">
        <f t="shared" si="303"/>
        <v>35.431874837039189</v>
      </c>
      <c r="T89" s="8">
        <f t="shared" si="303"/>
        <v>33.581421648338548</v>
      </c>
      <c r="U89" s="8">
        <f t="shared" ref="U89:W89" si="304">AVERAGE(U68:U87)</f>
        <v>21.258267991450111</v>
      </c>
      <c r="V89" s="8">
        <f t="shared" si="304"/>
        <v>37.318269019205694</v>
      </c>
      <c r="W89" s="8">
        <f t="shared" si="304"/>
        <v>3.4995317073723529</v>
      </c>
      <c r="Y89" s="8">
        <f t="shared" ref="Y89" si="305">AVERAGE(Y68:Y87)</f>
        <v>15.730236314911931</v>
      </c>
      <c r="Z89" s="8">
        <f t="shared" ref="Z89:AD89" si="306">AVERAGE(Z68:Z87)</f>
        <v>16.323886314911938</v>
      </c>
      <c r="AA89" s="8">
        <f t="shared" si="306"/>
        <v>14.30610007859948</v>
      </c>
      <c r="AB89" s="8">
        <f t="shared" si="306"/>
        <v>15.528586314911943</v>
      </c>
      <c r="AC89" s="8">
        <f t="shared" si="306"/>
        <v>14.736786314911942</v>
      </c>
      <c r="AD89" s="8">
        <f t="shared" si="306"/>
        <v>15.516086314911934</v>
      </c>
      <c r="AE89" s="8">
        <f t="shared" ref="AE89:AH89" si="307">AVERAGE(AE68:AE87)</f>
        <v>37.187116141464728</v>
      </c>
      <c r="AF89" s="8">
        <f t="shared" si="307"/>
        <v>15.528586314911943</v>
      </c>
      <c r="AG89" s="8">
        <f t="shared" si="307"/>
        <v>0.91907231365509345</v>
      </c>
      <c r="AH89" s="8">
        <f t="shared" si="307"/>
        <v>52.073142166857949</v>
      </c>
      <c r="AI89" s="8">
        <f t="shared" ref="AI89:AJ89" si="308">AVERAGE(AI68:AI87)</f>
        <v>4.1487907172753236</v>
      </c>
      <c r="AJ89" s="8">
        <f t="shared" si="308"/>
        <v>1.923312019742123</v>
      </c>
      <c r="AK89" s="8">
        <f t="shared" ref="AK89:AL89" si="309">AVERAGE(AK68:AK87)</f>
        <v>14.502469019205705</v>
      </c>
      <c r="AL89" s="8">
        <f t="shared" si="309"/>
        <v>1.1132993747392317</v>
      </c>
      <c r="AM89" s="8"/>
      <c r="AN89" s="8">
        <f t="shared" ref="AN89:AR89" si="310">AVERAGE(AN68:AN87)</f>
        <v>50.334128361306441</v>
      </c>
      <c r="AO89" s="8">
        <f t="shared" si="310"/>
        <v>3.8420014671449358</v>
      </c>
      <c r="AP89" s="8">
        <f t="shared" si="310"/>
        <v>0.88020209101278601</v>
      </c>
      <c r="AQ89" s="8">
        <f t="shared" si="310"/>
        <v>4.2676964529863088</v>
      </c>
      <c r="AR89" s="8">
        <f t="shared" si="310"/>
        <v>16.07679268860262</v>
      </c>
      <c r="AS89" s="8">
        <f t="shared" ref="AS89:AT89" si="311">AVERAGE(AS68:AS87)</f>
        <v>3.9973136024425258</v>
      </c>
      <c r="AT89" s="8">
        <f t="shared" si="311"/>
        <v>1.6871998465257434</v>
      </c>
    </row>
    <row r="90" spans="1:46" x14ac:dyDescent="0.2">
      <c r="B90" t="s">
        <v>41</v>
      </c>
      <c r="C90" s="1">
        <f>MAX(C68:C87)</f>
        <v>223.00116889233166</v>
      </c>
      <c r="D90" s="8">
        <f>MAX(D68:D87)</f>
        <v>205.24658264184882</v>
      </c>
      <c r="E90" s="8">
        <f t="shared" ref="E90:L90" si="312">MAX(E68:E87)</f>
        <v>81.731562950685202</v>
      </c>
      <c r="F90" s="8">
        <f t="shared" si="312"/>
        <v>12.676869681677545</v>
      </c>
      <c r="G90" s="8">
        <f t="shared" si="312"/>
        <v>2.7417335103823461</v>
      </c>
      <c r="H90" s="8">
        <f t="shared" si="312"/>
        <v>0.69783427036099965</v>
      </c>
      <c r="I90" s="8">
        <f t="shared" si="312"/>
        <v>0.15994073351930638</v>
      </c>
      <c r="J90" s="8">
        <f t="shared" si="312"/>
        <v>22.454580873453779</v>
      </c>
      <c r="K90" s="8">
        <f t="shared" si="312"/>
        <v>0.878292762548881</v>
      </c>
      <c r="L90" s="8">
        <f t="shared" si="312"/>
        <v>0</v>
      </c>
      <c r="M90" s="2"/>
      <c r="N90" s="8">
        <f t="shared" ref="N90:O90" si="313">MAX(N68:N87)</f>
        <v>54.689104088628483</v>
      </c>
      <c r="O90" s="8">
        <f t="shared" si="313"/>
        <v>1.5925408692460223</v>
      </c>
      <c r="P90" s="8">
        <f t="shared" ref="P90:W90" si="314">MAX(P68:P87)</f>
        <v>328.61628090705108</v>
      </c>
      <c r="Q90" s="8">
        <f t="shared" si="314"/>
        <v>77.304759911546171</v>
      </c>
      <c r="R90" s="8">
        <f t="shared" si="314"/>
        <v>84.118746317302339</v>
      </c>
      <c r="S90" s="8">
        <f t="shared" si="314"/>
        <v>83.374075752269164</v>
      </c>
      <c r="T90" s="8">
        <f t="shared" si="314"/>
        <v>74.785303856856899</v>
      </c>
      <c r="U90" s="8">
        <f t="shared" si="314"/>
        <v>49.00139732278376</v>
      </c>
      <c r="V90" s="8">
        <f t="shared" si="314"/>
        <v>86.256795987390433</v>
      </c>
      <c r="W90" s="8">
        <f t="shared" si="314"/>
        <v>8.7249408272618894</v>
      </c>
      <c r="Y90" s="8">
        <f t="shared" ref="Y90" si="315">MAX(Y68:Y87)</f>
        <v>38.456562950685182</v>
      </c>
      <c r="Z90" s="8">
        <f t="shared" ref="Z90:AH90" si="316">MAX(Z68:Z87)</f>
        <v>40.344562950685201</v>
      </c>
      <c r="AA90" s="8">
        <f t="shared" si="316"/>
        <v>38.001562950685212</v>
      </c>
      <c r="AB90" s="8">
        <f t="shared" si="316"/>
        <v>37.907562950685204</v>
      </c>
      <c r="AC90" s="8">
        <f t="shared" si="316"/>
        <v>34.878562950685208</v>
      </c>
      <c r="AD90" s="8">
        <f t="shared" si="316"/>
        <v>37.893562950685194</v>
      </c>
      <c r="AE90" s="8">
        <f t="shared" si="316"/>
        <v>100.84244662818588</v>
      </c>
      <c r="AF90" s="8">
        <f t="shared" si="316"/>
        <v>37.907562950685204</v>
      </c>
      <c r="AG90" s="8">
        <f t="shared" si="316"/>
        <v>2.2613252859260058</v>
      </c>
      <c r="AH90" s="8">
        <f t="shared" si="316"/>
        <v>130.52528090705107</v>
      </c>
      <c r="AI90" s="8">
        <f t="shared" ref="AI90:AJ90" si="317">MAX(AI68:AI87)</f>
        <v>10.222303856856882</v>
      </c>
      <c r="AJ90" s="8">
        <f t="shared" si="317"/>
        <v>6.7953973227837707</v>
      </c>
      <c r="AK90" s="8">
        <f t="shared" ref="AK90:AL90" si="318">MAX(AK68:AK87)</f>
        <v>38.090795987390436</v>
      </c>
      <c r="AL90" s="8">
        <f t="shared" si="318"/>
        <v>3.1911600097039425</v>
      </c>
      <c r="AM90" s="2"/>
      <c r="AN90" s="8">
        <f t="shared" ref="AN90:AR90" si="319">MAX(AN68:AN87)</f>
        <v>125.03677051694876</v>
      </c>
      <c r="AO90" s="8">
        <f t="shared" si="319"/>
        <v>15.547586919103765</v>
      </c>
      <c r="AP90" s="8">
        <f t="shared" si="319"/>
        <v>2.2781634174251053</v>
      </c>
      <c r="AQ90" s="8">
        <f t="shared" si="319"/>
        <v>10.237888876943884</v>
      </c>
      <c r="AR90" s="8">
        <f t="shared" si="319"/>
        <v>36.822907664733783</v>
      </c>
      <c r="AS90" s="8">
        <f t="shared" ref="AS90:AT90" si="320">MAX(AS68:AS87)</f>
        <v>8.7264329001237684</v>
      </c>
      <c r="AT90" s="8">
        <f t="shared" si="320"/>
        <v>5.0361723981972659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0"/>
  <sheetViews>
    <sheetView topLeftCell="A63" zoomScale="130" zoomScaleNormal="130" workbookViewId="0">
      <selection activeCell="J47" sqref="J47"/>
    </sheetView>
  </sheetViews>
  <sheetFormatPr baseColWidth="10" defaultColWidth="8.83203125" defaultRowHeight="15" x14ac:dyDescent="0.2"/>
  <cols>
    <col min="3" max="3" width="10.33203125" bestFit="1" customWidth="1"/>
    <col min="4" max="12" width="11.33203125" bestFit="1" customWidth="1"/>
    <col min="13" max="13" width="9.5" bestFit="1" customWidth="1"/>
    <col min="14" max="23" width="11.33203125" bestFit="1" customWidth="1"/>
    <col min="25" max="25" width="10.33203125" bestFit="1" customWidth="1"/>
    <col min="26" max="27" width="9.5" bestFit="1" customWidth="1"/>
    <col min="28" max="28" width="10.33203125" bestFit="1" customWidth="1"/>
    <col min="29" max="30" width="9.5" bestFit="1" customWidth="1"/>
    <col min="31" max="32" width="10.33203125" bestFit="1" customWidth="1"/>
    <col min="33" max="33" width="9.5" bestFit="1" customWidth="1"/>
    <col min="34" max="34" width="10.33203125" bestFit="1" customWidth="1"/>
    <col min="35" max="36" width="9.5" bestFit="1" customWidth="1"/>
    <col min="37" max="37" width="10.33203125" bestFit="1" customWidth="1"/>
    <col min="38" max="38" width="9.5" bestFit="1" customWidth="1"/>
    <col min="40" max="40" width="10.33203125" bestFit="1" customWidth="1"/>
    <col min="41" max="46" width="9.5" bestFit="1" customWidth="1"/>
  </cols>
  <sheetData>
    <row r="1" spans="1:50" x14ac:dyDescent="0.2">
      <c r="A1" t="s">
        <v>1</v>
      </c>
      <c r="B1" t="s">
        <v>0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t="s">
        <v>35</v>
      </c>
      <c r="K1" t="s">
        <v>36</v>
      </c>
      <c r="L1" t="s">
        <v>37</v>
      </c>
      <c r="M1" t="s">
        <v>52</v>
      </c>
      <c r="N1" t="s">
        <v>43</v>
      </c>
      <c r="O1" t="s">
        <v>44</v>
      </c>
      <c r="P1" t="s">
        <v>19</v>
      </c>
      <c r="Q1" t="s">
        <v>20</v>
      </c>
      <c r="R1" t="s">
        <v>18</v>
      </c>
      <c r="S1" t="s">
        <v>21</v>
      </c>
      <c r="T1" t="s">
        <v>17</v>
      </c>
      <c r="U1" t="s">
        <v>40</v>
      </c>
      <c r="V1" t="s">
        <v>15</v>
      </c>
      <c r="W1" t="s">
        <v>16</v>
      </c>
      <c r="X1" t="s">
        <v>13</v>
      </c>
      <c r="Y1" t="s">
        <v>49</v>
      </c>
      <c r="Z1" t="s">
        <v>29</v>
      </c>
      <c r="AA1" t="s">
        <v>28</v>
      </c>
      <c r="AB1" t="s">
        <v>31</v>
      </c>
      <c r="AC1" t="s">
        <v>30</v>
      </c>
      <c r="AD1" t="s">
        <v>32</v>
      </c>
      <c r="AE1" t="s">
        <v>2</v>
      </c>
      <c r="AF1" t="s">
        <v>3</v>
      </c>
      <c r="AG1" t="s">
        <v>4</v>
      </c>
      <c r="AH1" t="s">
        <v>19</v>
      </c>
      <c r="AI1" t="s">
        <v>45</v>
      </c>
      <c r="AJ1" t="s">
        <v>46</v>
      </c>
      <c r="AK1" t="s">
        <v>47</v>
      </c>
      <c r="AL1" t="s">
        <v>48</v>
      </c>
      <c r="AM1" t="s">
        <v>14</v>
      </c>
      <c r="AN1" t="s">
        <v>25</v>
      </c>
      <c r="AO1" t="s">
        <v>26</v>
      </c>
      <c r="AP1" t="s">
        <v>15</v>
      </c>
      <c r="AQ1" t="s">
        <v>16</v>
      </c>
      <c r="AR1" t="s">
        <v>27</v>
      </c>
      <c r="AT1" t="s">
        <v>25</v>
      </c>
      <c r="AU1" t="s">
        <v>26</v>
      </c>
      <c r="AV1" t="s">
        <v>15</v>
      </c>
      <c r="AW1" t="s">
        <v>16</v>
      </c>
      <c r="AX1" t="s">
        <v>27</v>
      </c>
    </row>
    <row r="2" spans="1:50" x14ac:dyDescent="0.2">
      <c r="A2">
        <v>4</v>
      </c>
      <c r="B2">
        <v>1405</v>
      </c>
      <c r="C2">
        <v>83.841285705566406</v>
      </c>
      <c r="D2" s="3">
        <v>-4180.8379641000001</v>
      </c>
      <c r="E2" s="3">
        <v>-4191.9454071199998</v>
      </c>
      <c r="F2" s="3">
        <v>-4194.4313071699999</v>
      </c>
      <c r="G2" s="3">
        <v>-4194.8059579500004</v>
      </c>
      <c r="H2" s="3">
        <v>-4194.8552070599999</v>
      </c>
      <c r="I2" s="3">
        <v>-4194.8655715484001</v>
      </c>
      <c r="J2" s="3">
        <v>-4194.8600520649998</v>
      </c>
      <c r="K2" s="3">
        <v>-4194.8807107049997</v>
      </c>
      <c r="L2" s="3">
        <v>-4194.8813951279999</v>
      </c>
      <c r="M2" s="3">
        <v>1.5823579599782533E-2</v>
      </c>
      <c r="N2" s="3">
        <v>-4195.7838489261003</v>
      </c>
      <c r="O2" s="3">
        <v>-4194.9082092278004</v>
      </c>
      <c r="P2" s="3">
        <v>-4181.2922396800004</v>
      </c>
      <c r="Q2" s="3">
        <v>-4192.2742887699997</v>
      </c>
      <c r="R2" s="3">
        <v>-4191.3676835799997</v>
      </c>
      <c r="S2" s="3">
        <v>-4191.7278425200002</v>
      </c>
      <c r="T2" s="3">
        <v>-4193.0508522999999</v>
      </c>
      <c r="U2" s="3">
        <v>-4194.4174603600004</v>
      </c>
      <c r="V2" s="3">
        <v>-4189.98699296</v>
      </c>
      <c r="W2" s="3">
        <v>-4194.6299714899997</v>
      </c>
      <c r="Y2" s="1">
        <v>157.28200000000001</v>
      </c>
      <c r="Z2" s="1">
        <v>450.52</v>
      </c>
      <c r="AA2" s="1">
        <v>249.965</v>
      </c>
      <c r="AB2" s="1">
        <v>158.29300000000001</v>
      </c>
      <c r="AC2" s="1">
        <v>109.254</v>
      </c>
      <c r="AD2" s="1">
        <v>158.31200000000001</v>
      </c>
      <c r="AE2" s="1">
        <v>460.08300000000003</v>
      </c>
      <c r="AF2" s="1">
        <v>158.29300000000001</v>
      </c>
      <c r="AG2" s="1">
        <v>28.39</v>
      </c>
      <c r="AH2" s="1">
        <v>446.04899999999998</v>
      </c>
      <c r="AI2" s="1">
        <v>301.13200000000001</v>
      </c>
      <c r="AJ2" s="1">
        <v>192.161</v>
      </c>
      <c r="AK2" s="1">
        <v>220.16499999999999</v>
      </c>
      <c r="AL2" s="1">
        <v>24.359000000000002</v>
      </c>
      <c r="AN2" s="3">
        <v>0.56525897359999999</v>
      </c>
      <c r="AO2" s="3">
        <v>0.51304067040000001</v>
      </c>
      <c r="AP2" s="3">
        <v>0.49086542630000002</v>
      </c>
      <c r="AQ2" s="3">
        <v>8.7722687100000002E-2</v>
      </c>
      <c r="AR2" s="3">
        <v>0.34665406529999998</v>
      </c>
      <c r="AT2" s="1">
        <v>69.54682722944996</v>
      </c>
      <c r="AU2" s="1">
        <v>69.693208043700054</v>
      </c>
      <c r="AV2" s="1">
        <v>65.681952865600095</v>
      </c>
      <c r="AW2" s="1">
        <v>10.251049196449996</v>
      </c>
      <c r="AX2" s="1">
        <v>66.5753049705</v>
      </c>
    </row>
    <row r="3" spans="1:50" x14ac:dyDescent="0.2">
      <c r="A3">
        <v>6</v>
      </c>
      <c r="B3">
        <v>2970</v>
      </c>
      <c r="C3">
        <v>163.136306762695</v>
      </c>
      <c r="D3" s="3">
        <v>-4180.80700247</v>
      </c>
      <c r="E3" s="3">
        <v>-4191.9281869300003</v>
      </c>
      <c r="F3" s="3">
        <v>-4194.4198663400002</v>
      </c>
      <c r="G3" s="3">
        <v>-4194.7950143799999</v>
      </c>
      <c r="H3" s="3">
        <v>-4194.8445247299996</v>
      </c>
      <c r="I3" s="3">
        <v>-4194.8549895496999</v>
      </c>
      <c r="J3" s="3">
        <v>-4194.8534334670003</v>
      </c>
      <c r="K3" s="3">
        <v>-4194.8702866229996</v>
      </c>
      <c r="L3" s="3">
        <v>-4194.8707615370004</v>
      </c>
      <c r="M3" s="3">
        <v>1.5771987300468027E-2</v>
      </c>
      <c r="N3" s="3">
        <v>-4195.7774335374997</v>
      </c>
      <c r="O3" s="3">
        <v>-4194.8972876895996</v>
      </c>
      <c r="P3" s="3">
        <v>-4181.2512624000001</v>
      </c>
      <c r="Q3" s="3">
        <v>-4192.2560484799997</v>
      </c>
      <c r="R3" s="3">
        <v>-4191.3506846299997</v>
      </c>
      <c r="S3" s="3">
        <v>-4191.7080146199996</v>
      </c>
      <c r="T3" s="3">
        <v>-4193.0339451099999</v>
      </c>
      <c r="U3" s="3">
        <v>-4194.4039502799997</v>
      </c>
      <c r="V3" s="3">
        <v>-4189.9699450400003</v>
      </c>
      <c r="W3" s="3">
        <v>-4194.6184980099997</v>
      </c>
      <c r="Y3" s="1">
        <v>145.04</v>
      </c>
      <c r="Z3" s="1">
        <v>436.142</v>
      </c>
      <c r="AA3" s="1">
        <v>237.642</v>
      </c>
      <c r="AB3" s="1">
        <v>145.983</v>
      </c>
      <c r="AC3" s="1">
        <v>99.198999999999998</v>
      </c>
      <c r="AD3" s="1">
        <v>146.00399999999999</v>
      </c>
      <c r="AE3" s="1">
        <v>436.51100000000002</v>
      </c>
      <c r="AF3" s="1">
        <v>145.983</v>
      </c>
      <c r="AG3" s="1">
        <v>25.526</v>
      </c>
      <c r="AH3" s="1">
        <v>395.69</v>
      </c>
      <c r="AI3" s="1">
        <v>284.95600000000002</v>
      </c>
      <c r="AJ3" s="1">
        <v>180.42599999999999</v>
      </c>
      <c r="AK3" s="1">
        <v>206.78399999999999</v>
      </c>
      <c r="AL3" s="1">
        <v>22.92</v>
      </c>
      <c r="AN3" s="3">
        <v>0.55566068270000002</v>
      </c>
      <c r="AO3" s="3">
        <v>0.50333222399999999</v>
      </c>
      <c r="AP3" s="3">
        <v>0.48176054699999998</v>
      </c>
      <c r="AQ3" s="3">
        <v>8.5980671800000005E-2</v>
      </c>
      <c r="AR3" s="3">
        <v>0.33627089339999999</v>
      </c>
      <c r="AT3" s="1">
        <v>44.346514471500029</v>
      </c>
      <c r="AU3" s="1">
        <v>44.203682020500011</v>
      </c>
      <c r="AV3" s="1">
        <v>41.777092263450001</v>
      </c>
      <c r="AW3" s="1">
        <v>5.6773880263000045</v>
      </c>
      <c r="AX3" s="1">
        <v>39.314287147050038</v>
      </c>
    </row>
    <row r="4" spans="1:50" x14ac:dyDescent="0.2">
      <c r="A4">
        <v>3</v>
      </c>
      <c r="B4">
        <v>3171</v>
      </c>
      <c r="C4">
        <v>175.63333129882801</v>
      </c>
      <c r="D4" s="3">
        <v>-4180.7938132299996</v>
      </c>
      <c r="E4" s="3">
        <v>-4191.9064395599999</v>
      </c>
      <c r="F4" s="3">
        <v>-4194.3894987599997</v>
      </c>
      <c r="G4" s="3">
        <v>-4194.7634814599996</v>
      </c>
      <c r="H4" s="3">
        <v>-4194.8127738900002</v>
      </c>
      <c r="I4" s="3">
        <v>-4194.8231778147001</v>
      </c>
      <c r="J4" s="3">
        <v>-4194.8191934010001</v>
      </c>
      <c r="K4" s="3">
        <v>-4194.8385021390004</v>
      </c>
      <c r="L4" s="3">
        <v>-4194.8389372439997</v>
      </c>
      <c r="M4" s="3">
        <v>1.5759429299578187E-2</v>
      </c>
      <c r="N4" s="3">
        <v>-4195.7377220098997</v>
      </c>
      <c r="O4" s="3">
        <v>-4194.8654773914004</v>
      </c>
      <c r="P4" s="3">
        <v>-4181.2520385999997</v>
      </c>
      <c r="Q4" s="3">
        <v>-4192.2317924299996</v>
      </c>
      <c r="R4" s="3">
        <v>-4191.3304505200003</v>
      </c>
      <c r="S4" s="3">
        <v>-4191.6852728599997</v>
      </c>
      <c r="T4" s="3">
        <v>-4193.0084564299996</v>
      </c>
      <c r="U4" s="3">
        <v>-4194.3749131300001</v>
      </c>
      <c r="V4" s="3">
        <v>-4189.9458598800002</v>
      </c>
      <c r="W4" s="3">
        <v>-4194.5877070799997</v>
      </c>
      <c r="Y4" s="1">
        <v>159.05600000000001</v>
      </c>
      <c r="Z4" s="1">
        <v>450.82900000000001</v>
      </c>
      <c r="AA4" s="1">
        <v>249.536</v>
      </c>
      <c r="AB4" s="1">
        <v>160.12799999999999</v>
      </c>
      <c r="AC4" s="1">
        <v>112.477</v>
      </c>
      <c r="AD4" s="1">
        <v>160.15199999999999</v>
      </c>
      <c r="AE4" s="1">
        <v>456.24700000000001</v>
      </c>
      <c r="AF4" s="1">
        <v>160.12799999999999</v>
      </c>
      <c r="AG4" s="1">
        <v>28.757999999999999</v>
      </c>
      <c r="AH4" s="1">
        <v>455.78399999999999</v>
      </c>
      <c r="AI4" s="1">
        <v>303.74200000000002</v>
      </c>
      <c r="AJ4" s="1">
        <v>192.89500000000001</v>
      </c>
      <c r="AK4" s="1">
        <v>218.054</v>
      </c>
      <c r="AL4" s="1">
        <v>24.195</v>
      </c>
      <c r="AN4" s="3">
        <v>0.56737387949999996</v>
      </c>
      <c r="AO4" s="3">
        <v>0.51503332879999997</v>
      </c>
      <c r="AP4" s="3">
        <v>0.49277545369999998</v>
      </c>
      <c r="AQ4" s="3">
        <v>8.81053896E-2</v>
      </c>
      <c r="AR4" s="3">
        <v>0.34759421099999999</v>
      </c>
      <c r="AT4" s="1">
        <v>75.099512669899866</v>
      </c>
      <c r="AU4" s="1">
        <v>74.924932672899942</v>
      </c>
      <c r="AV4" s="1">
        <v>70.696729804299991</v>
      </c>
      <c r="AW4" s="1">
        <v>11.255834610199992</v>
      </c>
      <c r="AX4" s="1">
        <v>69.043657505850021</v>
      </c>
    </row>
    <row r="5" spans="1:50" x14ac:dyDescent="0.2">
      <c r="A5">
        <v>8</v>
      </c>
      <c r="B5">
        <v>3523</v>
      </c>
      <c r="C5">
        <v>207.15901184082</v>
      </c>
      <c r="D5" s="3">
        <v>-4180.7770875300002</v>
      </c>
      <c r="E5" s="3">
        <v>-4191.8993149099997</v>
      </c>
      <c r="F5" s="3">
        <v>-4194.3907466999999</v>
      </c>
      <c r="G5" s="3">
        <v>-4194.7658786800002</v>
      </c>
      <c r="H5" s="3">
        <v>-4194.8152590500003</v>
      </c>
      <c r="I5" s="3">
        <v>-4194.8256668614004</v>
      </c>
      <c r="J5" s="3">
        <v>-4194.8240201389999</v>
      </c>
      <c r="K5" s="3">
        <v>-4194.8409907989999</v>
      </c>
      <c r="L5" s="3">
        <v>-4194.8414842239999</v>
      </c>
      <c r="M5" s="3">
        <v>1.5817362599591434E-2</v>
      </c>
      <c r="N5" s="3">
        <v>-4195.7478441353996</v>
      </c>
      <c r="O5" s="3">
        <v>-4194.8681540654998</v>
      </c>
      <c r="P5" s="3">
        <v>-4181.22338984</v>
      </c>
      <c r="Q5" s="3">
        <v>-4192.2291459400003</v>
      </c>
      <c r="R5" s="3">
        <v>-4191.3207701900001</v>
      </c>
      <c r="S5" s="3">
        <v>-4191.68150057</v>
      </c>
      <c r="T5" s="3">
        <v>-4193.0054779299999</v>
      </c>
      <c r="U5" s="3">
        <v>-4194.3735597599998</v>
      </c>
      <c r="V5" s="3">
        <v>-4189.9416771699998</v>
      </c>
      <c r="W5" s="3">
        <v>-4194.5895099500003</v>
      </c>
      <c r="Y5" s="1">
        <v>152.26900000000001</v>
      </c>
      <c r="Z5" s="1">
        <v>442.49599999999998</v>
      </c>
      <c r="AA5" s="1">
        <v>243.209</v>
      </c>
      <c r="AB5" s="1">
        <v>153.059</v>
      </c>
      <c r="AC5" s="1">
        <v>104.137</v>
      </c>
      <c r="AD5" s="1">
        <v>153.07300000000001</v>
      </c>
      <c r="AE5" s="1">
        <v>444.94200000000001</v>
      </c>
      <c r="AF5" s="1">
        <v>153.059</v>
      </c>
      <c r="AG5" s="1">
        <v>26.727</v>
      </c>
      <c r="AH5" s="1">
        <v>412.20699999999999</v>
      </c>
      <c r="AI5" s="1">
        <v>291.62799999999999</v>
      </c>
      <c r="AJ5" s="1">
        <v>184.59700000000001</v>
      </c>
      <c r="AK5" s="1">
        <v>211.96199999999999</v>
      </c>
      <c r="AL5" s="1">
        <v>23.282</v>
      </c>
      <c r="AN5" s="3">
        <v>0.55920633060000002</v>
      </c>
      <c r="AO5" s="3">
        <v>0.50649765089999998</v>
      </c>
      <c r="AP5" s="3">
        <v>0.48542297490000003</v>
      </c>
      <c r="AQ5" s="3">
        <v>8.6866889799999999E-2</v>
      </c>
      <c r="AR5" s="3">
        <v>0.3390211602</v>
      </c>
      <c r="AT5" s="1">
        <v>53.655613032950043</v>
      </c>
      <c r="AU5" s="1">
        <v>52.514510346449981</v>
      </c>
      <c r="AV5" s="1">
        <v>51.392796714900115</v>
      </c>
      <c r="AW5" s="1">
        <v>8.0041533852999898</v>
      </c>
      <c r="AX5" s="1">
        <v>46.535112630450065</v>
      </c>
    </row>
    <row r="6" spans="1:50" x14ac:dyDescent="0.2">
      <c r="A6">
        <v>17</v>
      </c>
      <c r="B6">
        <v>3573</v>
      </c>
      <c r="C6">
        <v>213.81512451171901</v>
      </c>
      <c r="D6" s="3">
        <v>-4180.7516743200003</v>
      </c>
      <c r="E6" s="3">
        <v>-4191.8902320200004</v>
      </c>
      <c r="F6" s="3">
        <v>-4194.3871441399997</v>
      </c>
      <c r="G6" s="3">
        <v>-4194.7637262799999</v>
      </c>
      <c r="H6" s="3">
        <v>-4194.8135173500004</v>
      </c>
      <c r="I6" s="3">
        <v>-4194.8240627375999</v>
      </c>
      <c r="J6" s="3">
        <v>-4194.8219570399997</v>
      </c>
      <c r="K6" s="3">
        <v>-4194.8395154290001</v>
      </c>
      <c r="L6" s="3">
        <v>-4194.8398641470003</v>
      </c>
      <c r="M6" s="3">
        <v>1.5801409400410193E-2</v>
      </c>
      <c r="N6" s="3">
        <v>-4195.7484957487004</v>
      </c>
      <c r="O6" s="3">
        <v>-4194.8665874922999</v>
      </c>
      <c r="P6" s="3">
        <v>-4181.1759977399997</v>
      </c>
      <c r="Q6" s="3">
        <v>-4192.21689866</v>
      </c>
      <c r="R6" s="3">
        <v>-4191.3113857300004</v>
      </c>
      <c r="S6" s="3">
        <v>-4191.66917448</v>
      </c>
      <c r="T6" s="3">
        <v>-4192.9972198400001</v>
      </c>
      <c r="U6" s="3">
        <v>-4194.3672749699999</v>
      </c>
      <c r="V6" s="3">
        <v>-4189.9308674100002</v>
      </c>
      <c r="W6" s="3">
        <v>-4194.58655602</v>
      </c>
      <c r="Y6" s="1">
        <v>136.45699999999999</v>
      </c>
      <c r="Z6" s="1">
        <v>426.899</v>
      </c>
      <c r="AA6" s="1">
        <v>228.39599999999999</v>
      </c>
      <c r="AB6" s="1">
        <v>137.125</v>
      </c>
      <c r="AC6" s="1">
        <v>88.844999999999999</v>
      </c>
      <c r="AD6" s="1">
        <v>137.13900000000001</v>
      </c>
      <c r="AE6" s="1">
        <v>413.14100000000002</v>
      </c>
      <c r="AF6" s="1">
        <v>137.125</v>
      </c>
      <c r="AG6" s="1">
        <v>23.262</v>
      </c>
      <c r="AH6" s="1">
        <v>333.471</v>
      </c>
      <c r="AI6" s="1">
        <v>270.45499999999998</v>
      </c>
      <c r="AJ6" s="1">
        <v>170.51</v>
      </c>
      <c r="AK6" s="1">
        <v>195.69800000000001</v>
      </c>
      <c r="AL6" s="1">
        <v>21.463999999999999</v>
      </c>
      <c r="AN6" s="3">
        <v>0.54985733969999995</v>
      </c>
      <c r="AO6" s="3">
        <v>0.49759876720000001</v>
      </c>
      <c r="AP6" s="3">
        <v>0.47605978409999999</v>
      </c>
      <c r="AQ6" s="3">
        <v>8.53669487E-2</v>
      </c>
      <c r="AR6" s="3">
        <v>0.33057660230000002</v>
      </c>
      <c r="AT6" s="1">
        <v>29.109837424999842</v>
      </c>
      <c r="AU6" s="1">
        <v>29.150491192100059</v>
      </c>
      <c r="AV6" s="1">
        <v>26.809739269500032</v>
      </c>
      <c r="AW6" s="1">
        <v>4.0660580272499924</v>
      </c>
      <c r="AX6" s="1">
        <v>24.363925864000112</v>
      </c>
    </row>
    <row r="7" spans="1:50" x14ac:dyDescent="0.2">
      <c r="A7">
        <v>16</v>
      </c>
      <c r="B7">
        <v>3810</v>
      </c>
      <c r="C7">
        <v>249.07687377929699</v>
      </c>
      <c r="D7" s="3">
        <v>-4180.7970949299997</v>
      </c>
      <c r="E7" s="3">
        <v>-4191.9251013200001</v>
      </c>
      <c r="F7" s="3">
        <v>-4194.4202075599997</v>
      </c>
      <c r="G7" s="3">
        <v>-4194.7969193099998</v>
      </c>
      <c r="H7" s="3">
        <v>-4194.8466786400004</v>
      </c>
      <c r="I7" s="3">
        <v>-4194.8572059670996</v>
      </c>
      <c r="J7" s="3">
        <v>-4194.8566361749999</v>
      </c>
      <c r="K7" s="3">
        <v>-4194.8725360669996</v>
      </c>
      <c r="L7" s="3">
        <v>-4194.872991749</v>
      </c>
      <c r="M7" s="3">
        <v>1.5785781900376605E-2</v>
      </c>
      <c r="N7" s="3">
        <v>-4195.7809643604996</v>
      </c>
      <c r="O7" s="3">
        <v>-4194.8999386128999</v>
      </c>
      <c r="P7" s="3">
        <v>-4181.2119800500004</v>
      </c>
      <c r="Q7" s="3">
        <v>-4192.24856267</v>
      </c>
      <c r="R7" s="3">
        <v>-4191.3473677299999</v>
      </c>
      <c r="S7" s="3">
        <v>-4191.7014006500003</v>
      </c>
      <c r="T7" s="3">
        <v>-4193.0310932100001</v>
      </c>
      <c r="U7" s="3">
        <v>-4194.4006239800001</v>
      </c>
      <c r="V7" s="3">
        <v>-4189.9676081300004</v>
      </c>
      <c r="W7" s="3">
        <v>-4194.6198402099999</v>
      </c>
      <c r="Y7" s="1">
        <v>136.06399999999999</v>
      </c>
      <c r="Z7" s="1">
        <v>425.97500000000002</v>
      </c>
      <c r="AA7" s="1">
        <v>227.13300000000001</v>
      </c>
      <c r="AB7" s="1">
        <v>136.786</v>
      </c>
      <c r="AC7" s="1">
        <v>89.055999999999997</v>
      </c>
      <c r="AD7" s="1">
        <v>136.804</v>
      </c>
      <c r="AE7" s="1">
        <v>416.88200000000001</v>
      </c>
      <c r="AF7" s="1">
        <v>136.786</v>
      </c>
      <c r="AG7" s="1">
        <v>22.870999999999999</v>
      </c>
      <c r="AH7" s="1">
        <v>330.303</v>
      </c>
      <c r="AI7" s="1">
        <v>268.791</v>
      </c>
      <c r="AJ7" s="1">
        <v>171.71700000000001</v>
      </c>
      <c r="AK7" s="1">
        <v>198.33199999999999</v>
      </c>
      <c r="AL7" s="1">
        <v>21.638000000000002</v>
      </c>
      <c r="AN7" s="3">
        <v>0.55031315960000005</v>
      </c>
      <c r="AO7" s="3">
        <v>0.4979307375</v>
      </c>
      <c r="AP7" s="3">
        <v>0.47694720219999998</v>
      </c>
      <c r="AQ7" s="3">
        <v>8.5180492799999993E-2</v>
      </c>
      <c r="AR7" s="3">
        <v>0.33026848380000001</v>
      </c>
      <c r="AT7" s="1">
        <v>30.3065925724501</v>
      </c>
      <c r="AU7" s="1">
        <v>30.022079214750018</v>
      </c>
      <c r="AV7" s="1">
        <v>29.139655491049982</v>
      </c>
      <c r="AW7" s="1">
        <v>3.5765180617999732</v>
      </c>
      <c r="AX7" s="1">
        <v>23.554960742250085</v>
      </c>
    </row>
    <row r="8" spans="1:50" x14ac:dyDescent="0.2">
      <c r="A8">
        <v>12</v>
      </c>
      <c r="B8">
        <v>3827</v>
      </c>
      <c r="C8">
        <v>251.64253234863301</v>
      </c>
      <c r="D8" s="3">
        <v>-4180.7669919099999</v>
      </c>
      <c r="E8" s="3">
        <v>-4191.9048723200003</v>
      </c>
      <c r="F8" s="3">
        <v>-4194.4055237299999</v>
      </c>
      <c r="G8" s="3">
        <v>-4194.7823198599999</v>
      </c>
      <c r="H8" s="3">
        <v>-4194.8321471400004</v>
      </c>
      <c r="I8" s="3">
        <v>-4194.8427020354002</v>
      </c>
      <c r="J8" s="3">
        <v>-4194.8436363649998</v>
      </c>
      <c r="K8" s="3">
        <v>-4194.8579798009996</v>
      </c>
      <c r="L8" s="3">
        <v>-4194.8584963060002</v>
      </c>
      <c r="M8" s="3">
        <v>1.5794270600054006E-2</v>
      </c>
      <c r="N8" s="3">
        <v>-4195.7716303835005</v>
      </c>
      <c r="O8" s="3">
        <v>-4194.8851329596</v>
      </c>
      <c r="P8" s="3">
        <v>-4181.1873212399996</v>
      </c>
      <c r="Q8" s="3">
        <v>-4192.2330314199999</v>
      </c>
      <c r="R8" s="3">
        <v>-4191.3267866799997</v>
      </c>
      <c r="S8" s="3">
        <v>-4191.6849645399998</v>
      </c>
      <c r="T8" s="3">
        <v>-4193.0109636699999</v>
      </c>
      <c r="U8" s="3">
        <v>-4194.3836006399997</v>
      </c>
      <c r="V8" s="3">
        <v>-4189.9472405099996</v>
      </c>
      <c r="W8" s="3">
        <v>-4194.6048453499998</v>
      </c>
      <c r="Y8" s="1">
        <v>129.05500000000001</v>
      </c>
      <c r="Z8" s="1">
        <v>416.96499999999997</v>
      </c>
      <c r="AA8" s="1">
        <v>220.50299999999999</v>
      </c>
      <c r="AB8" s="1">
        <v>129.71600000000001</v>
      </c>
      <c r="AC8" s="1">
        <v>81.653999999999996</v>
      </c>
      <c r="AD8" s="1">
        <v>129.72999999999999</v>
      </c>
      <c r="AE8" s="1">
        <v>397.17099999999999</v>
      </c>
      <c r="AF8" s="1">
        <v>129.71600000000001</v>
      </c>
      <c r="AG8" s="1">
        <v>22.030999999999999</v>
      </c>
      <c r="AH8" s="1">
        <v>322.99400000000003</v>
      </c>
      <c r="AI8" s="1">
        <v>256.31799999999998</v>
      </c>
      <c r="AJ8" s="1">
        <v>163.93100000000001</v>
      </c>
      <c r="AK8" s="1">
        <v>189.541</v>
      </c>
      <c r="AL8" s="1">
        <v>20.925000000000001</v>
      </c>
      <c r="AN8" s="3">
        <v>0.54503182750000001</v>
      </c>
      <c r="AO8" s="3">
        <v>0.4926747293</v>
      </c>
      <c r="AP8" s="3">
        <v>0.47187655709999998</v>
      </c>
      <c r="AQ8" s="3">
        <v>8.4606392200000005E-2</v>
      </c>
      <c r="AR8" s="3">
        <v>0.32688247139999999</v>
      </c>
      <c r="AT8" s="1">
        <v>16.440455143900007</v>
      </c>
      <c r="AU8" s="1">
        <v>16.222429685650031</v>
      </c>
      <c r="AV8" s="1">
        <v>15.826676781000002</v>
      </c>
      <c r="AW8" s="1">
        <v>2.0692169365000046</v>
      </c>
      <c r="AX8" s="1">
        <v>14.664985186050016</v>
      </c>
    </row>
    <row r="9" spans="1:50" x14ac:dyDescent="0.2">
      <c r="A9">
        <v>10</v>
      </c>
      <c r="B9">
        <v>3852</v>
      </c>
      <c r="C9">
        <v>259.09289550781199</v>
      </c>
      <c r="D9" s="3">
        <v>-4180.7561577400002</v>
      </c>
      <c r="E9" s="3">
        <v>-4191.88564365</v>
      </c>
      <c r="F9" s="3">
        <v>-4194.3777145100003</v>
      </c>
      <c r="G9" s="3">
        <v>-4194.7536367900002</v>
      </c>
      <c r="H9" s="3">
        <v>-4194.8033702700004</v>
      </c>
      <c r="I9" s="3">
        <v>-4194.8139103522999</v>
      </c>
      <c r="J9" s="3">
        <v>-4194.8114202489996</v>
      </c>
      <c r="K9" s="3">
        <v>-4194.8292137219996</v>
      </c>
      <c r="L9" s="3">
        <v>-4194.8297311509996</v>
      </c>
      <c r="M9" s="3">
        <v>1.5820798699678562E-2</v>
      </c>
      <c r="N9" s="3">
        <v>-4195.7344738677002</v>
      </c>
      <c r="O9" s="3">
        <v>-4194.8563391979997</v>
      </c>
      <c r="P9" s="3">
        <v>-4181.1772629099996</v>
      </c>
      <c r="Q9" s="3">
        <v>-4192.2088624899998</v>
      </c>
      <c r="R9" s="3">
        <v>-4191.3077007499996</v>
      </c>
      <c r="S9" s="3">
        <v>-4191.6608227200004</v>
      </c>
      <c r="T9" s="3">
        <v>-4192.9887623599998</v>
      </c>
      <c r="U9" s="3">
        <v>-4194.3573951899998</v>
      </c>
      <c r="V9" s="3">
        <v>-4189.9241097800004</v>
      </c>
      <c r="W9" s="3">
        <v>-4194.5765359799998</v>
      </c>
      <c r="Y9" s="1">
        <v>138.756</v>
      </c>
      <c r="Z9" s="1">
        <v>429.14100000000002</v>
      </c>
      <c r="AA9" s="1">
        <v>230.274</v>
      </c>
      <c r="AB9" s="1">
        <v>139.41800000000001</v>
      </c>
      <c r="AC9" s="1">
        <v>89.206999999999994</v>
      </c>
      <c r="AD9" s="1">
        <v>139.43</v>
      </c>
      <c r="AE9" s="1">
        <v>414.47399999999999</v>
      </c>
      <c r="AF9" s="1">
        <v>139.41800000000001</v>
      </c>
      <c r="AG9" s="1">
        <v>23.138999999999999</v>
      </c>
      <c r="AH9" s="1">
        <v>337.41399999999999</v>
      </c>
      <c r="AI9" s="1">
        <v>269.13600000000002</v>
      </c>
      <c r="AJ9" s="1">
        <v>172.24700000000001</v>
      </c>
      <c r="AK9" s="1">
        <v>198.13</v>
      </c>
      <c r="AL9" s="1">
        <v>21.664000000000001</v>
      </c>
      <c r="AN9" s="3">
        <v>0.54925782999999995</v>
      </c>
      <c r="AO9" s="3">
        <v>0.4968877625</v>
      </c>
      <c r="AP9" s="3">
        <v>0.47611472179999997</v>
      </c>
      <c r="AQ9" s="3">
        <v>8.5366486599999999E-2</v>
      </c>
      <c r="AR9" s="3">
        <v>0.33037773190000003</v>
      </c>
      <c r="AT9" s="1">
        <v>27.535824707649841</v>
      </c>
      <c r="AU9" s="1">
        <v>27.283748352250011</v>
      </c>
      <c r="AV9" s="1">
        <v>26.953978200849978</v>
      </c>
      <c r="AW9" s="1">
        <v>4.0648447836999893</v>
      </c>
      <c r="AX9" s="1">
        <v>23.841791628800124</v>
      </c>
    </row>
    <row r="10" spans="1:50" x14ac:dyDescent="0.2">
      <c r="A10">
        <v>9</v>
      </c>
      <c r="B10">
        <v>3861</v>
      </c>
      <c r="C10">
        <v>261.281494140625</v>
      </c>
      <c r="D10" s="3">
        <v>-4180.7641764099999</v>
      </c>
      <c r="E10" s="3">
        <v>-4191.9028539000001</v>
      </c>
      <c r="F10" s="3">
        <v>-4194.4047354900003</v>
      </c>
      <c r="G10" s="3">
        <v>-4194.7816994699997</v>
      </c>
      <c r="H10" s="3">
        <v>-4194.8315103799996</v>
      </c>
      <c r="I10" s="3">
        <v>-4194.8420528573997</v>
      </c>
      <c r="J10" s="3">
        <v>-4194.8351114380002</v>
      </c>
      <c r="K10" s="3">
        <v>-4194.8576283740003</v>
      </c>
      <c r="L10" s="3">
        <v>-4194.8578724979998</v>
      </c>
      <c r="M10" s="3">
        <v>1.5819640600057028E-2</v>
      </c>
      <c r="N10" s="3">
        <v>-4195.7722488967001</v>
      </c>
      <c r="O10" s="3">
        <v>-4194.8845530381004</v>
      </c>
      <c r="P10" s="3">
        <v>-4181.1883467300004</v>
      </c>
      <c r="Q10" s="3">
        <v>-4192.2301717</v>
      </c>
      <c r="R10" s="3">
        <v>-4191.3242855999997</v>
      </c>
      <c r="S10" s="3">
        <v>-4191.6829720200003</v>
      </c>
      <c r="T10" s="3">
        <v>-4193.0078013100001</v>
      </c>
      <c r="U10" s="3">
        <v>-4194.3801178000003</v>
      </c>
      <c r="V10" s="3">
        <v>-4189.9428706600002</v>
      </c>
      <c r="W10" s="3">
        <v>-4194.6038900000003</v>
      </c>
      <c r="Y10" s="1">
        <v>127.032</v>
      </c>
      <c r="Z10" s="1">
        <v>421.64800000000002</v>
      </c>
      <c r="AA10" s="1">
        <v>220.874</v>
      </c>
      <c r="AB10" s="1">
        <v>127.727</v>
      </c>
      <c r="AC10" s="1">
        <v>77.95</v>
      </c>
      <c r="AD10" s="1">
        <v>127.739</v>
      </c>
      <c r="AE10" s="1">
        <v>385.286</v>
      </c>
      <c r="AF10" s="1">
        <v>127.727</v>
      </c>
      <c r="AG10" s="1">
        <v>21.036999999999999</v>
      </c>
      <c r="AH10" s="1">
        <v>314.30599999999998</v>
      </c>
      <c r="AI10" s="1">
        <v>255.655</v>
      </c>
      <c r="AJ10" s="1">
        <v>160.65</v>
      </c>
      <c r="AK10" s="1">
        <v>184.17400000000001</v>
      </c>
      <c r="AL10" s="1">
        <v>20.228000000000002</v>
      </c>
      <c r="AN10" s="3">
        <v>0.5433220191</v>
      </c>
      <c r="AO10" s="3">
        <v>0.49110653939999999</v>
      </c>
      <c r="AP10" s="3">
        <v>0.46971121669999999</v>
      </c>
      <c r="AQ10" s="3">
        <v>8.4394893799999995E-2</v>
      </c>
      <c r="AR10" s="3">
        <v>0.32517085849999999</v>
      </c>
      <c r="AT10" s="1">
        <v>11.951353189699976</v>
      </c>
      <c r="AU10" s="1">
        <v>12.105147103199986</v>
      </c>
      <c r="AV10" s="1">
        <v>10.141575560800019</v>
      </c>
      <c r="AW10" s="1">
        <v>1.5139278872999788</v>
      </c>
      <c r="AX10" s="1">
        <v>10.171145517100035</v>
      </c>
    </row>
    <row r="11" spans="1:50" x14ac:dyDescent="0.2">
      <c r="A11">
        <v>11</v>
      </c>
      <c r="B11">
        <v>3892</v>
      </c>
      <c r="C11">
        <v>273.10931396484398</v>
      </c>
      <c r="D11" s="3">
        <v>-4180.76134757</v>
      </c>
      <c r="E11" s="3">
        <v>-4191.88944894</v>
      </c>
      <c r="F11" s="3">
        <v>-4194.3888774699999</v>
      </c>
      <c r="G11" s="3">
        <v>-4194.7657622400002</v>
      </c>
      <c r="H11" s="3">
        <v>-4194.8155137699996</v>
      </c>
      <c r="I11" s="3">
        <v>-4194.826032342</v>
      </c>
      <c r="J11" s="3">
        <v>-4194.8244368369997</v>
      </c>
      <c r="K11" s="3">
        <v>-4194.8415365170003</v>
      </c>
      <c r="L11" s="3">
        <v>-4194.8418700579996</v>
      </c>
      <c r="M11" s="3">
        <v>1.583771599962347E-2</v>
      </c>
      <c r="N11" s="3">
        <v>-4195.7549958523996</v>
      </c>
      <c r="O11" s="3">
        <v>-4194.8686826802996</v>
      </c>
      <c r="P11" s="3">
        <v>-4181.1774846400003</v>
      </c>
      <c r="Q11" s="3">
        <v>-4192.2162580800004</v>
      </c>
      <c r="R11" s="3">
        <v>-4191.3126952100001</v>
      </c>
      <c r="S11" s="3">
        <v>-4191.6681760399997</v>
      </c>
      <c r="T11" s="3">
        <v>-4192.9971236600004</v>
      </c>
      <c r="U11" s="3">
        <v>-4194.3674104299998</v>
      </c>
      <c r="V11" s="3">
        <v>-4189.9314579600004</v>
      </c>
      <c r="W11" s="3">
        <v>-4194.5883863500003</v>
      </c>
      <c r="Y11" s="1">
        <v>130.529</v>
      </c>
      <c r="Z11" s="1">
        <v>418.42099999999999</v>
      </c>
      <c r="AA11" s="1">
        <v>222.94399999999999</v>
      </c>
      <c r="AB11" s="1">
        <v>131.114</v>
      </c>
      <c r="AC11" s="1">
        <v>81.793999999999997</v>
      </c>
      <c r="AD11" s="1">
        <v>131.12700000000001</v>
      </c>
      <c r="AE11" s="1">
        <v>399.61</v>
      </c>
      <c r="AF11" s="1">
        <v>131.114</v>
      </c>
      <c r="AG11" s="1">
        <v>21.667999999999999</v>
      </c>
      <c r="AH11" s="1">
        <v>318.49200000000002</v>
      </c>
      <c r="AI11" s="1">
        <v>260.41899999999998</v>
      </c>
      <c r="AJ11" s="1">
        <v>165.226</v>
      </c>
      <c r="AK11" s="1">
        <v>189.41800000000001</v>
      </c>
      <c r="AL11" s="1">
        <v>20.92</v>
      </c>
      <c r="AN11" s="3">
        <v>0.54583501639999998</v>
      </c>
      <c r="AO11" s="3">
        <v>0.49349815139999997</v>
      </c>
      <c r="AP11" s="3">
        <v>0.47220968940000002</v>
      </c>
      <c r="AQ11" s="3">
        <v>8.4675204099999998E-2</v>
      </c>
      <c r="AR11" s="3">
        <v>0.32681640950000002</v>
      </c>
      <c r="AT11" s="1">
        <v>18.549227600849939</v>
      </c>
      <c r="AU11" s="1">
        <v>18.384324409199952</v>
      </c>
      <c r="AV11" s="1">
        <v>16.701315634650104</v>
      </c>
      <c r="AW11" s="1">
        <v>2.2498825799499866</v>
      </c>
      <c r="AX11" s="1">
        <v>14.491539667600096</v>
      </c>
    </row>
    <row r="12" spans="1:50" x14ac:dyDescent="0.2">
      <c r="A12">
        <v>18</v>
      </c>
      <c r="B12">
        <v>3905</v>
      </c>
      <c r="C12">
        <v>280.20764160156199</v>
      </c>
      <c r="D12" s="3">
        <v>-4180.7735096400002</v>
      </c>
      <c r="E12" s="3">
        <v>-4191.9149411600001</v>
      </c>
      <c r="F12" s="3">
        <v>-4194.4223852200003</v>
      </c>
      <c r="G12" s="3">
        <v>-4194.7995389799999</v>
      </c>
      <c r="H12" s="3">
        <v>-4194.8494897399996</v>
      </c>
      <c r="I12" s="3">
        <v>-4194.8600885203996</v>
      </c>
      <c r="J12" s="3">
        <v>-4194.8596400730003</v>
      </c>
      <c r="K12" s="3">
        <v>-4194.87557036</v>
      </c>
      <c r="L12" s="3">
        <v>-4194.8758660530002</v>
      </c>
      <c r="M12" s="3">
        <v>1.577753260062309E-2</v>
      </c>
      <c r="N12" s="3">
        <v>-4195.7964043533002</v>
      </c>
      <c r="O12" s="3">
        <v>-4194.9022473653004</v>
      </c>
      <c r="P12" s="3">
        <v>-4181.1862878900001</v>
      </c>
      <c r="Q12" s="3">
        <v>-4192.2439352299998</v>
      </c>
      <c r="R12" s="3">
        <v>-4191.3369947700003</v>
      </c>
      <c r="S12" s="3">
        <v>-4191.6947675800002</v>
      </c>
      <c r="T12" s="3">
        <v>-4193.02263743</v>
      </c>
      <c r="U12" s="3">
        <v>-4194.3965765499997</v>
      </c>
      <c r="V12" s="3">
        <v>-4189.9564014799998</v>
      </c>
      <c r="W12" s="3">
        <v>-4194.6217840500003</v>
      </c>
      <c r="Y12" s="1">
        <v>119.372</v>
      </c>
      <c r="Z12" s="1">
        <v>410.25299999999999</v>
      </c>
      <c r="AA12" s="1">
        <v>209.43199999999999</v>
      </c>
      <c r="AB12" s="1">
        <v>119.98399999999999</v>
      </c>
      <c r="AC12" s="1">
        <v>71.156999999999996</v>
      </c>
      <c r="AD12" s="1">
        <v>119.96</v>
      </c>
      <c r="AE12" s="1">
        <v>371.55099999999999</v>
      </c>
      <c r="AF12" s="1">
        <v>119.98399999999999</v>
      </c>
      <c r="AG12" s="1">
        <v>19.577999999999999</v>
      </c>
      <c r="AH12" s="1">
        <v>283.66300000000001</v>
      </c>
      <c r="AI12" s="1">
        <v>243.16</v>
      </c>
      <c r="AJ12" s="1">
        <v>155.31299999999999</v>
      </c>
      <c r="AK12" s="1">
        <v>177.768</v>
      </c>
      <c r="AL12" s="1">
        <v>19.588999999999999</v>
      </c>
      <c r="AN12" s="3">
        <v>0.53889108360000004</v>
      </c>
      <c r="AO12" s="3">
        <v>0.48663462159999998</v>
      </c>
      <c r="AP12" s="3">
        <v>0.46592171850000003</v>
      </c>
      <c r="AQ12" s="3">
        <v>8.3728444400000004E-2</v>
      </c>
      <c r="AR12" s="3">
        <v>0.32123076220000002</v>
      </c>
      <c r="AT12" s="1">
        <v>0.31793203445009321</v>
      </c>
      <c r="AU12" s="1">
        <v>0.36412691929997915</v>
      </c>
      <c r="AV12" s="1">
        <v>0.19224803670011614</v>
      </c>
      <c r="AW12" s="1">
        <v>-0.23583501239999749</v>
      </c>
      <c r="AX12" s="1">
        <v>-0.1735773185498945</v>
      </c>
    </row>
    <row r="13" spans="1:50" x14ac:dyDescent="0.2">
      <c r="A13">
        <v>20</v>
      </c>
      <c r="B13">
        <v>3906</v>
      </c>
      <c r="C13">
        <v>280.44927978515602</v>
      </c>
      <c r="D13" s="3">
        <v>-4180.76833007</v>
      </c>
      <c r="E13" s="3">
        <v>-4191.9116123200001</v>
      </c>
      <c r="F13" s="3">
        <v>-4194.4184868299999</v>
      </c>
      <c r="G13" s="3">
        <v>-4194.7955473900001</v>
      </c>
      <c r="H13" s="3">
        <v>-4194.84550184</v>
      </c>
      <c r="I13" s="3">
        <v>-4194.8561051365004</v>
      </c>
      <c r="J13" s="3">
        <v>-4194.8575177729999</v>
      </c>
      <c r="K13" s="3">
        <v>-4194.8715379109999</v>
      </c>
      <c r="L13" s="3">
        <v>-4194.8718878099999</v>
      </c>
      <c r="M13" s="3">
        <v>1.5782673499415978E-2</v>
      </c>
      <c r="N13" s="3">
        <v>-4195.7915025527</v>
      </c>
      <c r="O13" s="3">
        <v>-4194.8982281072003</v>
      </c>
      <c r="P13" s="3">
        <v>-4181.1825302999996</v>
      </c>
      <c r="Q13" s="3">
        <v>-4192.2401581200002</v>
      </c>
      <c r="R13" s="3">
        <v>-4191.3334143499997</v>
      </c>
      <c r="S13" s="3">
        <v>-4191.6914440099999</v>
      </c>
      <c r="T13" s="3">
        <v>-4193.0184623900004</v>
      </c>
      <c r="U13" s="3">
        <v>-4194.39282645</v>
      </c>
      <c r="V13" s="3">
        <v>-4189.9526764900002</v>
      </c>
      <c r="W13" s="3">
        <v>-4194.6178017499997</v>
      </c>
      <c r="Y13" s="1">
        <v>119.47199999999999</v>
      </c>
      <c r="Z13" s="1">
        <v>410.94</v>
      </c>
      <c r="AA13" s="1">
        <v>209.77600000000001</v>
      </c>
      <c r="AB13" s="1">
        <v>120.05200000000001</v>
      </c>
      <c r="AC13" s="1">
        <v>70.914000000000001</v>
      </c>
      <c r="AD13" s="1">
        <v>120.056</v>
      </c>
      <c r="AE13" s="1">
        <v>370.29300000000001</v>
      </c>
      <c r="AF13" s="1">
        <v>120.05200000000001</v>
      </c>
      <c r="AG13" s="1">
        <v>19.591999999999999</v>
      </c>
      <c r="AH13" s="1">
        <v>285.37200000000001</v>
      </c>
      <c r="AI13" s="1">
        <v>243.72200000000001</v>
      </c>
      <c r="AJ13" s="1">
        <v>154.83000000000001</v>
      </c>
      <c r="AK13" s="1">
        <v>177.43100000000001</v>
      </c>
      <c r="AL13" s="1">
        <v>19.54</v>
      </c>
      <c r="AN13" s="3">
        <v>0.53876998970000001</v>
      </c>
      <c r="AO13" s="3">
        <v>0.48649593299999999</v>
      </c>
      <c r="AP13" s="3">
        <v>0.46584849509999998</v>
      </c>
      <c r="AQ13" s="3">
        <v>8.3818269200000003E-2</v>
      </c>
      <c r="AR13" s="3">
        <v>0.32129687429999998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x14ac:dyDescent="0.2">
      <c r="A14">
        <v>19</v>
      </c>
      <c r="B14">
        <v>3907</v>
      </c>
      <c r="C14">
        <v>281.01135253906199</v>
      </c>
      <c r="D14" s="3">
        <v>-4180.7691362899996</v>
      </c>
      <c r="E14" s="3">
        <v>-4191.9129459200003</v>
      </c>
      <c r="F14" s="3">
        <v>-4194.4199917699998</v>
      </c>
      <c r="G14" s="3">
        <v>-4194.7970848699997</v>
      </c>
      <c r="H14" s="3">
        <v>-4194.8470496700002</v>
      </c>
      <c r="I14" s="3">
        <v>-4194.8576565697003</v>
      </c>
      <c r="J14" s="3">
        <v>-4194.8544523540004</v>
      </c>
      <c r="K14" s="3">
        <v>-4194.8730845740001</v>
      </c>
      <c r="L14" s="3">
        <v>-4194.8734418869999</v>
      </c>
      <c r="M14" s="3">
        <v>1.578531729956012E-2</v>
      </c>
      <c r="N14" s="3">
        <v>-4195.7931382756997</v>
      </c>
      <c r="O14" s="3">
        <v>-4194.8997765041004</v>
      </c>
      <c r="P14" s="3">
        <v>-4181.1825580900004</v>
      </c>
      <c r="Q14" s="3">
        <v>-4192.2416261400003</v>
      </c>
      <c r="R14" s="3">
        <v>-4191.3344977799998</v>
      </c>
      <c r="S14" s="3">
        <v>-4191.6927309900002</v>
      </c>
      <c r="T14" s="3">
        <v>-4193.0198193400001</v>
      </c>
      <c r="U14" s="3">
        <v>-4194.3942380199996</v>
      </c>
      <c r="V14" s="3">
        <v>-4189.9539313799996</v>
      </c>
      <c r="W14" s="3">
        <v>-4194.6193717899996</v>
      </c>
      <c r="Y14" s="1">
        <v>119.13</v>
      </c>
      <c r="Z14" s="1">
        <v>410.89499999999998</v>
      </c>
      <c r="AA14" s="1">
        <v>208.98500000000001</v>
      </c>
      <c r="AB14" s="1">
        <v>119.703</v>
      </c>
      <c r="AC14" s="1">
        <v>70.498000000000005</v>
      </c>
      <c r="AD14" s="1">
        <v>119.708</v>
      </c>
      <c r="AE14" s="1">
        <v>367.678</v>
      </c>
      <c r="AF14" s="1">
        <v>119.703</v>
      </c>
      <c r="AG14" s="1">
        <v>19.510999999999999</v>
      </c>
      <c r="AH14" s="1">
        <v>283.78899999999999</v>
      </c>
      <c r="AI14" s="1">
        <v>241.739</v>
      </c>
      <c r="AJ14" s="1">
        <v>154.39400000000001</v>
      </c>
      <c r="AK14" s="1">
        <v>176.70599999999999</v>
      </c>
      <c r="AL14" s="1">
        <v>19.495000000000001</v>
      </c>
      <c r="AN14" s="3">
        <v>0.53852680809999998</v>
      </c>
      <c r="AO14" s="3">
        <v>0.48625862990000002</v>
      </c>
      <c r="AP14" s="3">
        <v>0.46563776880000002</v>
      </c>
      <c r="AQ14" s="3">
        <v>8.3731162600000006E-2</v>
      </c>
      <c r="AR14" s="3">
        <v>0.32102645400000002</v>
      </c>
      <c r="AT14" s="1">
        <v>-0.63847329080008097</v>
      </c>
      <c r="AU14" s="1">
        <v>-0.62303928904993378</v>
      </c>
      <c r="AV14" s="1">
        <v>-0.55326190064990477</v>
      </c>
      <c r="AW14" s="1">
        <v>-0.22869837829999368</v>
      </c>
      <c r="AX14" s="1">
        <v>-0.70998849764990224</v>
      </c>
    </row>
    <row r="15" spans="1:50" x14ac:dyDescent="0.2">
      <c r="A15">
        <v>15</v>
      </c>
      <c r="B15">
        <v>3927</v>
      </c>
      <c r="C15">
        <v>287.88995361328102</v>
      </c>
      <c r="D15" s="3">
        <v>-4180.7162794699998</v>
      </c>
      <c r="E15" s="3">
        <v>-4191.8662713000003</v>
      </c>
      <c r="F15" s="3">
        <v>-4194.3671440500002</v>
      </c>
      <c r="G15" s="3">
        <v>-4194.7440391299997</v>
      </c>
      <c r="H15" s="3">
        <v>-4194.7938990700004</v>
      </c>
      <c r="I15" s="3">
        <v>-4194.8044654327996</v>
      </c>
      <c r="J15" s="3">
        <v>-4194.8045633660004</v>
      </c>
      <c r="K15" s="3">
        <v>-4194.8199357940002</v>
      </c>
      <c r="L15" s="3">
        <v>-4194.8203071039998</v>
      </c>
      <c r="M15" s="3">
        <v>1.5841671200178098E-2</v>
      </c>
      <c r="N15" s="3">
        <v>-4195.7316292510004</v>
      </c>
      <c r="O15" s="3">
        <v>-4194.8468992042999</v>
      </c>
      <c r="P15" s="3">
        <v>-4181.1404269200002</v>
      </c>
      <c r="Q15" s="3">
        <v>-4192.1962810799996</v>
      </c>
      <c r="R15" s="3">
        <v>-4191.2865855700002</v>
      </c>
      <c r="S15" s="3">
        <v>-4191.6483662700002</v>
      </c>
      <c r="T15" s="3">
        <v>-4192.97442546</v>
      </c>
      <c r="U15" s="3">
        <v>-4194.3461240699999</v>
      </c>
      <c r="V15" s="3">
        <v>-4189.9066237500001</v>
      </c>
      <c r="W15" s="3">
        <v>-4194.5667643899997</v>
      </c>
      <c r="Y15" s="1">
        <v>131.53</v>
      </c>
      <c r="Z15" s="1">
        <v>422.62599999999998</v>
      </c>
      <c r="AA15" s="1">
        <v>224.59399999999999</v>
      </c>
      <c r="AB15" s="1">
        <v>132.22200000000001</v>
      </c>
      <c r="AC15" s="1">
        <v>84.207999999999998</v>
      </c>
      <c r="AD15" s="1">
        <v>132.23400000000001</v>
      </c>
      <c r="AE15" s="1">
        <v>402.04500000000002</v>
      </c>
      <c r="AF15" s="1">
        <v>132.22200000000001</v>
      </c>
      <c r="AG15" s="1">
        <v>22.478000000000002</v>
      </c>
      <c r="AH15" s="1">
        <v>324.77199999999999</v>
      </c>
      <c r="AI15" s="1">
        <v>264.40899999999999</v>
      </c>
      <c r="AJ15" s="1">
        <v>165.822</v>
      </c>
      <c r="AK15" s="1">
        <v>190.542</v>
      </c>
      <c r="AL15" s="1">
        <v>20.882999999999999</v>
      </c>
      <c r="AN15" s="3">
        <v>0.54632356120000003</v>
      </c>
      <c r="AO15" s="3">
        <v>0.49418442289999998</v>
      </c>
      <c r="AP15" s="3">
        <v>0.47267314989999998</v>
      </c>
      <c r="AQ15" s="3">
        <v>8.4808434000000002E-2</v>
      </c>
      <c r="AR15" s="3">
        <v>0.32776159890000001</v>
      </c>
      <c r="AT15" s="1">
        <v>19.831901973250059</v>
      </c>
      <c r="AU15" s="1">
        <v>20.186130232449958</v>
      </c>
      <c r="AV15" s="1">
        <v>17.918131177399989</v>
      </c>
      <c r="AW15" s="1">
        <v>2.5996776823999963</v>
      </c>
      <c r="AX15" s="1">
        <v>16.973134437300072</v>
      </c>
    </row>
    <row r="16" spans="1:50" x14ac:dyDescent="0.2">
      <c r="A16">
        <v>14</v>
      </c>
      <c r="B16">
        <v>3954</v>
      </c>
      <c r="C16">
        <v>323.65737915039102</v>
      </c>
      <c r="D16" s="3">
        <v>-4180.7650370299998</v>
      </c>
      <c r="E16" s="3">
        <v>-4191.8936595699997</v>
      </c>
      <c r="F16" s="3">
        <v>-4194.3906839000001</v>
      </c>
      <c r="G16" s="3">
        <v>-4194.7671136899999</v>
      </c>
      <c r="H16" s="3">
        <v>-4194.81679566</v>
      </c>
      <c r="I16" s="3">
        <v>-4194.8272973245003</v>
      </c>
      <c r="J16" s="3">
        <v>-4194.8299226489999</v>
      </c>
      <c r="K16" s="3">
        <v>-4194.8427954660001</v>
      </c>
      <c r="L16" s="3">
        <v>-4194.843100088</v>
      </c>
      <c r="M16" s="3">
        <v>1.5802763499777939E-2</v>
      </c>
      <c r="N16" s="3">
        <v>-4195.7537283600004</v>
      </c>
      <c r="O16" s="3">
        <v>-4194.8698817165996</v>
      </c>
      <c r="P16" s="3">
        <v>-4181.1888439100003</v>
      </c>
      <c r="Q16" s="3">
        <v>-4192.2203467299996</v>
      </c>
      <c r="R16" s="3">
        <v>-4191.31678474</v>
      </c>
      <c r="S16" s="3">
        <v>-4191.6711718799997</v>
      </c>
      <c r="T16" s="3">
        <v>-4192.9996474600002</v>
      </c>
      <c r="U16" s="3">
        <v>-4194.3697645399998</v>
      </c>
      <c r="V16" s="3">
        <v>-4189.9342955000002</v>
      </c>
      <c r="W16" s="3">
        <v>-4194.5901232599999</v>
      </c>
      <c r="Y16" s="1">
        <v>135.46600000000001</v>
      </c>
      <c r="Z16" s="1">
        <v>425.44200000000001</v>
      </c>
      <c r="AA16" s="1">
        <v>228.10400000000001</v>
      </c>
      <c r="AB16" s="1">
        <v>136.11000000000001</v>
      </c>
      <c r="AC16" s="1">
        <v>87.418999999999997</v>
      </c>
      <c r="AD16" s="1">
        <v>136.12</v>
      </c>
      <c r="AE16" s="1">
        <v>409.86200000000002</v>
      </c>
      <c r="AF16" s="1">
        <v>136.11000000000001</v>
      </c>
      <c r="AG16" s="1">
        <v>23.216000000000001</v>
      </c>
      <c r="AH16" s="1">
        <v>337.798</v>
      </c>
      <c r="AI16" s="1">
        <v>273.01100000000002</v>
      </c>
      <c r="AJ16" s="1">
        <v>169.809</v>
      </c>
      <c r="AK16" s="1">
        <v>193.55699999999999</v>
      </c>
      <c r="AL16" s="1">
        <v>21.513999999999999</v>
      </c>
      <c r="AN16" s="3">
        <v>0.54682091740000005</v>
      </c>
      <c r="AO16" s="3">
        <v>0.49457841609999997</v>
      </c>
      <c r="AP16" s="3">
        <v>0.47310264549999997</v>
      </c>
      <c r="AQ16" s="3">
        <v>8.4982498399999995E-2</v>
      </c>
      <c r="AR16" s="3">
        <v>0.32842574479999997</v>
      </c>
      <c r="AT16" s="1">
        <v>21.137710676350114</v>
      </c>
      <c r="AU16" s="1">
        <v>21.220559379049952</v>
      </c>
      <c r="AV16" s="1">
        <v>19.045771875199978</v>
      </c>
      <c r="AW16" s="1">
        <v>3.0566837645999776</v>
      </c>
      <c r="AX16" s="1">
        <v>18.716849497749987</v>
      </c>
    </row>
    <row r="17" spans="1:50" x14ac:dyDescent="0.2">
      <c r="A17">
        <v>13</v>
      </c>
      <c r="B17">
        <v>3957</v>
      </c>
      <c r="C17">
        <v>339.73931884765602</v>
      </c>
      <c r="D17" s="3">
        <v>-4180.7456721899998</v>
      </c>
      <c r="E17" s="3">
        <v>-4191.8707832999999</v>
      </c>
      <c r="F17" s="3">
        <v>-4194.3694027199999</v>
      </c>
      <c r="G17" s="3">
        <v>-4194.7458139299997</v>
      </c>
      <c r="H17" s="3">
        <v>-4194.7955506899998</v>
      </c>
      <c r="I17" s="3">
        <v>-4194.8060772162999</v>
      </c>
      <c r="J17" s="3">
        <v>-4194.8030641539999</v>
      </c>
      <c r="K17" s="3">
        <v>-4194.8214653940004</v>
      </c>
      <c r="L17" s="3">
        <v>-4194.821865936</v>
      </c>
      <c r="M17" s="3">
        <v>1.5788719700140064E-2</v>
      </c>
      <c r="N17" s="3">
        <v>-4195.7349827751004</v>
      </c>
      <c r="O17" s="3">
        <v>-4194.8484980335998</v>
      </c>
      <c r="P17" s="3">
        <v>-4181.1669756499996</v>
      </c>
      <c r="Q17" s="3">
        <v>-4192.1989049000003</v>
      </c>
      <c r="R17" s="3">
        <v>-4191.2930834099998</v>
      </c>
      <c r="S17" s="3">
        <v>-4191.6488141199998</v>
      </c>
      <c r="T17" s="3">
        <v>-4192.9789126300002</v>
      </c>
      <c r="U17" s="3">
        <v>-4194.3485344800001</v>
      </c>
      <c r="V17" s="3">
        <v>-4189.9133542099999</v>
      </c>
      <c r="W17" s="3">
        <v>-4194.5682995500001</v>
      </c>
      <c r="Y17" s="1">
        <v>138.346</v>
      </c>
      <c r="Z17" s="1">
        <v>426.416</v>
      </c>
      <c r="AA17" s="1">
        <v>230.32900000000001</v>
      </c>
      <c r="AB17" s="1">
        <v>139.12899999999999</v>
      </c>
      <c r="AC17" s="1">
        <v>92.188999999999993</v>
      </c>
      <c r="AD17" s="1">
        <v>139.149</v>
      </c>
      <c r="AE17" s="1">
        <v>420.69799999999998</v>
      </c>
      <c r="AF17" s="1">
        <v>139.12899999999999</v>
      </c>
      <c r="AG17" s="1">
        <v>24.134</v>
      </c>
      <c r="AH17" s="1">
        <v>357.02</v>
      </c>
      <c r="AI17" s="1">
        <v>278.84199999999998</v>
      </c>
      <c r="AJ17" s="1">
        <v>172.61</v>
      </c>
      <c r="AK17" s="1">
        <v>197.95599999999999</v>
      </c>
      <c r="AL17" s="1">
        <v>21.963999999999999</v>
      </c>
      <c r="AN17" s="3">
        <v>0.54820154239999996</v>
      </c>
      <c r="AO17" s="3">
        <v>0.4959840458</v>
      </c>
      <c r="AP17" s="3">
        <v>0.47466481789999998</v>
      </c>
      <c r="AQ17" s="3">
        <v>8.51780226E-2</v>
      </c>
      <c r="AR17" s="3">
        <v>0.33017034429999997</v>
      </c>
      <c r="AT17" s="1">
        <v>24.762541613849887</v>
      </c>
      <c r="AU17" s="1">
        <v>24.911040156400009</v>
      </c>
      <c r="AV17" s="1">
        <v>23.147255511399994</v>
      </c>
      <c r="AW17" s="1">
        <v>3.5700325516999913</v>
      </c>
      <c r="AX17" s="1">
        <v>23.297295484999985</v>
      </c>
    </row>
    <row r="18" spans="1:50" x14ac:dyDescent="0.2">
      <c r="A18">
        <v>1</v>
      </c>
      <c r="B18">
        <v>510</v>
      </c>
      <c r="C18">
        <v>32.600250244140597</v>
      </c>
      <c r="D18" s="3">
        <v>-4180.84500957</v>
      </c>
      <c r="E18" s="3">
        <v>-4191.9480465899996</v>
      </c>
      <c r="F18" s="3">
        <v>-4194.43234364</v>
      </c>
      <c r="G18" s="3">
        <v>-4194.8060557099998</v>
      </c>
      <c r="H18" s="3">
        <v>-4194.8552316799996</v>
      </c>
      <c r="I18" s="3">
        <v>-4194.8655923734004</v>
      </c>
      <c r="J18" s="3">
        <v>-4194.8584293249996</v>
      </c>
      <c r="K18" s="3">
        <v>-4194.8807614440002</v>
      </c>
      <c r="L18" s="3">
        <v>-4194.8813518589996</v>
      </c>
      <c r="M18" s="3">
        <v>1.5759485599119216E-2</v>
      </c>
      <c r="N18" s="3">
        <v>-4195.7835848670002</v>
      </c>
      <c r="O18" s="3">
        <v>-4194.9078389673996</v>
      </c>
      <c r="P18" s="3">
        <v>-4181.31351954</v>
      </c>
      <c r="Q18" s="3">
        <v>-4192.27768956</v>
      </c>
      <c r="R18" s="3">
        <v>-4191.3699315200001</v>
      </c>
      <c r="S18" s="3">
        <v>-4191.7313215499998</v>
      </c>
      <c r="T18" s="3">
        <v>-4193.0525389000004</v>
      </c>
      <c r="U18" s="3">
        <v>-4194.41921146</v>
      </c>
      <c r="V18" s="3">
        <v>-4189.99093825</v>
      </c>
      <c r="W18" s="3">
        <v>-4194.6299236100003</v>
      </c>
      <c r="Y18" s="1">
        <v>165.161</v>
      </c>
      <c r="Z18" s="1">
        <v>456.85899999999998</v>
      </c>
      <c r="AA18" s="1">
        <v>257.851</v>
      </c>
      <c r="AB18" s="1">
        <v>166.45400000000001</v>
      </c>
      <c r="AC18" s="1">
        <v>119.873</v>
      </c>
      <c r="AD18" s="1">
        <v>166.49</v>
      </c>
      <c r="AE18" s="1">
        <v>479.03199999999998</v>
      </c>
      <c r="AF18" s="1">
        <v>166.45400000000001</v>
      </c>
      <c r="AG18" s="1">
        <v>31.074999999999999</v>
      </c>
      <c r="AH18" s="1">
        <v>496.22500000000002</v>
      </c>
      <c r="AI18" s="1">
        <v>314.50700000000001</v>
      </c>
      <c r="AJ18" s="1">
        <v>199.267</v>
      </c>
      <c r="AK18" s="1">
        <v>227.56</v>
      </c>
      <c r="AL18" s="1">
        <v>25.239000000000001</v>
      </c>
      <c r="AN18" s="3">
        <v>0.56961220700000004</v>
      </c>
      <c r="AO18" s="3">
        <v>0.51718183370000004</v>
      </c>
      <c r="AP18" s="3">
        <v>0.49485604760000002</v>
      </c>
      <c r="AQ18" s="3">
        <v>8.8394256700000007E-2</v>
      </c>
      <c r="AR18" s="3">
        <v>0.34980874070000001</v>
      </c>
      <c r="AT18" s="1">
        <v>80.976241521150072</v>
      </c>
      <c r="AU18" s="1">
        <v>80.565832287850128</v>
      </c>
      <c r="AV18" s="1">
        <v>76.159329088750084</v>
      </c>
      <c r="AW18" s="1">
        <v>12.014255181250009</v>
      </c>
      <c r="AX18" s="1">
        <v>74.857905233200086</v>
      </c>
    </row>
    <row r="19" spans="1:50" x14ac:dyDescent="0.2">
      <c r="A19">
        <v>2</v>
      </c>
      <c r="B19">
        <v>677</v>
      </c>
      <c r="C19">
        <v>42.0799560546875</v>
      </c>
      <c r="D19" s="3">
        <v>-4180.85607282</v>
      </c>
      <c r="E19" s="3">
        <v>-4191.9523106899996</v>
      </c>
      <c r="F19" s="3">
        <v>-4194.4328836599998</v>
      </c>
      <c r="G19" s="3">
        <v>-4194.8060792200004</v>
      </c>
      <c r="H19" s="3">
        <v>-4194.8553185999999</v>
      </c>
      <c r="I19" s="3">
        <v>-4194.8657230675999</v>
      </c>
      <c r="J19" s="3">
        <v>-4194.8595634100002</v>
      </c>
      <c r="K19" s="3">
        <v>-4194.8810745649998</v>
      </c>
      <c r="L19" s="3">
        <v>-4194.8814562759999</v>
      </c>
      <c r="M19" s="3">
        <v>1.5733208399979048E-2</v>
      </c>
      <c r="N19" s="3">
        <v>-4195.7805718146001</v>
      </c>
      <c r="O19" s="3">
        <v>-4194.9077350784</v>
      </c>
      <c r="P19" s="3">
        <v>-4181.3172620799996</v>
      </c>
      <c r="Q19" s="3">
        <v>-4192.27917041</v>
      </c>
      <c r="R19" s="3">
        <v>-4191.3750219499998</v>
      </c>
      <c r="S19" s="3">
        <v>-4191.7327679800001</v>
      </c>
      <c r="T19" s="3">
        <v>-4193.0565150700004</v>
      </c>
      <c r="U19" s="3">
        <v>-4194.4210585600003</v>
      </c>
      <c r="V19" s="3">
        <v>-4189.9950984300003</v>
      </c>
      <c r="W19" s="3">
        <v>-4194.6306933699998</v>
      </c>
      <c r="Y19" s="1">
        <v>162.74700000000001</v>
      </c>
      <c r="Z19" s="1">
        <v>452.327</v>
      </c>
      <c r="AA19" s="1">
        <v>253.506</v>
      </c>
      <c r="AB19" s="1">
        <v>163.876</v>
      </c>
      <c r="AC19" s="1">
        <v>117.767</v>
      </c>
      <c r="AD19" s="1">
        <v>163.89400000000001</v>
      </c>
      <c r="AE19" s="1">
        <v>479.20800000000003</v>
      </c>
      <c r="AF19" s="1">
        <v>163.876</v>
      </c>
      <c r="AG19" s="1">
        <v>30.033000000000001</v>
      </c>
      <c r="AH19" s="1">
        <v>483.46300000000002</v>
      </c>
      <c r="AI19" s="1">
        <v>308.28500000000003</v>
      </c>
      <c r="AJ19" s="1">
        <v>197.036</v>
      </c>
      <c r="AK19" s="1">
        <v>225.59700000000001</v>
      </c>
      <c r="AL19" s="1">
        <v>25.239000000000001</v>
      </c>
      <c r="AN19" s="3">
        <v>0.56932028950000002</v>
      </c>
      <c r="AO19" s="3">
        <v>0.51693554580000001</v>
      </c>
      <c r="AP19" s="3">
        <v>0.4954396391</v>
      </c>
      <c r="AQ19" s="3">
        <v>8.8456810299999994E-2</v>
      </c>
      <c r="AR19" s="3">
        <v>0.35077766869999999</v>
      </c>
      <c r="AT19" s="1">
        <v>80.20981212490004</v>
      </c>
      <c r="AU19" s="1">
        <v>79.919203406400044</v>
      </c>
      <c r="AV19" s="1">
        <v>77.691548572000031</v>
      </c>
      <c r="AW19" s="1">
        <v>12.178489658049974</v>
      </c>
      <c r="AX19" s="1">
        <v>77.401825697200024</v>
      </c>
    </row>
    <row r="20" spans="1:50" x14ac:dyDescent="0.2">
      <c r="A20">
        <v>7</v>
      </c>
      <c r="B20">
        <v>823</v>
      </c>
      <c r="C20">
        <v>50.061866760253899</v>
      </c>
      <c r="D20" s="3">
        <v>-4180.8550652499998</v>
      </c>
      <c r="E20" s="3">
        <v>-4191.9603376100004</v>
      </c>
      <c r="F20" s="3">
        <v>-4194.4448905600002</v>
      </c>
      <c r="G20" s="3">
        <v>-4194.8194907500001</v>
      </c>
      <c r="H20" s="3">
        <v>-4194.86879107</v>
      </c>
      <c r="I20" s="3">
        <v>-4194.8791796898004</v>
      </c>
      <c r="J20" s="3">
        <v>-4194.8725305320004</v>
      </c>
      <c r="K20" s="3">
        <v>-4194.8943967499999</v>
      </c>
      <c r="L20" s="3">
        <v>-4194.8949740910002</v>
      </c>
      <c r="M20" s="3">
        <v>1.5794401199855201E-2</v>
      </c>
      <c r="N20" s="3">
        <v>-4195.7961014124003</v>
      </c>
      <c r="O20" s="3">
        <v>-4194.9217746627</v>
      </c>
      <c r="P20" s="3">
        <v>-4181.3025650199997</v>
      </c>
      <c r="Q20" s="3">
        <v>-4192.2842393999999</v>
      </c>
      <c r="R20" s="3">
        <v>-4191.38418516</v>
      </c>
      <c r="S20" s="3">
        <v>-4191.7384192500003</v>
      </c>
      <c r="T20" s="3">
        <v>-4193.0649533599999</v>
      </c>
      <c r="U20" s="3">
        <v>-4194.4298794400001</v>
      </c>
      <c r="V20" s="3">
        <v>-4190.0007013300001</v>
      </c>
      <c r="W20" s="3">
        <v>-4194.6436708000001</v>
      </c>
      <c r="Y20" s="1">
        <v>153.76</v>
      </c>
      <c r="Z20" s="1">
        <v>447.05399999999997</v>
      </c>
      <c r="AA20" s="1">
        <v>245.66300000000001</v>
      </c>
      <c r="AB20" s="1">
        <v>154.72999999999999</v>
      </c>
      <c r="AC20" s="1">
        <v>105.926</v>
      </c>
      <c r="AD20" s="1">
        <v>154.749</v>
      </c>
      <c r="AE20" s="1">
        <v>454.79399999999998</v>
      </c>
      <c r="AF20" s="1">
        <v>154.72999999999999</v>
      </c>
      <c r="AG20" s="1">
        <v>27.606000000000002</v>
      </c>
      <c r="AH20" s="1">
        <v>428.76600000000002</v>
      </c>
      <c r="AI20" s="1">
        <v>296.20499999999998</v>
      </c>
      <c r="AJ20" s="1">
        <v>187.66300000000001</v>
      </c>
      <c r="AK20" s="1">
        <v>215.62799999999999</v>
      </c>
      <c r="AL20" s="1">
        <v>23.655000000000001</v>
      </c>
      <c r="AN20" s="3">
        <v>0.56243921799999996</v>
      </c>
      <c r="AO20" s="3">
        <v>0.51003724760000002</v>
      </c>
      <c r="AP20" s="3">
        <v>0.48816673389999998</v>
      </c>
      <c r="AQ20" s="3">
        <v>8.7201942300000002E-2</v>
      </c>
      <c r="AR20" s="3">
        <v>0.34261488810000001</v>
      </c>
      <c r="AT20" s="1">
        <v>62.143558901649882</v>
      </c>
      <c r="AU20" s="1">
        <v>61.807721482300074</v>
      </c>
      <c r="AV20" s="1">
        <v>58.596535969400001</v>
      </c>
      <c r="AW20" s="1">
        <v>8.8838337240499943</v>
      </c>
      <c r="AX20" s="1">
        <v>55.970445231900094</v>
      </c>
    </row>
    <row r="21" spans="1:50" x14ac:dyDescent="0.2">
      <c r="A21">
        <v>5</v>
      </c>
      <c r="B21">
        <v>993</v>
      </c>
      <c r="C21">
        <v>59.809925079345703</v>
      </c>
      <c r="D21" s="3">
        <v>-4180.8607416599998</v>
      </c>
      <c r="E21" s="3">
        <v>-4191.96112171</v>
      </c>
      <c r="F21" s="3">
        <v>-4194.4496930100004</v>
      </c>
      <c r="G21" s="3">
        <v>-4194.8247495699998</v>
      </c>
      <c r="H21" s="3">
        <v>-4194.8741688399996</v>
      </c>
      <c r="I21" s="3">
        <v>-4194.8845961377001</v>
      </c>
      <c r="J21" s="3">
        <v>-4194.881910221</v>
      </c>
      <c r="K21" s="3">
        <v>-4194.899927423</v>
      </c>
      <c r="L21" s="3">
        <v>-4194.9003178929997</v>
      </c>
      <c r="M21" s="3">
        <v>1.5721755299637152E-2</v>
      </c>
      <c r="N21" s="3">
        <v>-4195.8066485426998</v>
      </c>
      <c r="O21" s="3">
        <v>-4194.9271125679998</v>
      </c>
      <c r="P21" s="3">
        <v>-4181.3036275900004</v>
      </c>
      <c r="Q21" s="3">
        <v>-4192.2862411799997</v>
      </c>
      <c r="R21" s="3">
        <v>-4191.3837674099996</v>
      </c>
      <c r="S21" s="3">
        <v>-4191.73721458</v>
      </c>
      <c r="T21" s="3">
        <v>-4193.0652722499999</v>
      </c>
      <c r="U21" s="3">
        <v>-4194.4334213399998</v>
      </c>
      <c r="V21" s="3">
        <v>-4190.0042669599998</v>
      </c>
      <c r="W21" s="3">
        <v>-4194.6487368500002</v>
      </c>
      <c r="Y21" s="1">
        <v>149.43600000000001</v>
      </c>
      <c r="Z21" s="1">
        <v>441.01900000000001</v>
      </c>
      <c r="AA21" s="1">
        <v>240.845</v>
      </c>
      <c r="AB21" s="1">
        <v>150.03399999999999</v>
      </c>
      <c r="AC21" s="1">
        <v>101.68300000000001</v>
      </c>
      <c r="AD21" s="1">
        <v>150.04900000000001</v>
      </c>
      <c r="AE21" s="1">
        <v>437.43400000000003</v>
      </c>
      <c r="AF21" s="1">
        <v>150.03399999999999</v>
      </c>
      <c r="AG21" s="1">
        <v>25.928000000000001</v>
      </c>
      <c r="AH21" s="1">
        <v>406.92</v>
      </c>
      <c r="AI21" s="1">
        <v>282.096</v>
      </c>
      <c r="AJ21" s="1">
        <v>183.74</v>
      </c>
      <c r="AK21" s="1">
        <v>209.15700000000001</v>
      </c>
      <c r="AL21" s="1">
        <v>23.324999999999999</v>
      </c>
      <c r="AN21" s="3">
        <v>0.56035427370000002</v>
      </c>
      <c r="AO21" s="3">
        <v>0.50794765929999997</v>
      </c>
      <c r="AP21" s="3">
        <v>0.48582095679999998</v>
      </c>
      <c r="AQ21" s="3">
        <v>8.6916013099999995E-2</v>
      </c>
      <c r="AR21" s="3">
        <v>0.34015944390000002</v>
      </c>
      <c r="AT21" s="1">
        <v>56.669537642000023</v>
      </c>
      <c r="AU21" s="1">
        <v>56.321507400649928</v>
      </c>
      <c r="AV21" s="1">
        <v>52.437698193349995</v>
      </c>
      <c r="AW21" s="1">
        <v>8.1331266094499775</v>
      </c>
      <c r="AX21" s="1">
        <v>49.52367648480012</v>
      </c>
    </row>
    <row r="23" spans="1:50" x14ac:dyDescent="0.2">
      <c r="A23" t="s">
        <v>12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42</v>
      </c>
      <c r="J23" t="s">
        <v>35</v>
      </c>
      <c r="K23" t="s">
        <v>36</v>
      </c>
      <c r="L23" t="s">
        <v>37</v>
      </c>
      <c r="N23" t="s">
        <v>43</v>
      </c>
      <c r="O23" t="s">
        <v>44</v>
      </c>
      <c r="P23" t="s">
        <v>19</v>
      </c>
      <c r="Q23" t="s">
        <v>20</v>
      </c>
      <c r="R23" t="s">
        <v>18</v>
      </c>
      <c r="S23" t="s">
        <v>21</v>
      </c>
      <c r="T23" t="s">
        <v>17</v>
      </c>
      <c r="U23" t="s">
        <v>40</v>
      </c>
      <c r="V23" t="s">
        <v>15</v>
      </c>
      <c r="W23" t="s">
        <v>16</v>
      </c>
      <c r="AN23" t="s">
        <v>2</v>
      </c>
      <c r="AO23" t="s">
        <v>3</v>
      </c>
      <c r="AP23" t="s">
        <v>4</v>
      </c>
      <c r="AQ23" t="s">
        <v>17</v>
      </c>
      <c r="AR23" t="s">
        <v>40</v>
      </c>
      <c r="AS23" t="s">
        <v>15</v>
      </c>
      <c r="AT23" t="s">
        <v>16</v>
      </c>
    </row>
    <row r="24" spans="1:50" x14ac:dyDescent="0.2">
      <c r="A24">
        <v>20</v>
      </c>
      <c r="B24">
        <v>3906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/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/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/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/>
    </row>
    <row r="25" spans="1:50" x14ac:dyDescent="0.2">
      <c r="A25">
        <v>19</v>
      </c>
      <c r="B25">
        <v>3907</v>
      </c>
      <c r="C25" s="4">
        <v>0.56207275390596578</v>
      </c>
      <c r="D25" s="4">
        <v>-2.116730608697253</v>
      </c>
      <c r="E25" s="4">
        <v>-3.5013668004726242</v>
      </c>
      <c r="F25" s="4">
        <v>-3.9512199697487631</v>
      </c>
      <c r="G25" s="4">
        <v>-4.0366537388704273</v>
      </c>
      <c r="H25" s="4">
        <v>-4.0638276654285619</v>
      </c>
      <c r="I25" s="4">
        <v>-4.0732878663188785</v>
      </c>
      <c r="J25" s="4">
        <v>8.0482575832929797</v>
      </c>
      <c r="K25" s="4">
        <v>-4.0607637070947931</v>
      </c>
      <c r="L25" s="4">
        <v>-4.0802291635973233</v>
      </c>
      <c r="M25" s="4"/>
      <c r="N25" s="4">
        <v>-4.2945907357343458</v>
      </c>
      <c r="O25" s="4">
        <v>-4.0653160610399937</v>
      </c>
      <c r="P25" s="4">
        <v>-7.2962647063377517E-2</v>
      </c>
      <c r="Q25" s="4">
        <v>-3.8542865104591328</v>
      </c>
      <c r="R25" s="4">
        <v>-2.8445454652833178</v>
      </c>
      <c r="S25" s="4">
        <v>-3.3789659906801717</v>
      </c>
      <c r="T25" s="4">
        <v>-3.5626722242582218</v>
      </c>
      <c r="U25" s="4">
        <v>-3.7060770339976443</v>
      </c>
      <c r="V25" s="4">
        <v>-3.2947136936154493</v>
      </c>
      <c r="W25" s="4">
        <v>-4.1221400198246556</v>
      </c>
      <c r="X25" s="4"/>
      <c r="Y25" s="4">
        <v>-3.8433668004726229</v>
      </c>
      <c r="Z25" s="4">
        <v>-3.5463668004726401</v>
      </c>
      <c r="AA25" s="4">
        <v>-4.292366800472621</v>
      </c>
      <c r="AB25" s="4">
        <v>-3.8503668004726279</v>
      </c>
      <c r="AC25" s="4">
        <v>-3.917366800472621</v>
      </c>
      <c r="AD25" s="4">
        <v>-3.8493668004726231</v>
      </c>
      <c r="AE25" s="4">
        <v>-4.7317306086972621</v>
      </c>
      <c r="AF25" s="4">
        <v>-3.8503668004726279</v>
      </c>
      <c r="AG25" s="4">
        <v>-4.0322199697487626</v>
      </c>
      <c r="AH25" s="4">
        <v>-1.6559626470634043</v>
      </c>
      <c r="AI25" s="4">
        <v>-5.5456722242582259</v>
      </c>
      <c r="AJ25" s="4">
        <v>-4.1420770339976514</v>
      </c>
      <c r="AK25" s="4">
        <v>-4.019713693615472</v>
      </c>
      <c r="AL25" s="4">
        <v>-4.1671400198246538</v>
      </c>
      <c r="AM25" s="4"/>
      <c r="AN25" s="4">
        <v>-2.7552038994973342</v>
      </c>
      <c r="AO25" s="4">
        <v>-4.054628701122529</v>
      </c>
      <c r="AP25" s="4">
        <v>-4.1799183480487567</v>
      </c>
      <c r="AQ25" s="4">
        <v>-4.2726607219081245</v>
      </c>
      <c r="AR25" s="4">
        <v>-3.9347754122976379</v>
      </c>
      <c r="AS25" s="4">
        <v>-3.8479755942653542</v>
      </c>
      <c r="AT25" s="4">
        <v>-4.3508383981246492</v>
      </c>
      <c r="AU25" s="4"/>
    </row>
    <row r="26" spans="1:50" x14ac:dyDescent="0.2">
      <c r="A26">
        <v>18</v>
      </c>
      <c r="B26">
        <v>3905</v>
      </c>
      <c r="C26" s="4">
        <v>-0.24163818359403422</v>
      </c>
      <c r="D26" s="4">
        <v>-13.598961035287175</v>
      </c>
      <c r="E26" s="4">
        <v>-8.7398694199860074</v>
      </c>
      <c r="F26" s="4">
        <v>-10.235222945941587</v>
      </c>
      <c r="G26" s="4">
        <v>-10.479919544249242</v>
      </c>
      <c r="H26" s="4">
        <v>-10.47023144902596</v>
      </c>
      <c r="I26" s="4">
        <v>-10.458374427191757</v>
      </c>
      <c r="J26" s="4">
        <v>-5.5720986508858914</v>
      </c>
      <c r="K26" s="4">
        <v>-10.587194849706066</v>
      </c>
      <c r="L26" s="4">
        <v>-10.444876997411029</v>
      </c>
      <c r="M26" s="4"/>
      <c r="N26" s="4">
        <v>-12.869677475922344</v>
      </c>
      <c r="O26" s="4">
        <v>-10.552562141590897</v>
      </c>
      <c r="P26" s="4">
        <v>-9.865552546397339</v>
      </c>
      <c r="Q26" s="4">
        <v>-9.9168023040710978</v>
      </c>
      <c r="R26" s="4">
        <v>-9.4003927116195882</v>
      </c>
      <c r="S26" s="4">
        <v>-8.7260330356507438</v>
      </c>
      <c r="T26" s="4">
        <v>-10.961567518973425</v>
      </c>
      <c r="U26" s="4">
        <v>-9.8458875492292464</v>
      </c>
      <c r="V26" s="4">
        <v>-9.779961244165861</v>
      </c>
      <c r="W26" s="4">
        <v>-10.455528651689747</v>
      </c>
      <c r="X26" s="4"/>
      <c r="Y26" s="4">
        <v>-8.8398694199860017</v>
      </c>
      <c r="Z26" s="4">
        <v>-9.4268694199860192</v>
      </c>
      <c r="AA26" s="4">
        <v>-9.0838694199860299</v>
      </c>
      <c r="AB26" s="4">
        <v>-8.8078694199860195</v>
      </c>
      <c r="AC26" s="4">
        <v>-8.4968694199860124</v>
      </c>
      <c r="AD26" s="4">
        <v>-8.8358694199860111</v>
      </c>
      <c r="AE26" s="4">
        <v>-12.340961035287194</v>
      </c>
      <c r="AF26" s="4">
        <v>-8.8078694199860195</v>
      </c>
      <c r="AG26" s="4">
        <v>-10.249222945941586</v>
      </c>
      <c r="AH26" s="4">
        <v>-11.574552546397342</v>
      </c>
      <c r="AI26" s="4">
        <v>-11.523567518973437</v>
      </c>
      <c r="AJ26" s="4">
        <v>-9.3628875492292707</v>
      </c>
      <c r="AK26" s="4">
        <v>-9.4429612441658719</v>
      </c>
      <c r="AL26" s="4">
        <v>-10.406528651689747</v>
      </c>
      <c r="AM26" s="4"/>
      <c r="AN26" s="4">
        <v>-13.281029000837082</v>
      </c>
      <c r="AO26" s="4">
        <v>-8.5476213832858914</v>
      </c>
      <c r="AP26" s="4">
        <v>-10.471057958341584</v>
      </c>
      <c r="AQ26" s="4">
        <v>-11.135144837523319</v>
      </c>
      <c r="AR26" s="4">
        <v>-10.081722561629244</v>
      </c>
      <c r="AS26" s="4">
        <v>-9.587713207465745</v>
      </c>
      <c r="AT26" s="4">
        <v>-10.691363664089744</v>
      </c>
      <c r="AU26" s="4"/>
    </row>
    <row r="27" spans="1:50" x14ac:dyDescent="0.2">
      <c r="A27">
        <v>17</v>
      </c>
      <c r="B27">
        <v>3573</v>
      </c>
      <c r="C27" s="4">
        <v>-66.634155273437017</v>
      </c>
      <c r="D27" s="4">
        <v>43.729671624211733</v>
      </c>
      <c r="E27" s="4">
        <v>56.133977649190001</v>
      </c>
      <c r="F27" s="4">
        <v>82.290232595528778</v>
      </c>
      <c r="G27" s="4">
        <v>83.546324305622875</v>
      </c>
      <c r="H27" s="4">
        <v>83.975278493841415</v>
      </c>
      <c r="I27" s="4">
        <v>84.12731831341398</v>
      </c>
      <c r="J27" s="4">
        <v>93.364704492126293</v>
      </c>
      <c r="K27" s="4">
        <v>84.075026490408618</v>
      </c>
      <c r="L27" s="4">
        <v>84.078127205353667</v>
      </c>
      <c r="M27" s="4"/>
      <c r="N27" s="4">
        <v>112.91436390084573</v>
      </c>
      <c r="O27" s="4">
        <v>83.072434421066191</v>
      </c>
      <c r="P27" s="4">
        <v>17.151236279655222</v>
      </c>
      <c r="Q27" s="4">
        <v>61.067712230499637</v>
      </c>
      <c r="R27" s="4">
        <v>57.836141807948934</v>
      </c>
      <c r="S27" s="4">
        <v>58.468651014745774</v>
      </c>
      <c r="T27" s="4">
        <v>55.772315025923945</v>
      </c>
      <c r="U27" s="4">
        <v>67.085410740272437</v>
      </c>
      <c r="V27" s="4">
        <v>57.259739539768361</v>
      </c>
      <c r="W27" s="4">
        <v>82.035664114165684</v>
      </c>
      <c r="X27" s="4"/>
      <c r="Y27" s="4">
        <v>73.118977649190001</v>
      </c>
      <c r="Z27" s="4">
        <v>72.092977649190004</v>
      </c>
      <c r="AA27" s="4">
        <v>74.753977649189977</v>
      </c>
      <c r="AB27" s="4">
        <v>73.206977649189994</v>
      </c>
      <c r="AC27" s="4">
        <v>74.064977649189998</v>
      </c>
      <c r="AD27" s="4">
        <v>73.216977649190014</v>
      </c>
      <c r="AE27" s="4">
        <v>86.577671624211746</v>
      </c>
      <c r="AF27" s="4">
        <v>73.206977649189994</v>
      </c>
      <c r="AG27" s="4">
        <v>85.96023259552878</v>
      </c>
      <c r="AH27" s="4">
        <v>65.250236279655212</v>
      </c>
      <c r="AI27" s="4">
        <v>82.50531502592392</v>
      </c>
      <c r="AJ27" s="4">
        <v>82.765410740272415</v>
      </c>
      <c r="AK27" s="4">
        <v>75.526739539768357</v>
      </c>
      <c r="AL27" s="4">
        <v>83.95966411416569</v>
      </c>
      <c r="AM27" s="4"/>
      <c r="AN27" s="4">
        <v>72.839509049211571</v>
      </c>
      <c r="AO27" s="4">
        <v>82.943716918690029</v>
      </c>
      <c r="AP27" s="4">
        <v>86.356290622778772</v>
      </c>
      <c r="AQ27" s="4">
        <v>80.136240889924053</v>
      </c>
      <c r="AR27" s="4">
        <v>71.151468767522431</v>
      </c>
      <c r="AS27" s="4">
        <v>84.069478809268389</v>
      </c>
      <c r="AT27" s="4">
        <v>86.101722141415678</v>
      </c>
      <c r="AU27" s="4"/>
    </row>
    <row r="28" spans="1:50" x14ac:dyDescent="0.2">
      <c r="A28">
        <v>16</v>
      </c>
      <c r="B28">
        <v>3810</v>
      </c>
      <c r="C28" s="4">
        <v>-31.372406005859034</v>
      </c>
      <c r="D28" s="4">
        <v>-75.522139929167224</v>
      </c>
      <c r="E28" s="4">
        <v>-35.415369499831741</v>
      </c>
      <c r="F28" s="4">
        <v>-4.5177766143719964</v>
      </c>
      <c r="G28" s="4">
        <v>-3.6019759590963076</v>
      </c>
      <c r="H28" s="4">
        <v>-3.0896884010344365</v>
      </c>
      <c r="I28" s="4">
        <v>-2.8902307381231367</v>
      </c>
      <c r="J28" s="4">
        <v>2.3146355489425332</v>
      </c>
      <c r="K28" s="4">
        <v>-2.6206585772015387</v>
      </c>
      <c r="L28" s="4">
        <v>-2.8983918448452641</v>
      </c>
      <c r="M28" s="4"/>
      <c r="N28" s="4">
        <v>27.668023621963584</v>
      </c>
      <c r="O28" s="4">
        <v>-4.4909327140912865</v>
      </c>
      <c r="P28" s="4">
        <v>-77.320318627158031</v>
      </c>
      <c r="Q28" s="4">
        <v>-22.066146024463251</v>
      </c>
      <c r="R28" s="4">
        <v>-36.634599190532299</v>
      </c>
      <c r="S28" s="4">
        <v>-26.141158321003786</v>
      </c>
      <c r="T28" s="4">
        <v>-33.162217909174615</v>
      </c>
      <c r="U28" s="4">
        <v>-20.472415015161914</v>
      </c>
      <c r="V28" s="4">
        <v>-39.203020820560596</v>
      </c>
      <c r="W28" s="4">
        <v>-5.3519767305820096</v>
      </c>
      <c r="X28" s="4"/>
      <c r="Y28" s="4">
        <v>-18.823369499831742</v>
      </c>
      <c r="Z28" s="4">
        <v>-20.380369499831716</v>
      </c>
      <c r="AA28" s="4">
        <v>-18.058369499831741</v>
      </c>
      <c r="AB28" s="4">
        <v>-18.681369499831746</v>
      </c>
      <c r="AC28" s="4">
        <v>-17.273369499831745</v>
      </c>
      <c r="AD28" s="4">
        <v>-18.667369499831736</v>
      </c>
      <c r="AE28" s="4">
        <v>-28.933139929167226</v>
      </c>
      <c r="AF28" s="4">
        <v>-18.681369499831746</v>
      </c>
      <c r="AG28" s="4">
        <v>-1.2387766143719965</v>
      </c>
      <c r="AH28" s="4">
        <v>-32.389318627158048</v>
      </c>
      <c r="AI28" s="4">
        <v>-8.0932179091746264</v>
      </c>
      <c r="AJ28" s="4">
        <v>-3.5854150151619137</v>
      </c>
      <c r="AK28" s="4">
        <v>-18.302020820560614</v>
      </c>
      <c r="AL28" s="4">
        <v>-3.2539767305820071</v>
      </c>
      <c r="AM28" s="4"/>
      <c r="AN28" s="4">
        <v>-45.215547356717124</v>
      </c>
      <c r="AO28" s="4">
        <v>-6.2757140087817582</v>
      </c>
      <c r="AP28" s="4">
        <v>-0.94125855257202318</v>
      </c>
      <c r="AQ28" s="4">
        <v>-9.6072571669245299</v>
      </c>
      <c r="AR28" s="4">
        <v>-16.895896953361941</v>
      </c>
      <c r="AS28" s="4">
        <v>-10.063365329510614</v>
      </c>
      <c r="AT28" s="4">
        <v>-1.7754586687820364</v>
      </c>
      <c r="AU28" s="4"/>
    </row>
    <row r="29" spans="1:50" x14ac:dyDescent="0.2">
      <c r="A29">
        <v>15</v>
      </c>
      <c r="B29">
        <v>3927</v>
      </c>
      <c r="C29" s="4">
        <v>7.440673828125</v>
      </c>
      <c r="D29" s="4">
        <v>136.65885030067466</v>
      </c>
      <c r="E29" s="4">
        <v>119.04284800946471</v>
      </c>
      <c r="F29" s="4">
        <v>134.80046888917605</v>
      </c>
      <c r="G29" s="4">
        <v>135.23493663117142</v>
      </c>
      <c r="H29" s="4">
        <v>135.48307263392417</v>
      </c>
      <c r="I29" s="4">
        <v>135.58004206660098</v>
      </c>
      <c r="J29" s="4">
        <v>139.03179557734711</v>
      </c>
      <c r="K29" s="4">
        <v>135.48135818264609</v>
      </c>
      <c r="L29" s="4">
        <v>135.42514360325004</v>
      </c>
      <c r="M29" s="4"/>
      <c r="N29" s="4">
        <v>157.19735361217863</v>
      </c>
      <c r="O29" s="4">
        <v>134.76403456505977</v>
      </c>
      <c r="P29" s="4">
        <v>110.54242418839658</v>
      </c>
      <c r="Q29" s="4">
        <v>115.19916852145025</v>
      </c>
      <c r="R29" s="4">
        <v>122.94896188865278</v>
      </c>
      <c r="S29" s="4">
        <v>113.10060636925664</v>
      </c>
      <c r="T29" s="4">
        <v>115.618959716056</v>
      </c>
      <c r="U29" s="4">
        <v>122.6170986904458</v>
      </c>
      <c r="V29" s="4">
        <v>120.91146887013156</v>
      </c>
      <c r="W29" s="4">
        <v>133.99858868002457</v>
      </c>
      <c r="X29" s="4"/>
      <c r="Y29" s="4">
        <v>131.1008480094647</v>
      </c>
      <c r="Z29" s="4">
        <v>130.72884800946468</v>
      </c>
      <c r="AA29" s="4">
        <v>133.86084800946469</v>
      </c>
      <c r="AB29" s="4">
        <v>131.21284800946472</v>
      </c>
      <c r="AC29" s="4">
        <v>132.33684800946469</v>
      </c>
      <c r="AD29" s="4">
        <v>131.2208480094647</v>
      </c>
      <c r="AE29" s="4">
        <v>168.41085030067467</v>
      </c>
      <c r="AF29" s="4">
        <v>131.21284800946472</v>
      </c>
      <c r="AG29" s="4">
        <v>137.68646888917604</v>
      </c>
      <c r="AH29" s="4">
        <v>149.94242418839656</v>
      </c>
      <c r="AI29" s="4">
        <v>136.30595971605598</v>
      </c>
      <c r="AJ29" s="4">
        <v>133.60909869044579</v>
      </c>
      <c r="AK29" s="4">
        <v>134.02246887013155</v>
      </c>
      <c r="AL29" s="4">
        <v>135.34158868002456</v>
      </c>
      <c r="AM29" s="4"/>
      <c r="AN29" s="4">
        <v>156.49075227392473</v>
      </c>
      <c r="AO29" s="4">
        <v>136.96097918686471</v>
      </c>
      <c r="AP29" s="4">
        <v>137.40014657157604</v>
      </c>
      <c r="AQ29" s="4">
        <v>132.59209415335607</v>
      </c>
      <c r="AR29" s="4">
        <v>125.2167763728458</v>
      </c>
      <c r="AS29" s="4">
        <v>138.82960004753156</v>
      </c>
      <c r="AT29" s="4">
        <v>136.59826636242457</v>
      </c>
      <c r="AU29" s="4"/>
    </row>
    <row r="30" spans="1:50" x14ac:dyDescent="0.2">
      <c r="A30">
        <v>14</v>
      </c>
      <c r="B30">
        <v>3954</v>
      </c>
      <c r="C30" s="4">
        <v>43.208099365235</v>
      </c>
      <c r="D30" s="4">
        <v>8.6458765206411954</v>
      </c>
      <c r="E30" s="4">
        <v>47.134945126061211</v>
      </c>
      <c r="F30" s="4">
        <v>72.996592714421695</v>
      </c>
      <c r="G30" s="4">
        <v>74.652679350729613</v>
      </c>
      <c r="H30" s="4">
        <v>75.36807558992632</v>
      </c>
      <c r="I30" s="4">
        <v>75.634910406513427</v>
      </c>
      <c r="J30" s="4">
        <v>72.450998062189683</v>
      </c>
      <c r="K30" s="4">
        <v>75.463289346993406</v>
      </c>
      <c r="L30" s="4">
        <v>75.582164110563099</v>
      </c>
      <c r="M30" s="4"/>
      <c r="N30" s="4">
        <v>99.176142932652965</v>
      </c>
      <c r="O30" s="4">
        <v>74.423448522257331</v>
      </c>
      <c r="P30" s="4">
        <v>-16.576383056808027</v>
      </c>
      <c r="Q30" s="4">
        <v>52.014804446420385</v>
      </c>
      <c r="R30" s="4">
        <v>43.661041054092493</v>
      </c>
      <c r="S30" s="4">
        <v>53.224477315509375</v>
      </c>
      <c r="T30" s="4">
        <v>49.398598715497883</v>
      </c>
      <c r="U30" s="4">
        <v>60.549044705659981</v>
      </c>
      <c r="V30" s="4">
        <v>48.259289244917909</v>
      </c>
      <c r="W30" s="4">
        <v>72.669875494327243</v>
      </c>
      <c r="X30" s="4"/>
      <c r="Y30" s="4">
        <v>63.128945126061225</v>
      </c>
      <c r="Z30" s="4">
        <v>61.636945126061221</v>
      </c>
      <c r="AA30" s="4">
        <v>65.462945126061214</v>
      </c>
      <c r="AB30" s="4">
        <v>63.192945126061218</v>
      </c>
      <c r="AC30" s="4">
        <v>63.639945126061207</v>
      </c>
      <c r="AD30" s="4">
        <v>63.198945126061219</v>
      </c>
      <c r="AE30" s="4">
        <v>48.214876520641212</v>
      </c>
      <c r="AF30" s="4">
        <v>63.192945126061218</v>
      </c>
      <c r="AG30" s="4">
        <v>76.62059271442169</v>
      </c>
      <c r="AH30" s="4">
        <v>35.849616943191961</v>
      </c>
      <c r="AI30" s="4">
        <v>78.687598715497899</v>
      </c>
      <c r="AJ30" s="4">
        <v>75.528044705659966</v>
      </c>
      <c r="AK30" s="4">
        <v>64.385289244917885</v>
      </c>
      <c r="AL30" s="4">
        <v>74.643875494327247</v>
      </c>
      <c r="AM30" s="4"/>
      <c r="AN30" s="4">
        <v>29.783587196991309</v>
      </c>
      <c r="AO30" s="4">
        <v>66.180717001261186</v>
      </c>
      <c r="AP30" s="4">
        <v>76.053276479021676</v>
      </c>
      <c r="AQ30" s="4">
        <v>68.115448213247873</v>
      </c>
      <c r="AR30" s="4">
        <v>63.605728470259962</v>
      </c>
      <c r="AS30" s="4">
        <v>67.305061120117884</v>
      </c>
      <c r="AT30" s="4">
        <v>75.726559258927225</v>
      </c>
      <c r="AU30" s="4"/>
    </row>
    <row r="31" spans="1:50" x14ac:dyDescent="0.2">
      <c r="A31">
        <v>13</v>
      </c>
      <c r="B31">
        <v>3957</v>
      </c>
      <c r="C31" s="4">
        <v>59.2900390625</v>
      </c>
      <c r="D31" s="4">
        <v>59.48826394058915</v>
      </c>
      <c r="E31" s="4">
        <v>107.19659201071909</v>
      </c>
      <c r="F31" s="4">
        <v>128.87033080491346</v>
      </c>
      <c r="G31" s="4">
        <v>130.57519923111613</v>
      </c>
      <c r="H31" s="4">
        <v>131.14674432551783</v>
      </c>
      <c r="I31" s="4">
        <v>131.34830448665252</v>
      </c>
      <c r="J31" s="4">
        <v>142.96797668453792</v>
      </c>
      <c r="K31" s="4">
        <v>131.46539338227876</v>
      </c>
      <c r="L31" s="4">
        <v>131.33243018665144</v>
      </c>
      <c r="M31" s="4"/>
      <c r="N31" s="4">
        <v>148.39267608757382</v>
      </c>
      <c r="O31" s="4">
        <v>130.56630823833711</v>
      </c>
      <c r="P31" s="4">
        <v>40.83873357503353</v>
      </c>
      <c r="Q31" s="4">
        <v>108.31032910951899</v>
      </c>
      <c r="R31" s="4">
        <v>105.8888829696748</v>
      </c>
      <c r="S31" s="4">
        <v>111.92477619544934</v>
      </c>
      <c r="T31" s="4">
        <v>103.83789488059665</v>
      </c>
      <c r="U31" s="4">
        <v>116.28856723474746</v>
      </c>
      <c r="V31" s="4">
        <v>103.24064614080316</v>
      </c>
      <c r="W31" s="4">
        <v>129.96802609882252</v>
      </c>
      <c r="X31" s="4"/>
      <c r="Y31" s="4">
        <v>126.0705920107191</v>
      </c>
      <c r="Z31" s="4">
        <v>122.67259201071909</v>
      </c>
      <c r="AA31" s="4">
        <v>127.74959201071908</v>
      </c>
      <c r="AB31" s="4">
        <v>126.27359201071907</v>
      </c>
      <c r="AC31" s="4">
        <v>128.47159201071906</v>
      </c>
      <c r="AD31" s="4">
        <v>126.28959201071909</v>
      </c>
      <c r="AE31" s="4">
        <v>109.89326394058912</v>
      </c>
      <c r="AF31" s="4">
        <v>126.27359201071907</v>
      </c>
      <c r="AG31" s="4">
        <v>133.41233080491347</v>
      </c>
      <c r="AH31" s="4">
        <v>112.4867335750335</v>
      </c>
      <c r="AI31" s="4">
        <v>138.95789488059663</v>
      </c>
      <c r="AJ31" s="4">
        <v>134.06856723474746</v>
      </c>
      <c r="AK31" s="4">
        <v>123.76564614080314</v>
      </c>
      <c r="AL31" s="4">
        <v>132.39202609882253</v>
      </c>
      <c r="AM31" s="4"/>
      <c r="AN31" s="4">
        <v>84.25080555443904</v>
      </c>
      <c r="AO31" s="4">
        <v>130.34384752211909</v>
      </c>
      <c r="AP31" s="4">
        <v>132.44036335661346</v>
      </c>
      <c r="AQ31" s="4">
        <v>127.13519036559663</v>
      </c>
      <c r="AR31" s="4">
        <v>119.85859978644746</v>
      </c>
      <c r="AS31" s="4">
        <v>126.38790165220315</v>
      </c>
      <c r="AT31" s="4">
        <v>133.53805865052252</v>
      </c>
      <c r="AU31" s="4"/>
    </row>
    <row r="32" spans="1:50" x14ac:dyDescent="0.2">
      <c r="A32">
        <v>12</v>
      </c>
      <c r="B32">
        <v>3827</v>
      </c>
      <c r="C32" s="4">
        <v>-28.806747436523011</v>
      </c>
      <c r="D32" s="4">
        <v>3.5133390804185183</v>
      </c>
      <c r="E32" s="4">
        <v>17.695869999497972</v>
      </c>
      <c r="F32" s="4">
        <v>34.034619049944922</v>
      </c>
      <c r="G32" s="4">
        <v>34.728880015582945</v>
      </c>
      <c r="H32" s="4">
        <v>35.062764848901224</v>
      </c>
      <c r="I32" s="4">
        <v>35.189841938748941</v>
      </c>
      <c r="J32" s="4">
        <v>36.445636704232129</v>
      </c>
      <c r="K32" s="4">
        <v>35.5968178057974</v>
      </c>
      <c r="L32" s="4">
        <v>35.159393751023799</v>
      </c>
      <c r="M32" s="4"/>
      <c r="N32" s="4">
        <v>52.17438023332943</v>
      </c>
      <c r="O32" s="4">
        <v>34.381310024652521</v>
      </c>
      <c r="P32" s="4">
        <v>-12.578612970054564</v>
      </c>
      <c r="Q32" s="4">
        <v>18.711150850785089</v>
      </c>
      <c r="R32" s="4">
        <v>17.400947584851565</v>
      </c>
      <c r="S32" s="4">
        <v>17.011848485416067</v>
      </c>
      <c r="T32" s="4">
        <v>19.687889361345697</v>
      </c>
      <c r="U32" s="4">
        <v>24.222364155830746</v>
      </c>
      <c r="V32" s="4">
        <v>14.272165491533542</v>
      </c>
      <c r="W32" s="4">
        <v>34.017028199720698</v>
      </c>
      <c r="X32" s="4"/>
      <c r="Y32" s="4">
        <v>27.278869999497985</v>
      </c>
      <c r="Z32" s="4">
        <v>23.72086999949795</v>
      </c>
      <c r="AA32" s="4">
        <v>28.422869999497948</v>
      </c>
      <c r="AB32" s="4">
        <v>27.359869999497974</v>
      </c>
      <c r="AC32" s="4">
        <v>28.435869999497967</v>
      </c>
      <c r="AD32" s="4">
        <v>27.369869999497965</v>
      </c>
      <c r="AE32" s="4">
        <v>30.391339080418504</v>
      </c>
      <c r="AF32" s="4">
        <v>27.359869999497974</v>
      </c>
      <c r="AG32" s="4">
        <v>36.473619049944922</v>
      </c>
      <c r="AH32" s="4">
        <v>25.04338702994545</v>
      </c>
      <c r="AI32" s="4">
        <v>32.283889361345672</v>
      </c>
      <c r="AJ32" s="4">
        <v>33.323364155830745</v>
      </c>
      <c r="AK32" s="4">
        <v>26.382165491533527</v>
      </c>
      <c r="AL32" s="4">
        <v>35.402028199720704</v>
      </c>
      <c r="AM32" s="4"/>
      <c r="AN32" s="4">
        <v>19.953794224318525</v>
      </c>
      <c r="AO32" s="4">
        <v>33.522546780497976</v>
      </c>
      <c r="AP32" s="4">
        <v>36.103835986444928</v>
      </c>
      <c r="AQ32" s="4">
        <v>34.352874547395714</v>
      </c>
      <c r="AR32" s="4">
        <v>26.291581092330752</v>
      </c>
      <c r="AS32" s="4">
        <v>30.098842272533545</v>
      </c>
      <c r="AT32" s="4">
        <v>36.086245136220704</v>
      </c>
      <c r="AU32" s="4"/>
    </row>
    <row r="33" spans="1:47" x14ac:dyDescent="0.2">
      <c r="A33">
        <v>11</v>
      </c>
      <c r="B33">
        <v>3892</v>
      </c>
      <c r="C33" s="4">
        <v>-7.3399658203120453</v>
      </c>
      <c r="D33" s="4">
        <v>18.332553750129136</v>
      </c>
      <c r="E33" s="4">
        <v>58.189954190434491</v>
      </c>
      <c r="F33" s="4">
        <v>77.739374679986668</v>
      </c>
      <c r="G33" s="4">
        <v>78.200911324875051</v>
      </c>
      <c r="H33" s="4">
        <v>78.733677786049157</v>
      </c>
      <c r="I33" s="4">
        <v>78.956121961020017</v>
      </c>
      <c r="J33" s="4">
        <v>86.853997468683701</v>
      </c>
      <c r="K33" s="4">
        <v>78.768659945832042</v>
      </c>
      <c r="L33" s="4">
        <v>78.811607876725247</v>
      </c>
      <c r="M33" s="4"/>
      <c r="N33" s="4">
        <v>95.848341638644342</v>
      </c>
      <c r="O33" s="4">
        <v>77.571518327965805</v>
      </c>
      <c r="P33" s="4">
        <v>13.247380328079544</v>
      </c>
      <c r="Q33" s="4">
        <v>62.74955501925615</v>
      </c>
      <c r="R33" s="4">
        <v>54.398102068761091</v>
      </c>
      <c r="S33" s="4">
        <v>61.090055235613363</v>
      </c>
      <c r="T33" s="4">
        <v>56.024835615065513</v>
      </c>
      <c r="U33" s="4">
        <v>66.729760510507731</v>
      </c>
      <c r="V33" s="4">
        <v>55.709250514250471</v>
      </c>
      <c r="W33" s="4">
        <v>77.230132698371108</v>
      </c>
      <c r="X33" s="4"/>
      <c r="Y33" s="4">
        <v>69.246954190434494</v>
      </c>
      <c r="Z33" s="4">
        <v>65.670954190434486</v>
      </c>
      <c r="AA33" s="4">
        <v>71.357954190434469</v>
      </c>
      <c r="AB33" s="4">
        <v>69.251954190434489</v>
      </c>
      <c r="AC33" s="4">
        <v>69.069954190434487</v>
      </c>
      <c r="AD33" s="4">
        <v>69.260954190434504</v>
      </c>
      <c r="AE33" s="4">
        <v>47.649553750129144</v>
      </c>
      <c r="AF33" s="4">
        <v>69.251954190434489</v>
      </c>
      <c r="AG33" s="4">
        <v>79.815374679986661</v>
      </c>
      <c r="AH33" s="4">
        <v>46.367380328079548</v>
      </c>
      <c r="AI33" s="4">
        <v>72.721835615065487</v>
      </c>
      <c r="AJ33" s="4">
        <v>77.125760510507718</v>
      </c>
      <c r="AK33" s="4">
        <v>67.696250514250465</v>
      </c>
      <c r="AL33" s="4">
        <v>78.610132698371103</v>
      </c>
      <c r="AM33" s="4"/>
      <c r="AN33" s="4">
        <v>36.881781350979075</v>
      </c>
      <c r="AO33" s="4">
        <v>74.891269825084592</v>
      </c>
      <c r="AP33" s="4">
        <v>79.98925725993665</v>
      </c>
      <c r="AQ33" s="4">
        <v>70.516375282665607</v>
      </c>
      <c r="AR33" s="4">
        <v>68.979643090457714</v>
      </c>
      <c r="AS33" s="4">
        <v>72.410566148900571</v>
      </c>
      <c r="AT33" s="4">
        <v>79.48001527832109</v>
      </c>
      <c r="AU33" s="4"/>
    </row>
    <row r="34" spans="1:47" x14ac:dyDescent="0.2">
      <c r="A34">
        <v>10</v>
      </c>
      <c r="B34">
        <v>3852</v>
      </c>
      <c r="C34" s="4">
        <v>-21.356384277344034</v>
      </c>
      <c r="D34" s="4">
        <v>31.958452414697604</v>
      </c>
      <c r="E34" s="4">
        <v>68.180743085291851</v>
      </c>
      <c r="F34" s="4">
        <v>107.04772615903539</v>
      </c>
      <c r="G34" s="4">
        <v>110.03628029983565</v>
      </c>
      <c r="H34" s="4">
        <v>110.61643703390519</v>
      </c>
      <c r="I34" s="4">
        <v>110.78240591853501</v>
      </c>
      <c r="J34" s="4">
        <v>121.02904926275642</v>
      </c>
      <c r="K34" s="4">
        <v>111.12215822024245</v>
      </c>
      <c r="L34" s="4">
        <v>110.68230820524559</v>
      </c>
      <c r="M34" s="4"/>
      <c r="N34" s="4">
        <v>149.72881246684392</v>
      </c>
      <c r="O34" s="4">
        <v>109.9793311063836</v>
      </c>
      <c r="P34" s="4">
        <v>13.829532444925917</v>
      </c>
      <c r="Q34" s="4">
        <v>82.166676566013848</v>
      </c>
      <c r="R34" s="4">
        <v>67.51105680004548</v>
      </c>
      <c r="S34" s="4">
        <v>80.39619689380379</v>
      </c>
      <c r="T34" s="4">
        <v>77.977428766680987</v>
      </c>
      <c r="U34" s="4">
        <v>93.0247731305858</v>
      </c>
      <c r="V34" s="4">
        <v>75.001897104271848</v>
      </c>
      <c r="W34" s="4">
        <v>108.34327913468951</v>
      </c>
      <c r="X34" s="4"/>
      <c r="Y34" s="4">
        <v>87.464743085291857</v>
      </c>
      <c r="Z34" s="4">
        <v>86.381743085291873</v>
      </c>
      <c r="AA34" s="4">
        <v>88.678743085291842</v>
      </c>
      <c r="AB34" s="4">
        <v>87.546743085291851</v>
      </c>
      <c r="AC34" s="4">
        <v>86.473743085291844</v>
      </c>
      <c r="AD34" s="4">
        <v>87.554743085291861</v>
      </c>
      <c r="AE34" s="4">
        <v>76.139452414697587</v>
      </c>
      <c r="AF34" s="4">
        <v>87.546743085291851</v>
      </c>
      <c r="AG34" s="4">
        <v>110.59472615903539</v>
      </c>
      <c r="AH34" s="4">
        <v>65.87153244492589</v>
      </c>
      <c r="AI34" s="4">
        <v>103.391428766681</v>
      </c>
      <c r="AJ34" s="4">
        <v>110.4417731305858</v>
      </c>
      <c r="AK34" s="4">
        <v>95.700897104271831</v>
      </c>
      <c r="AL34" s="4">
        <v>110.46727913468951</v>
      </c>
      <c r="AM34" s="4"/>
      <c r="AN34" s="4">
        <v>59.494277122347441</v>
      </c>
      <c r="AO34" s="4">
        <v>95.134721286141826</v>
      </c>
      <c r="AP34" s="4">
        <v>111.11257094273537</v>
      </c>
      <c r="AQ34" s="4">
        <v>101.81922039548111</v>
      </c>
      <c r="AR34" s="4">
        <v>97.089617914285782</v>
      </c>
      <c r="AS34" s="4">
        <v>101.95587530512182</v>
      </c>
      <c r="AT34" s="4">
        <v>112.40812391838949</v>
      </c>
      <c r="AU34" s="4"/>
    </row>
    <row r="35" spans="1:47" x14ac:dyDescent="0.2">
      <c r="A35">
        <v>9</v>
      </c>
      <c r="B35">
        <v>3861</v>
      </c>
      <c r="C35" s="4">
        <v>-19.167785644531023</v>
      </c>
      <c r="D35" s="4">
        <v>10.905434330410571</v>
      </c>
      <c r="E35" s="4">
        <v>22.995231710129246</v>
      </c>
      <c r="F35" s="4">
        <v>36.104143168803148</v>
      </c>
      <c r="G35" s="4">
        <v>36.3577139611657</v>
      </c>
      <c r="H35" s="4">
        <v>36.734578231043997</v>
      </c>
      <c r="I35" s="4">
        <v>36.894258778951553</v>
      </c>
      <c r="J35" s="4">
        <v>58.827832541677708</v>
      </c>
      <c r="K35" s="4">
        <v>36.519489392352625</v>
      </c>
      <c r="L35" s="4">
        <v>36.797201656218476</v>
      </c>
      <c r="M35" s="4"/>
      <c r="N35" s="4">
        <v>50.550473827524456</v>
      </c>
      <c r="O35" s="4">
        <v>35.903893921834424</v>
      </c>
      <c r="P35" s="4">
        <v>-15.271036967041255</v>
      </c>
      <c r="Q35" s="4">
        <v>26.219345710346715</v>
      </c>
      <c r="R35" s="4">
        <v>23.967533124856345</v>
      </c>
      <c r="S35" s="4">
        <v>22.243209744040087</v>
      </c>
      <c r="T35" s="4">
        <v>27.99066554083538</v>
      </c>
      <c r="U35" s="4">
        <v>33.366560574198957</v>
      </c>
      <c r="V35" s="4">
        <v>25.745206665012574</v>
      </c>
      <c r="W35" s="4">
        <v>36.525299623297997</v>
      </c>
      <c r="X35" s="4"/>
      <c r="Y35" s="4">
        <v>30.555231710129249</v>
      </c>
      <c r="Z35" s="4">
        <v>33.703231710129273</v>
      </c>
      <c r="AA35" s="4">
        <v>34.093231710129231</v>
      </c>
      <c r="AB35" s="4">
        <v>30.670231710129244</v>
      </c>
      <c r="AC35" s="4">
        <v>30.031231710129248</v>
      </c>
      <c r="AD35" s="4">
        <v>30.678231710129253</v>
      </c>
      <c r="AE35" s="4">
        <v>25.898434330410566</v>
      </c>
      <c r="AF35" s="4">
        <v>30.670231710129244</v>
      </c>
      <c r="AG35" s="4">
        <v>37.549143168803148</v>
      </c>
      <c r="AH35" s="4">
        <v>13.662963032958714</v>
      </c>
      <c r="AI35" s="4">
        <v>39.923665540835373</v>
      </c>
      <c r="AJ35" s="4">
        <v>39.18656057419895</v>
      </c>
      <c r="AK35" s="4">
        <v>32.488206665012569</v>
      </c>
      <c r="AL35" s="4">
        <v>37.213299623297999</v>
      </c>
      <c r="AM35" s="4"/>
      <c r="AN35" s="4">
        <v>22.856787520110547</v>
      </c>
      <c r="AO35" s="4">
        <v>33.136807270929268</v>
      </c>
      <c r="AP35" s="4">
        <v>37.618071056103126</v>
      </c>
      <c r="AQ35" s="4">
        <v>38.161811057935417</v>
      </c>
      <c r="AR35" s="4">
        <v>34.880488461498935</v>
      </c>
      <c r="AS35" s="4">
        <v>35.886782225812595</v>
      </c>
      <c r="AT35" s="4">
        <v>38.039227510597975</v>
      </c>
      <c r="AU35" s="4"/>
    </row>
    <row r="36" spans="1:47" x14ac:dyDescent="0.2">
      <c r="A36">
        <v>8</v>
      </c>
      <c r="B36">
        <v>3523</v>
      </c>
      <c r="C36" s="4">
        <v>-73.290267944336023</v>
      </c>
      <c r="D36" s="4">
        <v>-22.992711230517671</v>
      </c>
      <c r="E36" s="4">
        <v>32.286849956125025</v>
      </c>
      <c r="F36" s="4">
        <v>72.831711314957374</v>
      </c>
      <c r="G36" s="4">
        <v>77.895198104727569</v>
      </c>
      <c r="H36" s="4">
        <v>79.402445144074136</v>
      </c>
      <c r="I36" s="4">
        <v>79.915691275301469</v>
      </c>
      <c r="J36" s="4">
        <v>87.948038067036578</v>
      </c>
      <c r="K36" s="4">
        <v>80.201442556057827</v>
      </c>
      <c r="L36" s="4">
        <v>79.824615042790811</v>
      </c>
      <c r="M36" s="4"/>
      <c r="N36" s="4">
        <v>114.62517462199321</v>
      </c>
      <c r="O36" s="4">
        <v>78.959396484853642</v>
      </c>
      <c r="P36" s="4">
        <v>-107.27672227100629</v>
      </c>
      <c r="Q36" s="4">
        <v>28.912478589612419</v>
      </c>
      <c r="R36" s="4">
        <v>33.197242078901127</v>
      </c>
      <c r="S36" s="4">
        <v>26.106501719777953</v>
      </c>
      <c r="T36" s="4">
        <v>34.090699731450968</v>
      </c>
      <c r="U36" s="4">
        <v>50.584694595583642</v>
      </c>
      <c r="V36" s="4">
        <v>28.878714660885635</v>
      </c>
      <c r="W36" s="4">
        <v>74.280120898297355</v>
      </c>
      <c r="X36" s="4"/>
      <c r="Y36" s="4">
        <v>65.083849956125036</v>
      </c>
      <c r="Z36" s="4">
        <v>63.842849956125008</v>
      </c>
      <c r="AA36" s="4">
        <v>65.719849956125017</v>
      </c>
      <c r="AB36" s="4">
        <v>65.293849956125015</v>
      </c>
      <c r="AC36" s="4">
        <v>65.509849956125024</v>
      </c>
      <c r="AD36" s="4">
        <v>65.303849956125035</v>
      </c>
      <c r="AE36" s="4">
        <v>51.65628876948233</v>
      </c>
      <c r="AF36" s="4">
        <v>65.293849956125015</v>
      </c>
      <c r="AG36" s="4">
        <v>79.966711314957379</v>
      </c>
      <c r="AH36" s="4">
        <v>19.558277728993687</v>
      </c>
      <c r="AI36" s="4">
        <v>81.996699731450946</v>
      </c>
      <c r="AJ36" s="4">
        <v>80.351694595583638</v>
      </c>
      <c r="AK36" s="4">
        <v>63.409714660885612</v>
      </c>
      <c r="AL36" s="4">
        <v>78.022120898297359</v>
      </c>
      <c r="AM36" s="4"/>
      <c r="AN36" s="4">
        <v>30.662901802432373</v>
      </c>
      <c r="AO36" s="4">
        <v>83.679646671025139</v>
      </c>
      <c r="AP36" s="4">
        <v>80.83586470025736</v>
      </c>
      <c r="AQ36" s="4">
        <v>80.625812361901041</v>
      </c>
      <c r="AR36" s="4">
        <v>58.588847980883628</v>
      </c>
      <c r="AS36" s="4">
        <v>80.271511375785749</v>
      </c>
      <c r="AT36" s="4">
        <v>82.284274283597341</v>
      </c>
      <c r="AU36" s="4"/>
    </row>
    <row r="37" spans="1:47" x14ac:dyDescent="0.2">
      <c r="A37">
        <v>7</v>
      </c>
      <c r="B37">
        <v>823</v>
      </c>
      <c r="C37" s="4">
        <v>-230.38741302490212</v>
      </c>
      <c r="D37" s="4">
        <v>-227.7232150894165</v>
      </c>
      <c r="E37" s="4">
        <v>-127.92824889557869</v>
      </c>
      <c r="F37" s="4">
        <v>-69.322993115816644</v>
      </c>
      <c r="G37" s="4">
        <v>-62.863291679936083</v>
      </c>
      <c r="H37" s="4">
        <v>-61.145873365120224</v>
      </c>
      <c r="I37" s="4">
        <v>-60.582239688942082</v>
      </c>
      <c r="J37" s="4">
        <v>-39.415998755696819</v>
      </c>
      <c r="K37" s="4">
        <v>-60.01588179459668</v>
      </c>
      <c r="L37" s="4">
        <v>-60.613030766445263</v>
      </c>
      <c r="M37" s="4"/>
      <c r="N37" s="4">
        <v>-12.074306143160811</v>
      </c>
      <c r="O37" s="4">
        <v>-61.821481464478893</v>
      </c>
      <c r="P37" s="4">
        <v>-315.1511573603907</v>
      </c>
      <c r="Q37" s="4">
        <v>-115.73540063940391</v>
      </c>
      <c r="R37" s="4">
        <v>-133.29876165594078</v>
      </c>
      <c r="S37" s="4">
        <v>-123.33349262103093</v>
      </c>
      <c r="T37" s="4">
        <v>-122.06204173360265</v>
      </c>
      <c r="U37" s="4">
        <v>-97.282625245315558</v>
      </c>
      <c r="V37" s="4">
        <v>-126.0892174198043</v>
      </c>
      <c r="W37" s="4">
        <v>-67.919190776149208</v>
      </c>
      <c r="X37" s="4"/>
      <c r="Y37" s="4">
        <v>-93.640248895578694</v>
      </c>
      <c r="Z37" s="4">
        <v>-91.814248895578714</v>
      </c>
      <c r="AA37" s="4">
        <v>-92.04124889557869</v>
      </c>
      <c r="AB37" s="4">
        <v>-93.250248895578707</v>
      </c>
      <c r="AC37" s="4">
        <v>-92.91624889557869</v>
      </c>
      <c r="AD37" s="4">
        <v>-93.235248895578692</v>
      </c>
      <c r="AE37" s="4">
        <v>-143.22221508941652</v>
      </c>
      <c r="AF37" s="4">
        <v>-93.250248895578707</v>
      </c>
      <c r="AG37" s="4">
        <v>-61.308993115816641</v>
      </c>
      <c r="AH37" s="4">
        <v>-171.75715736039069</v>
      </c>
      <c r="AI37" s="4">
        <v>-69.579041733602679</v>
      </c>
      <c r="AJ37" s="4">
        <v>-64.449625245315559</v>
      </c>
      <c r="AK37" s="4">
        <v>-87.892217419804325</v>
      </c>
      <c r="AL37" s="4">
        <v>-63.804190776149206</v>
      </c>
      <c r="AM37" s="4"/>
      <c r="AN37" s="4">
        <v>-165.5796561877666</v>
      </c>
      <c r="AO37" s="4">
        <v>-69.331712926178682</v>
      </c>
      <c r="AP37" s="4">
        <v>-60.439159391766651</v>
      </c>
      <c r="AQ37" s="4">
        <v>-66.091596501702554</v>
      </c>
      <c r="AR37" s="4">
        <v>-88.398791521265565</v>
      </c>
      <c r="AS37" s="4">
        <v>-67.492681450404291</v>
      </c>
      <c r="AT37" s="4">
        <v>-59.035357052099215</v>
      </c>
      <c r="AU37" s="4"/>
    </row>
    <row r="38" spans="1:47" x14ac:dyDescent="0.2">
      <c r="A38">
        <v>6</v>
      </c>
      <c r="B38">
        <v>2970</v>
      </c>
      <c r="C38" s="4">
        <v>-117.31297302246102</v>
      </c>
      <c r="D38" s="4">
        <v>-101.53438619998906</v>
      </c>
      <c r="E38" s="4">
        <v>-43.516638555352529</v>
      </c>
      <c r="F38" s="4">
        <v>-3.6219035058757072</v>
      </c>
      <c r="G38" s="4">
        <v>1.3994177556664908</v>
      </c>
      <c r="H38" s="4">
        <v>2.5654023059164501</v>
      </c>
      <c r="I38" s="4">
        <v>2.9289731448484417</v>
      </c>
      <c r="J38" s="4">
        <v>10.723345402056111</v>
      </c>
      <c r="K38" s="4">
        <v>3.2852566447245408</v>
      </c>
      <c r="L38" s="4">
        <v>2.9570297601862876</v>
      </c>
      <c r="M38" s="4"/>
      <c r="N38" s="4">
        <v>36.938199408179571</v>
      </c>
      <c r="O38" s="4">
        <v>2.4690664107934026</v>
      </c>
      <c r="P38" s="4">
        <v>-180.45612855128275</v>
      </c>
      <c r="Q38" s="4">
        <v>-41.720140178694692</v>
      </c>
      <c r="R38" s="4">
        <v>-45.343120140125848</v>
      </c>
      <c r="S38" s="4">
        <v>-43.506136554185105</v>
      </c>
      <c r="T38" s="4">
        <v>-40.6498813585672</v>
      </c>
      <c r="U38" s="4">
        <v>-29.205615664036486</v>
      </c>
      <c r="V38" s="4">
        <v>-45.338578025402967</v>
      </c>
      <c r="W38" s="4">
        <v>-1.8280306301066958</v>
      </c>
      <c r="X38" s="4"/>
      <c r="Y38" s="4">
        <v>-17.948638555352531</v>
      </c>
      <c r="Z38" s="4">
        <v>-18.314638555352531</v>
      </c>
      <c r="AA38" s="4">
        <v>-15.650638555352543</v>
      </c>
      <c r="AB38" s="4">
        <v>-17.585638555352531</v>
      </c>
      <c r="AC38" s="4">
        <v>-15.231638555352532</v>
      </c>
      <c r="AD38" s="4">
        <v>-17.568638555352535</v>
      </c>
      <c r="AE38" s="4">
        <v>-35.31638619998904</v>
      </c>
      <c r="AF38" s="4">
        <v>-17.585638555352531</v>
      </c>
      <c r="AG38" s="4">
        <v>2.3120964941242939</v>
      </c>
      <c r="AH38" s="4">
        <v>-70.138128551282762</v>
      </c>
      <c r="AI38" s="4">
        <v>0.58411864143280923</v>
      </c>
      <c r="AJ38" s="4">
        <v>-3.6096156640365109</v>
      </c>
      <c r="AK38" s="4">
        <v>-15.985578025402987</v>
      </c>
      <c r="AL38" s="4">
        <v>1.5519693698933068</v>
      </c>
      <c r="AM38" s="4"/>
      <c r="AN38" s="4">
        <v>-57.187871728489029</v>
      </c>
      <c r="AO38" s="4">
        <v>-1.7395462919025277</v>
      </c>
      <c r="AP38" s="4">
        <v>2.0554845204242973</v>
      </c>
      <c r="AQ38" s="4">
        <v>-1.3355942115171615</v>
      </c>
      <c r="AR38" s="4">
        <v>-23.528227637736482</v>
      </c>
      <c r="AS38" s="4">
        <v>-3.5614857619529658</v>
      </c>
      <c r="AT38" s="4">
        <v>3.8493573961933087</v>
      </c>
      <c r="AU38" s="4"/>
    </row>
    <row r="39" spans="1:47" x14ac:dyDescent="0.2">
      <c r="A39">
        <v>5</v>
      </c>
      <c r="B39">
        <v>993</v>
      </c>
      <c r="C39" s="4">
        <v>-220.63935470581032</v>
      </c>
      <c r="D39" s="4">
        <v>-242.62662954435928</v>
      </c>
      <c r="E39" s="4">
        <v>-129.98690344476881</v>
      </c>
      <c r="F39" s="4">
        <v>-81.931825591263532</v>
      </c>
      <c r="G39" s="4">
        <v>-76.670323589026339</v>
      </c>
      <c r="H39" s="4">
        <v>-75.26520849891449</v>
      </c>
      <c r="I39" s="4">
        <v>-74.803123649692679</v>
      </c>
      <c r="J39" s="4">
        <v>-64.042372224187602</v>
      </c>
      <c r="K39" s="4">
        <v>-74.536663756271537</v>
      </c>
      <c r="L39" s="4">
        <v>-74.643182916173373</v>
      </c>
      <c r="M39" s="4"/>
      <c r="N39" s="4">
        <v>-39.765796744572526</v>
      </c>
      <c r="O39" s="4">
        <v>-75.836151828871607</v>
      </c>
      <c r="P39" s="4">
        <v>-317.94093489700026</v>
      </c>
      <c r="Q39" s="4">
        <v>-120.99107402880827</v>
      </c>
      <c r="R39" s="4">
        <v>-132.20195902975502</v>
      </c>
      <c r="S39" s="4">
        <v>-120.17063153515437</v>
      </c>
      <c r="T39" s="4">
        <v>-122.89928742864686</v>
      </c>
      <c r="U39" s="4">
        <v>-106.58188369431309</v>
      </c>
      <c r="V39" s="4">
        <v>-135.45077898397585</v>
      </c>
      <c r="W39" s="4">
        <v>-81.220105051400878</v>
      </c>
      <c r="X39" s="4"/>
      <c r="Y39" s="4">
        <v>-100.0229034447688</v>
      </c>
      <c r="Z39" s="4">
        <v>-99.907903444768806</v>
      </c>
      <c r="AA39" s="4">
        <v>-98.917903444768825</v>
      </c>
      <c r="AB39" s="4">
        <v>-100.00490344476883</v>
      </c>
      <c r="AC39" s="4">
        <v>-99.217903444768808</v>
      </c>
      <c r="AD39" s="4">
        <v>-99.993903444768804</v>
      </c>
      <c r="AE39" s="4">
        <v>-175.48562954435926</v>
      </c>
      <c r="AF39" s="4">
        <v>-100.00490344476883</v>
      </c>
      <c r="AG39" s="4">
        <v>-75.595825591263534</v>
      </c>
      <c r="AH39" s="4">
        <v>-196.39293489700026</v>
      </c>
      <c r="AI39" s="4">
        <v>-84.525287428646863</v>
      </c>
      <c r="AJ39" s="4">
        <v>-77.671883694313095</v>
      </c>
      <c r="AK39" s="4">
        <v>-103.72477898397585</v>
      </c>
      <c r="AL39" s="4">
        <v>-77.435105051400882</v>
      </c>
      <c r="AM39" s="4"/>
      <c r="AN39" s="4">
        <v>-185.95709190235925</v>
      </c>
      <c r="AO39" s="4">
        <v>-77.549205251418812</v>
      </c>
      <c r="AP39" s="4">
        <v>-73.798698981813558</v>
      </c>
      <c r="AQ39" s="4">
        <v>-73.375610943846738</v>
      </c>
      <c r="AR39" s="4">
        <v>-98.448757084863118</v>
      </c>
      <c r="AS39" s="4">
        <v>-83.01308079062585</v>
      </c>
      <c r="AT39" s="4">
        <v>-73.086978441950905</v>
      </c>
      <c r="AU39" s="4"/>
    </row>
    <row r="40" spans="1:47" x14ac:dyDescent="0.2">
      <c r="A40">
        <v>4</v>
      </c>
      <c r="B40">
        <v>1405</v>
      </c>
      <c r="C40" s="4">
        <v>-196.60799407958962</v>
      </c>
      <c r="D40" s="4">
        <v>-182.82414576523206</v>
      </c>
      <c r="E40" s="4">
        <v>-88.728247399129941</v>
      </c>
      <c r="F40" s="4">
        <v>-33.659802669900273</v>
      </c>
      <c r="G40" s="4">
        <v>-27.33292528081256</v>
      </c>
      <c r="H40" s="4">
        <v>-25.481055109703448</v>
      </c>
      <c r="I40" s="4">
        <v>-24.854064442573417</v>
      </c>
      <c r="J40" s="4">
        <v>-6.6537836455709112</v>
      </c>
      <c r="K40" s="4">
        <v>-24.083170646536928</v>
      </c>
      <c r="L40" s="4">
        <v>-24.961463409085809</v>
      </c>
      <c r="M40" s="4"/>
      <c r="N40" s="4">
        <v>20.09459663745065</v>
      </c>
      <c r="O40" s="4">
        <v>-26.205432135456249</v>
      </c>
      <c r="P40" s="4">
        <v>-288.04197719215927</v>
      </c>
      <c r="Q40" s="4">
        <v>-89.61002157367966</v>
      </c>
      <c r="R40" s="4">
        <v>-89.973863365166835</v>
      </c>
      <c r="S40" s="4">
        <v>-95.564288005666185</v>
      </c>
      <c r="T40" s="4">
        <v>-85.039708703523957</v>
      </c>
      <c r="U40" s="4">
        <v>-64.676330705985038</v>
      </c>
      <c r="V40" s="4">
        <v>-90.097891984459693</v>
      </c>
      <c r="W40" s="4">
        <v>-31.951652369974454</v>
      </c>
      <c r="X40" s="4"/>
      <c r="Y40" s="4">
        <v>-50.918247399129925</v>
      </c>
      <c r="Z40" s="4">
        <v>-49.148247399129957</v>
      </c>
      <c r="AA40" s="4">
        <v>-48.539247399129948</v>
      </c>
      <c r="AB40" s="4">
        <v>-50.487247399129942</v>
      </c>
      <c r="AC40" s="4">
        <v>-50.388247399129938</v>
      </c>
      <c r="AD40" s="4">
        <v>-50.472247399129927</v>
      </c>
      <c r="AE40" s="4">
        <v>-93.03414576523204</v>
      </c>
      <c r="AF40" s="4">
        <v>-50.487247399129942</v>
      </c>
      <c r="AG40" s="4">
        <v>-24.861802669900271</v>
      </c>
      <c r="AH40" s="4">
        <v>-127.3649771921593</v>
      </c>
      <c r="AI40" s="4">
        <v>-27.62970870352396</v>
      </c>
      <c r="AJ40" s="4">
        <v>-27.345330705985049</v>
      </c>
      <c r="AK40" s="4">
        <v>-47.363891984459713</v>
      </c>
      <c r="AL40" s="4">
        <v>-27.132652369974451</v>
      </c>
      <c r="AM40" s="4"/>
      <c r="AN40" s="4">
        <v>-113.2773185357821</v>
      </c>
      <c r="AO40" s="4">
        <v>-23.046294533529846</v>
      </c>
      <c r="AP40" s="4">
        <v>-23.408753473450275</v>
      </c>
      <c r="AQ40" s="4">
        <v>-18.464403733023957</v>
      </c>
      <c r="AR40" s="4">
        <v>-54.42528150953504</v>
      </c>
      <c r="AS40" s="4">
        <v>-24.415939118859598</v>
      </c>
      <c r="AT40" s="4">
        <v>-21.700603173524456</v>
      </c>
      <c r="AU40" s="4"/>
    </row>
    <row r="41" spans="1:47" x14ac:dyDescent="0.2">
      <c r="A41">
        <v>3</v>
      </c>
      <c r="B41">
        <v>3171</v>
      </c>
      <c r="C41" s="4">
        <v>-104.81594848632801</v>
      </c>
      <c r="D41" s="4">
        <v>-66.906036578862768</v>
      </c>
      <c r="E41" s="4">
        <v>13.581081380729302</v>
      </c>
      <c r="F41" s="4">
        <v>76.108177785514272</v>
      </c>
      <c r="G41" s="4">
        <v>84.189099216310296</v>
      </c>
      <c r="H41" s="4">
        <v>85.927232724351597</v>
      </c>
      <c r="I41" s="4">
        <v>86.450683386802211</v>
      </c>
      <c r="J41" s="4">
        <v>100.62063868549149</v>
      </c>
      <c r="K41" s="4">
        <v>86.735419384670422</v>
      </c>
      <c r="L41" s="4">
        <v>86.511711033476331</v>
      </c>
      <c r="M41" s="4"/>
      <c r="N41" s="4">
        <v>141.20081512210481</v>
      </c>
      <c r="O41" s="4">
        <v>85.987004332691868</v>
      </c>
      <c r="P41" s="4">
        <v>-182.49404165013721</v>
      </c>
      <c r="Q41" s="4">
        <v>21.964119096505783</v>
      </c>
      <c r="R41" s="4">
        <v>7.7815356632058865</v>
      </c>
      <c r="S41" s="4">
        <v>16.202354325597298</v>
      </c>
      <c r="T41" s="4">
        <v>26.270647982240916</v>
      </c>
      <c r="U41" s="4">
        <v>47.031421659827174</v>
      </c>
      <c r="V41" s="4">
        <v>17.897009554966189</v>
      </c>
      <c r="W41" s="4">
        <v>79.013556084805259</v>
      </c>
      <c r="X41" s="4"/>
      <c r="Y41" s="4">
        <v>53.165081380729319</v>
      </c>
      <c r="Z41" s="4">
        <v>53.470081380729312</v>
      </c>
      <c r="AA41" s="4">
        <v>53.341081380729293</v>
      </c>
      <c r="AB41" s="4">
        <v>53.657081380729281</v>
      </c>
      <c r="AC41" s="4">
        <v>55.144081380729304</v>
      </c>
      <c r="AD41" s="4">
        <v>53.677081380729291</v>
      </c>
      <c r="AE41" s="4">
        <v>19.04796342113724</v>
      </c>
      <c r="AF41" s="4">
        <v>53.657081380729281</v>
      </c>
      <c r="AG41" s="4">
        <v>85.274177785514269</v>
      </c>
      <c r="AH41" s="4">
        <v>-12.082041650137228</v>
      </c>
      <c r="AI41" s="4">
        <v>86.290647982240927</v>
      </c>
      <c r="AJ41" s="4">
        <v>85.096421659827172</v>
      </c>
      <c r="AK41" s="4">
        <v>58.52000955496618</v>
      </c>
      <c r="AL41" s="4">
        <v>83.66855608480526</v>
      </c>
      <c r="AM41" s="4"/>
      <c r="AN41" s="4">
        <v>8.1934760910370983</v>
      </c>
      <c r="AO41" s="4">
        <v>84.277811185029293</v>
      </c>
      <c r="AP41" s="4">
        <v>87.364012395714269</v>
      </c>
      <c r="AQ41" s="4">
        <v>95.314305488090938</v>
      </c>
      <c r="AR41" s="4">
        <v>58.287256270027164</v>
      </c>
      <c r="AS41" s="4">
        <v>88.593739359266181</v>
      </c>
      <c r="AT41" s="4">
        <v>90.269390695005256</v>
      </c>
      <c r="AU41" s="4"/>
    </row>
    <row r="42" spans="1:47" x14ac:dyDescent="0.2">
      <c r="A42">
        <v>2</v>
      </c>
      <c r="B42">
        <v>677</v>
      </c>
      <c r="C42" s="4">
        <v>-238.36932373046852</v>
      </c>
      <c r="D42" s="4">
        <v>-230.36859012489822</v>
      </c>
      <c r="E42" s="4">
        <v>-106.8535704337346</v>
      </c>
      <c r="F42" s="4">
        <v>-37.798877164726946</v>
      </c>
      <c r="G42" s="4">
        <v>-27.651319665572828</v>
      </c>
      <c r="H42" s="4">
        <v>-25.773903379793865</v>
      </c>
      <c r="I42" s="4">
        <v>-25.25187810162106</v>
      </c>
      <c r="J42" s="4">
        <v>-5.3708199441953184</v>
      </c>
      <c r="K42" s="4">
        <v>-25.038485076817324</v>
      </c>
      <c r="L42" s="4">
        <v>-25.122007483049401</v>
      </c>
      <c r="M42" s="4"/>
      <c r="N42" s="4">
        <v>28.698652881253565</v>
      </c>
      <c r="O42" s="4">
        <v>-24.960552884808294</v>
      </c>
      <c r="P42" s="4">
        <v>-353.73828839010048</v>
      </c>
      <c r="Q42" s="4">
        <v>-102.42676739459557</v>
      </c>
      <c r="R42" s="4">
        <v>-109.24075380035174</v>
      </c>
      <c r="S42" s="4">
        <v>-108.49608323531857</v>
      </c>
      <c r="T42" s="4">
        <v>-99.9073113399063</v>
      </c>
      <c r="U42" s="4">
        <v>-74.123404805833161</v>
      </c>
      <c r="V42" s="4">
        <v>-111.37880347043983</v>
      </c>
      <c r="W42" s="4">
        <v>-33.846948310311291</v>
      </c>
      <c r="X42" s="4"/>
      <c r="Y42" s="4">
        <v>-63.578570433734583</v>
      </c>
      <c r="Z42" s="4">
        <v>-65.466570433734603</v>
      </c>
      <c r="AA42" s="4">
        <v>-63.123570433734614</v>
      </c>
      <c r="AB42" s="4">
        <v>-63.029570433734605</v>
      </c>
      <c r="AC42" s="4">
        <v>-60.000570433734609</v>
      </c>
      <c r="AD42" s="4">
        <v>-63.015570433734595</v>
      </c>
      <c r="AE42" s="4">
        <v>-121.4535901248982</v>
      </c>
      <c r="AF42" s="4">
        <v>-63.029570433734605</v>
      </c>
      <c r="AG42" s="4">
        <v>-27.357877164726943</v>
      </c>
      <c r="AH42" s="4">
        <v>-155.64728839010047</v>
      </c>
      <c r="AI42" s="4">
        <v>-35.344311339906284</v>
      </c>
      <c r="AJ42" s="4">
        <v>-31.917404805833172</v>
      </c>
      <c r="AK42" s="4">
        <v>-63.212803470439837</v>
      </c>
      <c r="AL42" s="4">
        <v>-28.147948310311289</v>
      </c>
      <c r="AM42" s="4"/>
      <c r="AN42" s="4">
        <v>-150.15877799999816</v>
      </c>
      <c r="AO42" s="4">
        <v>-29.162021861734573</v>
      </c>
      <c r="AP42" s="4">
        <v>-25.62038750667697</v>
      </c>
      <c r="AQ42" s="4">
        <v>-22.505485642706276</v>
      </c>
      <c r="AR42" s="4">
        <v>-61.944915147783185</v>
      </c>
      <c r="AS42" s="4">
        <v>-33.687254898439804</v>
      </c>
      <c r="AT42" s="4">
        <v>-21.668458652261315</v>
      </c>
      <c r="AU42" s="4"/>
    </row>
    <row r="43" spans="1:47" x14ac:dyDescent="0.2">
      <c r="A43">
        <v>1</v>
      </c>
      <c r="B43">
        <v>510</v>
      </c>
      <c r="C43" s="4">
        <v>-247.84902954101543</v>
      </c>
      <c r="D43" s="4">
        <v>-201.3220272498811</v>
      </c>
      <c r="E43" s="4">
        <v>-95.658175883733747</v>
      </c>
      <c r="F43" s="4">
        <v>-36.381054655279968</v>
      </c>
      <c r="G43" s="4">
        <v>-27.58959415906611</v>
      </c>
      <c r="H43" s="4">
        <v>-25.545694919044763</v>
      </c>
      <c r="I43" s="4">
        <v>-24.908740480912911</v>
      </c>
      <c r="J43" s="4">
        <v>-2.3932797752299848</v>
      </c>
      <c r="K43" s="4">
        <v>-24.216385892274502</v>
      </c>
      <c r="L43" s="4">
        <v>-24.847860648683763</v>
      </c>
      <c r="M43" s="4"/>
      <c r="N43" s="4">
        <v>20.787883804810917</v>
      </c>
      <c r="O43" s="4">
        <v>-25.233313453119081</v>
      </c>
      <c r="P43" s="4">
        <v>-343.91224962109573</v>
      </c>
      <c r="Q43" s="4">
        <v>-98.538795719576683</v>
      </c>
      <c r="R43" s="4">
        <v>-95.875829836258617</v>
      </c>
      <c r="S43" s="4">
        <v>-104.69848126975512</v>
      </c>
      <c r="T43" s="4">
        <v>-89.467877004939965</v>
      </c>
      <c r="U43" s="4">
        <v>-69.27384375503334</v>
      </c>
      <c r="V43" s="4">
        <v>-100.45625087958297</v>
      </c>
      <c r="W43" s="4">
        <v>-31.825943431736505</v>
      </c>
      <c r="X43" s="4"/>
      <c r="Y43" s="4">
        <v>-49.96917588373374</v>
      </c>
      <c r="Z43" s="4">
        <v>-49.739175883733765</v>
      </c>
      <c r="AA43" s="4">
        <v>-47.583175883733759</v>
      </c>
      <c r="AB43" s="4">
        <v>-49.256175883733746</v>
      </c>
      <c r="AC43" s="4">
        <v>-46.699175883733744</v>
      </c>
      <c r="AD43" s="4">
        <v>-49.224175883733736</v>
      </c>
      <c r="AE43" s="4">
        <v>-92.583027249881127</v>
      </c>
      <c r="AF43" s="4">
        <v>-49.256175883733746</v>
      </c>
      <c r="AG43" s="4">
        <v>-24.898054655279967</v>
      </c>
      <c r="AH43" s="4">
        <v>-133.05924962109572</v>
      </c>
      <c r="AI43" s="4">
        <v>-18.682877004939968</v>
      </c>
      <c r="AJ43" s="4">
        <v>-24.836843755033357</v>
      </c>
      <c r="AK43" s="4">
        <v>-50.327250879582976</v>
      </c>
      <c r="AL43" s="4">
        <v>-26.126943431736503</v>
      </c>
      <c r="AM43" s="4"/>
      <c r="AN43" s="4">
        <v>-120.34578572873103</v>
      </c>
      <c r="AO43" s="4">
        <v>-19.498846794983663</v>
      </c>
      <c r="AP43" s="4">
        <v>-24.36679947402996</v>
      </c>
      <c r="AQ43" s="4">
        <v>-14.609971771739879</v>
      </c>
      <c r="AR43" s="4">
        <v>-57.259588573783333</v>
      </c>
      <c r="AS43" s="4">
        <v>-24.296921790832883</v>
      </c>
      <c r="AT43" s="4">
        <v>-19.811688250486498</v>
      </c>
      <c r="AU43" s="4"/>
    </row>
    <row r="45" spans="1:47" x14ac:dyDescent="0.2">
      <c r="A45" t="s">
        <v>38</v>
      </c>
      <c r="C45" t="s">
        <v>7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22</v>
      </c>
      <c r="J45" t="s">
        <v>35</v>
      </c>
      <c r="K45" t="s">
        <v>36</v>
      </c>
      <c r="L45" t="s">
        <v>37</v>
      </c>
      <c r="N45" t="s">
        <v>22</v>
      </c>
      <c r="O45" t="s">
        <v>22</v>
      </c>
      <c r="P45" t="s">
        <v>19</v>
      </c>
      <c r="Q45" t="s">
        <v>20</v>
      </c>
      <c r="R45" t="s">
        <v>18</v>
      </c>
      <c r="S45" t="s">
        <v>21</v>
      </c>
      <c r="T45" t="s">
        <v>17</v>
      </c>
      <c r="U45" t="s">
        <v>40</v>
      </c>
      <c r="V45" t="s">
        <v>15</v>
      </c>
      <c r="W45" t="s">
        <v>16</v>
      </c>
      <c r="AN45" t="s">
        <v>2</v>
      </c>
      <c r="AO45" t="s">
        <v>3</v>
      </c>
      <c r="AP45" t="s">
        <v>4</v>
      </c>
      <c r="AQ45" t="s">
        <v>17</v>
      </c>
      <c r="AR45" t="s">
        <v>40</v>
      </c>
      <c r="AS45" t="s">
        <v>15</v>
      </c>
      <c r="AT45" t="s">
        <v>16</v>
      </c>
    </row>
    <row r="46" spans="1:47" x14ac:dyDescent="0.2">
      <c r="A46">
        <v>20</v>
      </c>
      <c r="B46">
        <v>3906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/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/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/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</row>
    <row r="47" spans="1:47" x14ac:dyDescent="0.2">
      <c r="A47">
        <v>19</v>
      </c>
      <c r="B47">
        <v>3907</v>
      </c>
      <c r="C47" s="4">
        <v>4.6423019175032891</v>
      </c>
      <c r="D47" s="4">
        <v>1.9634985549000703</v>
      </c>
      <c r="E47" s="4">
        <v>0.57886236312469919</v>
      </c>
      <c r="F47" s="4">
        <v>0.12900919384856024</v>
      </c>
      <c r="G47" s="4">
        <v>4.3575424726896017E-2</v>
      </c>
      <c r="H47" s="4">
        <v>1.6401498168761464E-2</v>
      </c>
      <c r="I47" s="4">
        <v>6.9412972784448357E-3</v>
      </c>
      <c r="J47" s="4">
        <v>12.128486746890303</v>
      </c>
      <c r="K47" s="4">
        <v>1.9465456502530287E-2</v>
      </c>
      <c r="L47" s="4">
        <v>0</v>
      </c>
      <c r="M47" s="4"/>
      <c r="N47" s="4">
        <v>-0.21436157213702245</v>
      </c>
      <c r="O47" s="4">
        <v>1.4913102557329694E-2</v>
      </c>
      <c r="P47" s="4">
        <v>4.0072665165339458</v>
      </c>
      <c r="Q47" s="4">
        <v>0.22594265313819051</v>
      </c>
      <c r="R47" s="4">
        <v>1.2356836983140056</v>
      </c>
      <c r="S47" s="4">
        <v>0.70126317291715168</v>
      </c>
      <c r="T47" s="4">
        <v>0.51755693933910152</v>
      </c>
      <c r="U47" s="4">
        <v>0.37415212959967903</v>
      </c>
      <c r="V47" s="4">
        <v>0.78551546998187405</v>
      </c>
      <c r="W47" s="4">
        <v>-4.191085622733226E-2</v>
      </c>
      <c r="X47" s="4"/>
      <c r="Y47" s="4">
        <v>0.23686236312470044</v>
      </c>
      <c r="Z47" s="4">
        <v>0.53386236312468327</v>
      </c>
      <c r="AA47" s="4">
        <v>-0.21213763687529763</v>
      </c>
      <c r="AB47" s="4">
        <v>0.22986236312469543</v>
      </c>
      <c r="AC47" s="4">
        <v>0.16286236312470237</v>
      </c>
      <c r="AD47" s="4">
        <v>0.23086236312470021</v>
      </c>
      <c r="AE47" s="4">
        <v>-0.65150144509993879</v>
      </c>
      <c r="AF47" s="4">
        <v>0.22986236312469543</v>
      </c>
      <c r="AG47" s="4">
        <v>4.8009193848560727E-2</v>
      </c>
      <c r="AH47" s="4">
        <v>2.424266516533919</v>
      </c>
      <c r="AI47" s="4">
        <v>-1.4654430606609026</v>
      </c>
      <c r="AJ47" s="4">
        <v>-6.184787040032802E-2</v>
      </c>
      <c r="AK47" s="4">
        <v>6.0515469981851311E-2</v>
      </c>
      <c r="AL47" s="4">
        <v>-8.6910856227330413E-2</v>
      </c>
      <c r="AM47" s="4"/>
      <c r="AN47" s="4">
        <v>1.3250252640999891</v>
      </c>
      <c r="AO47" s="4">
        <v>2.5600462474794305E-2</v>
      </c>
      <c r="AP47" s="4">
        <v>-9.9689184451433377E-2</v>
      </c>
      <c r="AQ47" s="4">
        <v>-0.19243155831080117</v>
      </c>
      <c r="AR47" s="4">
        <v>0.14545375129968541</v>
      </c>
      <c r="AS47" s="4">
        <v>0.23225356933196917</v>
      </c>
      <c r="AT47" s="4">
        <v>-0.27060923452732588</v>
      </c>
    </row>
    <row r="48" spans="1:47" x14ac:dyDescent="0.2">
      <c r="A48">
        <v>18</v>
      </c>
      <c r="B48">
        <v>3905</v>
      </c>
      <c r="C48" s="4">
        <v>10.203238813816995</v>
      </c>
      <c r="D48" s="4">
        <v>-3.1540840378761459</v>
      </c>
      <c r="E48" s="4">
        <v>1.7050075774250217</v>
      </c>
      <c r="F48" s="4">
        <v>0.20965405146944249</v>
      </c>
      <c r="G48" s="4">
        <v>-3.5042546838212729E-2</v>
      </c>
      <c r="H48" s="4">
        <v>-2.535445161493044E-2</v>
      </c>
      <c r="I48" s="4">
        <v>-1.3497429780727543E-2</v>
      </c>
      <c r="J48" s="4">
        <v>4.8727783465251377</v>
      </c>
      <c r="K48" s="4">
        <v>-0.14231785229503657</v>
      </c>
      <c r="L48" s="4">
        <v>0</v>
      </c>
      <c r="M48" s="4"/>
      <c r="N48" s="4">
        <v>-2.4248004785113153</v>
      </c>
      <c r="O48" s="4">
        <v>-0.10768514417986808</v>
      </c>
      <c r="P48" s="4">
        <v>0.57932445101369012</v>
      </c>
      <c r="Q48" s="4">
        <v>0.5280746933399314</v>
      </c>
      <c r="R48" s="4">
        <v>1.0444842857914409</v>
      </c>
      <c r="S48" s="4">
        <v>1.7188439617602853</v>
      </c>
      <c r="T48" s="4">
        <v>-0.51669052156239559</v>
      </c>
      <c r="U48" s="4">
        <v>0.59898944818178279</v>
      </c>
      <c r="V48" s="4">
        <v>0.66491575324516816</v>
      </c>
      <c r="W48" s="4">
        <v>-1.0651654278717615E-2</v>
      </c>
      <c r="X48" s="4"/>
      <c r="Y48" s="4">
        <v>1.6050075774250274</v>
      </c>
      <c r="Z48" s="4">
        <v>1.0180075774250099</v>
      </c>
      <c r="AA48" s="4">
        <v>1.3610075774249992</v>
      </c>
      <c r="AB48" s="4">
        <v>1.6370075774250097</v>
      </c>
      <c r="AC48" s="4">
        <v>1.9480075774250167</v>
      </c>
      <c r="AD48" s="4">
        <v>1.6090075774250181</v>
      </c>
      <c r="AE48" s="4">
        <v>-1.8960840378761645</v>
      </c>
      <c r="AF48" s="4">
        <v>1.6370075774250097</v>
      </c>
      <c r="AG48" s="4">
        <v>0.19565405146944315</v>
      </c>
      <c r="AH48" s="4">
        <v>-1.1296755489863131</v>
      </c>
      <c r="AI48" s="4">
        <v>-1.0786905215624074</v>
      </c>
      <c r="AJ48" s="4">
        <v>1.0819894481817585</v>
      </c>
      <c r="AK48" s="4">
        <v>1.0019157532451572</v>
      </c>
      <c r="AL48" s="4">
        <v>3.8348345721281873E-2</v>
      </c>
      <c r="AM48" s="4"/>
      <c r="AN48" s="4">
        <v>-2.8361520034260526</v>
      </c>
      <c r="AO48" s="4">
        <v>1.8972556141251378</v>
      </c>
      <c r="AP48" s="4">
        <v>-2.6180960930554775E-2</v>
      </c>
      <c r="AQ48" s="4">
        <v>-0.69026784011228948</v>
      </c>
      <c r="AR48" s="4">
        <v>0.36315443578178552</v>
      </c>
      <c r="AS48" s="4">
        <v>0.85716378994528419</v>
      </c>
      <c r="AT48" s="4">
        <v>-0.24648666667871488</v>
      </c>
    </row>
    <row r="49" spans="1:46" x14ac:dyDescent="0.2">
      <c r="A49">
        <v>17</v>
      </c>
      <c r="B49">
        <v>3573</v>
      </c>
      <c r="C49" s="4">
        <v>-150.71228247879068</v>
      </c>
      <c r="D49" s="4">
        <v>-40.348455581141934</v>
      </c>
      <c r="E49" s="4">
        <v>-27.944149556163666</v>
      </c>
      <c r="F49" s="4">
        <v>-1.7878946098248889</v>
      </c>
      <c r="G49" s="4">
        <v>-0.53180289973079198</v>
      </c>
      <c r="H49" s="4">
        <v>-0.10284871151225161</v>
      </c>
      <c r="I49" s="4">
        <v>4.9191108060313127E-2</v>
      </c>
      <c r="J49" s="4">
        <v>9.2865772867726264</v>
      </c>
      <c r="K49" s="4">
        <v>-3.1007149450488214E-3</v>
      </c>
      <c r="L49" s="4">
        <v>0</v>
      </c>
      <c r="M49" s="4"/>
      <c r="N49" s="4">
        <v>28.836236695492062</v>
      </c>
      <c r="O49" s="4">
        <v>-1.0056927842874757</v>
      </c>
      <c r="P49" s="4">
        <v>-66.926890925698444</v>
      </c>
      <c r="Q49" s="4">
        <v>-23.010414974854029</v>
      </c>
      <c r="R49" s="4">
        <v>-26.241985397404733</v>
      </c>
      <c r="S49" s="4">
        <v>-25.609476190607893</v>
      </c>
      <c r="T49" s="4">
        <v>-28.305812179429722</v>
      </c>
      <c r="U49" s="4">
        <v>-16.99271646508123</v>
      </c>
      <c r="V49" s="4">
        <v>-26.818387665585306</v>
      </c>
      <c r="W49" s="4">
        <v>-2.0424630911879831</v>
      </c>
      <c r="X49" s="4"/>
      <c r="Y49" s="4">
        <v>-10.959149556163666</v>
      </c>
      <c r="Z49" s="4">
        <v>-11.985149556163663</v>
      </c>
      <c r="AA49" s="4">
        <v>-9.3241495561636896</v>
      </c>
      <c r="AB49" s="4">
        <v>-10.871149556163672</v>
      </c>
      <c r="AC49" s="4">
        <v>-10.013149556163668</v>
      </c>
      <c r="AD49" s="4">
        <v>-10.861149556163653</v>
      </c>
      <c r="AE49" s="4">
        <v>2.4995444188580791</v>
      </c>
      <c r="AF49" s="4">
        <v>-10.871149556163672</v>
      </c>
      <c r="AG49" s="4">
        <v>1.8821053901751128</v>
      </c>
      <c r="AH49" s="4">
        <v>-18.827890925698455</v>
      </c>
      <c r="AI49" s="4">
        <v>-1.5728121794297465</v>
      </c>
      <c r="AJ49" s="4">
        <v>-1.3127164650812517</v>
      </c>
      <c r="AK49" s="4">
        <v>-8.5513876655853096</v>
      </c>
      <c r="AL49" s="4">
        <v>-0.11846309118797649</v>
      </c>
      <c r="AM49" s="4"/>
      <c r="AN49" s="4">
        <v>-11.238618156142095</v>
      </c>
      <c r="AO49" s="4">
        <v>-1.1344102866636376</v>
      </c>
      <c r="AP49" s="4">
        <v>2.2781634174251053</v>
      </c>
      <c r="AQ49" s="4">
        <v>-3.9418863154296133</v>
      </c>
      <c r="AR49" s="4">
        <v>-12.926658437831236</v>
      </c>
      <c r="AS49" s="4">
        <v>-8.6483960852774544E-3</v>
      </c>
      <c r="AT49" s="4">
        <v>2.0235949360620111</v>
      </c>
    </row>
    <row r="50" spans="1:46" x14ac:dyDescent="0.2">
      <c r="A50">
        <v>16</v>
      </c>
      <c r="B50">
        <v>3810</v>
      </c>
      <c r="C50" s="4">
        <v>-28.47401416101377</v>
      </c>
      <c r="D50" s="4">
        <v>-72.62374808432196</v>
      </c>
      <c r="E50" s="4">
        <v>-32.516977654986476</v>
      </c>
      <c r="F50" s="4">
        <v>-1.6193847695267323</v>
      </c>
      <c r="G50" s="4">
        <v>-0.7035841142510435</v>
      </c>
      <c r="H50" s="4">
        <v>-0.19129655618917241</v>
      </c>
      <c r="I50" s="4">
        <v>8.1611067221274425E-3</v>
      </c>
      <c r="J50" s="4">
        <v>5.2130273937877973</v>
      </c>
      <c r="K50" s="4">
        <v>0.27773326764372541</v>
      </c>
      <c r="L50" s="4">
        <v>0</v>
      </c>
      <c r="M50" s="4"/>
      <c r="N50" s="4">
        <v>30.566415466808849</v>
      </c>
      <c r="O50" s="4">
        <v>-1.5925408692460223</v>
      </c>
      <c r="P50" s="4">
        <v>-74.421926782312767</v>
      </c>
      <c r="Q50" s="4">
        <v>-19.167754179617987</v>
      </c>
      <c r="R50" s="4">
        <v>-33.736207345687035</v>
      </c>
      <c r="S50" s="4">
        <v>-23.242766476158522</v>
      </c>
      <c r="T50" s="4">
        <v>-30.263826064329351</v>
      </c>
      <c r="U50" s="4">
        <v>-17.57402317031665</v>
      </c>
      <c r="V50" s="4">
        <v>-36.304628975715332</v>
      </c>
      <c r="W50" s="4">
        <v>-2.4535848857367455</v>
      </c>
      <c r="X50" s="4"/>
      <c r="Y50" s="4">
        <v>-15.924977654986478</v>
      </c>
      <c r="Z50" s="4">
        <v>-17.481977654986451</v>
      </c>
      <c r="AA50" s="4">
        <v>-15.159977654986477</v>
      </c>
      <c r="AB50" s="4">
        <v>-15.782977654986482</v>
      </c>
      <c r="AC50" s="4">
        <v>-14.374977654986481</v>
      </c>
      <c r="AD50" s="4">
        <v>-15.768977654986472</v>
      </c>
      <c r="AE50" s="4">
        <v>-26.034748084321961</v>
      </c>
      <c r="AF50" s="4">
        <v>-15.782977654986482</v>
      </c>
      <c r="AG50" s="4">
        <v>1.6596152304732676</v>
      </c>
      <c r="AH50" s="4">
        <v>-29.490926782312783</v>
      </c>
      <c r="AI50" s="4">
        <v>-5.1948260643293622</v>
      </c>
      <c r="AJ50" s="4">
        <v>-0.68702317031664961</v>
      </c>
      <c r="AK50" s="4">
        <v>-15.40362897571535</v>
      </c>
      <c r="AL50" s="4">
        <v>-0.35558488573674296</v>
      </c>
      <c r="AM50" s="4"/>
      <c r="AN50" s="4">
        <v>-42.31715551187186</v>
      </c>
      <c r="AO50" s="4">
        <v>-3.3773221639364941</v>
      </c>
      <c r="AP50" s="4">
        <v>1.957133292273241</v>
      </c>
      <c r="AQ50" s="4">
        <v>-6.7088653220792658</v>
      </c>
      <c r="AR50" s="4">
        <v>-13.997505108516677</v>
      </c>
      <c r="AS50" s="4">
        <v>-7.1649734846653494</v>
      </c>
      <c r="AT50" s="4">
        <v>1.1229331760632277</v>
      </c>
    </row>
    <row r="51" spans="1:46" x14ac:dyDescent="0.2">
      <c r="A51">
        <v>15</v>
      </c>
      <c r="B51">
        <v>3927</v>
      </c>
      <c r="C51" s="4">
        <v>-127.98446977512504</v>
      </c>
      <c r="D51" s="4">
        <v>1.2337066974246227</v>
      </c>
      <c r="E51" s="4">
        <v>-16.382295593785329</v>
      </c>
      <c r="F51" s="4">
        <v>-0.62467471407398989</v>
      </c>
      <c r="G51" s="4">
        <v>-0.19020697207861303</v>
      </c>
      <c r="H51" s="4">
        <v>5.7929030674131354E-2</v>
      </c>
      <c r="I51" s="4">
        <v>0.15489846335094626</v>
      </c>
      <c r="J51" s="4">
        <v>3.6066519740970762</v>
      </c>
      <c r="K51" s="4">
        <v>5.6214579396055342E-2</v>
      </c>
      <c r="L51" s="4">
        <v>0</v>
      </c>
      <c r="M51" s="4"/>
      <c r="N51" s="4">
        <v>21.772210008928596</v>
      </c>
      <c r="O51" s="4">
        <v>-0.66110903819026134</v>
      </c>
      <c r="P51" s="4">
        <v>-24.882719414853455</v>
      </c>
      <c r="Q51" s="4">
        <v>-20.225975081799788</v>
      </c>
      <c r="R51" s="4">
        <v>-12.47618171459726</v>
      </c>
      <c r="S51" s="4">
        <v>-22.324537233993397</v>
      </c>
      <c r="T51" s="4">
        <v>-19.806183887194038</v>
      </c>
      <c r="U51" s="4">
        <v>-12.808044912804235</v>
      </c>
      <c r="V51" s="4">
        <v>-14.513674733118478</v>
      </c>
      <c r="W51" s="4">
        <v>-1.4265549232254671</v>
      </c>
      <c r="X51" s="4"/>
      <c r="Y51" s="4">
        <v>-4.3242955937853367</v>
      </c>
      <c r="Z51" s="4">
        <v>-4.6962955937853508</v>
      </c>
      <c r="AA51" s="4">
        <v>-1.5642955937853458</v>
      </c>
      <c r="AB51" s="4">
        <v>-4.2122955937853135</v>
      </c>
      <c r="AC51" s="4">
        <v>-3.0882955937853467</v>
      </c>
      <c r="AD51" s="4">
        <v>-4.2042955937853321</v>
      </c>
      <c r="AE51" s="4">
        <v>32.985706697424632</v>
      </c>
      <c r="AF51" s="4">
        <v>-4.2122955937853135</v>
      </c>
      <c r="AG51" s="4">
        <v>2.2613252859260058</v>
      </c>
      <c r="AH51" s="4">
        <v>14.517280585146523</v>
      </c>
      <c r="AI51" s="4">
        <v>0.88081611280594529</v>
      </c>
      <c r="AJ51" s="4">
        <v>-1.8160449128042444</v>
      </c>
      <c r="AK51" s="4">
        <v>-1.4026747331184879</v>
      </c>
      <c r="AL51" s="4">
        <v>-8.3554923225477751E-2</v>
      </c>
      <c r="AM51" s="4"/>
      <c r="AN51" s="4">
        <v>21.065608670674692</v>
      </c>
      <c r="AO51" s="4">
        <v>1.53583558361467</v>
      </c>
      <c r="AP51" s="4">
        <v>1.9750029683260095</v>
      </c>
      <c r="AQ51" s="4">
        <v>-2.8330494498939629</v>
      </c>
      <c r="AR51" s="4">
        <v>-10.208367230404235</v>
      </c>
      <c r="AS51" s="4">
        <v>3.4044564442815215</v>
      </c>
      <c r="AT51" s="4">
        <v>1.1731227591745323</v>
      </c>
    </row>
    <row r="52" spans="1:46" x14ac:dyDescent="0.2">
      <c r="A52">
        <v>14</v>
      </c>
      <c r="B52">
        <v>3954</v>
      </c>
      <c r="C52" s="4">
        <v>-32.374064745328099</v>
      </c>
      <c r="D52" s="4">
        <v>-66.936287589921903</v>
      </c>
      <c r="E52" s="4">
        <v>-28.447218984501887</v>
      </c>
      <c r="F52" s="4">
        <v>-2.585571396141404</v>
      </c>
      <c r="G52" s="4">
        <v>-0.92948475983348544</v>
      </c>
      <c r="H52" s="4">
        <v>-0.21408852063677841</v>
      </c>
      <c r="I52" s="4">
        <v>5.2746295950328204E-2</v>
      </c>
      <c r="J52" s="4">
        <v>-3.1311660483734158</v>
      </c>
      <c r="K52" s="4">
        <v>-0.11887476356969273</v>
      </c>
      <c r="L52" s="4">
        <v>0</v>
      </c>
      <c r="M52" s="4"/>
      <c r="N52" s="4">
        <v>23.593978822089866</v>
      </c>
      <c r="O52" s="4">
        <v>-1.1587155883057676</v>
      </c>
      <c r="P52" s="4">
        <v>-92.158547167371125</v>
      </c>
      <c r="Q52" s="4">
        <v>-23.567359664142714</v>
      </c>
      <c r="R52" s="4">
        <v>-31.921123056470606</v>
      </c>
      <c r="S52" s="4">
        <v>-22.357686795053723</v>
      </c>
      <c r="T52" s="4">
        <v>-26.183565395065216</v>
      </c>
      <c r="U52" s="4">
        <v>-15.033119404903118</v>
      </c>
      <c r="V52" s="4">
        <v>-27.32287486564519</v>
      </c>
      <c r="W52" s="4">
        <v>-2.9122886162358554</v>
      </c>
      <c r="X52" s="4"/>
      <c r="Y52" s="4">
        <v>-12.453218984501873</v>
      </c>
      <c r="Z52" s="4">
        <v>-13.945218984501878</v>
      </c>
      <c r="AA52" s="4">
        <v>-10.119218984501885</v>
      </c>
      <c r="AB52" s="4">
        <v>-12.389218984501881</v>
      </c>
      <c r="AC52" s="4">
        <v>-11.942218984501892</v>
      </c>
      <c r="AD52" s="4">
        <v>-12.38321898450188</v>
      </c>
      <c r="AE52" s="4">
        <v>-27.367287589921887</v>
      </c>
      <c r="AF52" s="4">
        <v>-12.389218984501881</v>
      </c>
      <c r="AG52" s="4">
        <v>1.0384286038585913</v>
      </c>
      <c r="AH52" s="4">
        <v>-39.732547167371138</v>
      </c>
      <c r="AI52" s="4">
        <v>3.1054346049347998</v>
      </c>
      <c r="AJ52" s="4">
        <v>-5.4119404903133272E-2</v>
      </c>
      <c r="AK52" s="4">
        <v>-11.196874865645214</v>
      </c>
      <c r="AL52" s="4">
        <v>-0.93828861623585169</v>
      </c>
      <c r="AM52" s="4"/>
      <c r="AN52" s="4">
        <v>-45.798576913571793</v>
      </c>
      <c r="AO52" s="4">
        <v>-9.4014471093019125</v>
      </c>
      <c r="AP52" s="4">
        <v>0.47111236845857718</v>
      </c>
      <c r="AQ52" s="4">
        <v>-7.4667158973152254</v>
      </c>
      <c r="AR52" s="4">
        <v>-11.976435640303137</v>
      </c>
      <c r="AS52" s="4">
        <v>-8.2771029904452149</v>
      </c>
      <c r="AT52" s="4">
        <v>0.1443951483641257</v>
      </c>
    </row>
    <row r="53" spans="1:46" x14ac:dyDescent="0.2">
      <c r="A53">
        <v>13</v>
      </c>
      <c r="B53">
        <v>3957</v>
      </c>
      <c r="C53" s="4">
        <v>-72.042391124151436</v>
      </c>
      <c r="D53" s="4">
        <v>-71.844166246062287</v>
      </c>
      <c r="E53" s="4">
        <v>-24.135838175932349</v>
      </c>
      <c r="F53" s="4">
        <v>-2.4620993817379713</v>
      </c>
      <c r="G53" s="4">
        <v>-0.75723095553530584</v>
      </c>
      <c r="H53" s="4">
        <v>-0.18568586113360652</v>
      </c>
      <c r="I53" s="4">
        <v>1.5874300001087249E-2</v>
      </c>
      <c r="J53" s="4">
        <v>11.63554649788648</v>
      </c>
      <c r="K53" s="4">
        <v>0.13296319562732606</v>
      </c>
      <c r="L53" s="4">
        <v>0</v>
      </c>
      <c r="M53" s="4"/>
      <c r="N53" s="4">
        <v>17.060245900922382</v>
      </c>
      <c r="O53" s="4">
        <v>-0.76612194831432134</v>
      </c>
      <c r="P53" s="4">
        <v>-90.493696611617906</v>
      </c>
      <c r="Q53" s="4">
        <v>-23.022101077132447</v>
      </c>
      <c r="R53" s="4">
        <v>-25.44354721697664</v>
      </c>
      <c r="S53" s="4">
        <v>-19.407653991202096</v>
      </c>
      <c r="T53" s="4">
        <v>-27.494535306054786</v>
      </c>
      <c r="U53" s="4">
        <v>-15.043862951903975</v>
      </c>
      <c r="V53" s="4">
        <v>-28.091784045848271</v>
      </c>
      <c r="W53" s="4">
        <v>-1.3644040878289161</v>
      </c>
      <c r="X53" s="4"/>
      <c r="Y53" s="4">
        <v>-5.2618381759323398</v>
      </c>
      <c r="Z53" s="4">
        <v>-8.6598381759323502</v>
      </c>
      <c r="AA53" s="4">
        <v>-3.582838175932352</v>
      </c>
      <c r="AB53" s="4">
        <v>-5.0588381759323653</v>
      </c>
      <c r="AC53" s="4">
        <v>-2.860838175932372</v>
      </c>
      <c r="AD53" s="4">
        <v>-5.0428381759323457</v>
      </c>
      <c r="AE53" s="4">
        <v>-21.439166246062314</v>
      </c>
      <c r="AF53" s="4">
        <v>-5.0588381759323653</v>
      </c>
      <c r="AG53" s="4">
        <v>2.0799006182620303</v>
      </c>
      <c r="AH53" s="4">
        <v>-18.845696611617939</v>
      </c>
      <c r="AI53" s="4">
        <v>7.6254646939451902</v>
      </c>
      <c r="AJ53" s="4">
        <v>2.7361370480960261</v>
      </c>
      <c r="AK53" s="4">
        <v>-7.5667840458482942</v>
      </c>
      <c r="AL53" s="4">
        <v>1.0595959121710905</v>
      </c>
      <c r="AM53" s="4"/>
      <c r="AN53" s="4">
        <v>-47.081624632212396</v>
      </c>
      <c r="AO53" s="4">
        <v>-0.98858266453234478</v>
      </c>
      <c r="AP53" s="4">
        <v>1.1079331699620241</v>
      </c>
      <c r="AQ53" s="4">
        <v>-4.1972398210548079</v>
      </c>
      <c r="AR53" s="4">
        <v>-11.47383040020398</v>
      </c>
      <c r="AS53" s="4">
        <v>-4.9445285344482812</v>
      </c>
      <c r="AT53" s="4">
        <v>2.2056284638710792</v>
      </c>
    </row>
    <row r="54" spans="1:46" x14ac:dyDescent="0.2">
      <c r="A54">
        <v>12</v>
      </c>
      <c r="B54">
        <v>3827</v>
      </c>
      <c r="C54" s="4">
        <v>-63.96614118754681</v>
      </c>
      <c r="D54" s="4">
        <v>-31.646054670605281</v>
      </c>
      <c r="E54" s="4">
        <v>-17.463523751525827</v>
      </c>
      <c r="F54" s="4">
        <v>-1.1247747010788771</v>
      </c>
      <c r="G54" s="4">
        <v>-0.43051373544085436</v>
      </c>
      <c r="H54" s="4">
        <v>-9.66289021225748E-2</v>
      </c>
      <c r="I54" s="4">
        <v>3.0448187725141906E-2</v>
      </c>
      <c r="J54" s="4">
        <v>1.2862429532083297</v>
      </c>
      <c r="K54" s="4">
        <v>0.4374240547736008</v>
      </c>
      <c r="L54" s="4">
        <v>0</v>
      </c>
      <c r="M54" s="4"/>
      <c r="N54" s="4">
        <v>17.01498648230563</v>
      </c>
      <c r="O54" s="4">
        <v>-0.77808372637127832</v>
      </c>
      <c r="P54" s="4">
        <v>-47.738006721078364</v>
      </c>
      <c r="Q54" s="4">
        <v>-16.448242900238711</v>
      </c>
      <c r="R54" s="4">
        <v>-17.758446166172234</v>
      </c>
      <c r="S54" s="4">
        <v>-18.147545265607732</v>
      </c>
      <c r="T54" s="4">
        <v>-15.471504389678103</v>
      </c>
      <c r="U54" s="4">
        <v>-10.937029595193053</v>
      </c>
      <c r="V54" s="4">
        <v>-20.887228259490257</v>
      </c>
      <c r="W54" s="4">
        <v>-1.1423655513031008</v>
      </c>
      <c r="X54" s="4"/>
      <c r="Y54" s="4">
        <v>-7.8805237515258142</v>
      </c>
      <c r="Z54" s="4">
        <v>-11.43852375152585</v>
      </c>
      <c r="AA54" s="4">
        <v>-6.7365237515258514</v>
      </c>
      <c r="AB54" s="4">
        <v>-7.7995237515258253</v>
      </c>
      <c r="AC54" s="4">
        <v>-6.7235237515258319</v>
      </c>
      <c r="AD54" s="4">
        <v>-7.7895237515258344</v>
      </c>
      <c r="AE54" s="4">
        <v>-4.7680546706052951</v>
      </c>
      <c r="AF54" s="4">
        <v>-7.7995237515258253</v>
      </c>
      <c r="AG54" s="4">
        <v>1.3142252989211229</v>
      </c>
      <c r="AH54" s="4">
        <v>-10.11600672107835</v>
      </c>
      <c r="AI54" s="4">
        <v>-2.8755043896781274</v>
      </c>
      <c r="AJ54" s="4">
        <v>-1.8360295951930539</v>
      </c>
      <c r="AK54" s="4">
        <v>-8.777228259490272</v>
      </c>
      <c r="AL54" s="4">
        <v>0.24263444869690431</v>
      </c>
      <c r="AM54" s="4"/>
      <c r="AN54" s="4">
        <v>-15.205599526705274</v>
      </c>
      <c r="AO54" s="4">
        <v>-1.6368469705258235</v>
      </c>
      <c r="AP54" s="4">
        <v>0.94444223542112837</v>
      </c>
      <c r="AQ54" s="4">
        <v>-0.80651920362808482</v>
      </c>
      <c r="AR54" s="4">
        <v>-8.8678126586930475</v>
      </c>
      <c r="AS54" s="4">
        <v>-5.0605514784902539</v>
      </c>
      <c r="AT54" s="4">
        <v>0.92685138519690469</v>
      </c>
    </row>
    <row r="55" spans="1:46" x14ac:dyDescent="0.2">
      <c r="A55">
        <v>11</v>
      </c>
      <c r="B55">
        <v>3892</v>
      </c>
      <c r="C55" s="4">
        <v>-86.151573697037293</v>
      </c>
      <c r="D55" s="4">
        <v>-60.479054126596111</v>
      </c>
      <c r="E55" s="4">
        <v>-20.621653686290756</v>
      </c>
      <c r="F55" s="4">
        <v>-1.0722331967385799</v>
      </c>
      <c r="G55" s="4">
        <v>-0.61069655185019656</v>
      </c>
      <c r="H55" s="4">
        <v>-7.7930090676090913E-2</v>
      </c>
      <c r="I55" s="4">
        <v>0.14451408429476942</v>
      </c>
      <c r="J55" s="4">
        <v>8.0423895919584538</v>
      </c>
      <c r="K55" s="4">
        <v>-4.2947930893205921E-2</v>
      </c>
      <c r="L55" s="4">
        <v>0</v>
      </c>
      <c r="M55" s="4"/>
      <c r="N55" s="4">
        <v>17.036733761919095</v>
      </c>
      <c r="O55" s="4">
        <v>-1.2400895487594426</v>
      </c>
      <c r="P55" s="4">
        <v>-65.564227548645704</v>
      </c>
      <c r="Q55" s="4">
        <v>-16.062052857469098</v>
      </c>
      <c r="R55" s="4">
        <v>-24.413505807964157</v>
      </c>
      <c r="S55" s="4">
        <v>-17.721552641111884</v>
      </c>
      <c r="T55" s="4">
        <v>-22.786772261659735</v>
      </c>
      <c r="U55" s="4">
        <v>-12.081847366217517</v>
      </c>
      <c r="V55" s="4">
        <v>-23.102357362474777</v>
      </c>
      <c r="W55" s="4">
        <v>-1.5814751783541396</v>
      </c>
      <c r="X55" s="4"/>
      <c r="Y55" s="4">
        <v>-9.5646536862907539</v>
      </c>
      <c r="Z55" s="4">
        <v>-13.140653686290761</v>
      </c>
      <c r="AA55" s="4">
        <v>-7.4536536862907781</v>
      </c>
      <c r="AB55" s="4">
        <v>-9.5596536862907584</v>
      </c>
      <c r="AC55" s="4">
        <v>-9.7416536862907606</v>
      </c>
      <c r="AD55" s="4">
        <v>-9.5506536862907438</v>
      </c>
      <c r="AE55" s="4">
        <v>-31.162054126596104</v>
      </c>
      <c r="AF55" s="4">
        <v>-9.5596536862907584</v>
      </c>
      <c r="AG55" s="4">
        <v>1.0037668032614135</v>
      </c>
      <c r="AH55" s="4">
        <v>-32.444227548645699</v>
      </c>
      <c r="AI55" s="4">
        <v>-6.0897722616597605</v>
      </c>
      <c r="AJ55" s="4">
        <v>-1.68584736621753</v>
      </c>
      <c r="AK55" s="4">
        <v>-11.115357362474782</v>
      </c>
      <c r="AL55" s="4">
        <v>-0.20147517835414419</v>
      </c>
      <c r="AM55" s="4"/>
      <c r="AN55" s="4">
        <v>-41.929826525746172</v>
      </c>
      <c r="AO55" s="4">
        <v>-3.9203380516406554</v>
      </c>
      <c r="AP55" s="4">
        <v>1.1776493832114028</v>
      </c>
      <c r="AQ55" s="4">
        <v>-8.295232594059641</v>
      </c>
      <c r="AR55" s="4">
        <v>-9.8319647862675339</v>
      </c>
      <c r="AS55" s="4">
        <v>-6.4010417278246763</v>
      </c>
      <c r="AT55" s="4">
        <v>0.668407401595843</v>
      </c>
    </row>
    <row r="56" spans="1:46" x14ac:dyDescent="0.2">
      <c r="A56">
        <v>10</v>
      </c>
      <c r="B56">
        <v>3852</v>
      </c>
      <c r="C56" s="4">
        <v>-132.03869248258962</v>
      </c>
      <c r="D56" s="4">
        <v>-78.723855790547987</v>
      </c>
      <c r="E56" s="4">
        <v>-42.501565119953739</v>
      </c>
      <c r="F56" s="4">
        <v>-3.6345820462101983</v>
      </c>
      <c r="G56" s="4">
        <v>-0.64602790540993738</v>
      </c>
      <c r="H56" s="4">
        <v>-6.5871171340404544E-2</v>
      </c>
      <c r="I56" s="4">
        <v>0.10009771328941497</v>
      </c>
      <c r="J56" s="4">
        <v>10.346741057510826</v>
      </c>
      <c r="K56" s="4">
        <v>0.43985001499686405</v>
      </c>
      <c r="L56" s="4">
        <v>0</v>
      </c>
      <c r="M56" s="4"/>
      <c r="N56" s="4">
        <v>39.046504261598329</v>
      </c>
      <c r="O56" s="4">
        <v>-0.702977098861993</v>
      </c>
      <c r="P56" s="4">
        <v>-96.852775760319673</v>
      </c>
      <c r="Q56" s="4">
        <v>-28.515631639231742</v>
      </c>
      <c r="R56" s="4">
        <v>-43.17125140520011</v>
      </c>
      <c r="S56" s="4">
        <v>-30.2861113114418</v>
      </c>
      <c r="T56" s="4">
        <v>-32.704879438564603</v>
      </c>
      <c r="U56" s="4">
        <v>-17.657535074659791</v>
      </c>
      <c r="V56" s="4">
        <v>-35.680411100973743</v>
      </c>
      <c r="W56" s="4">
        <v>-2.3390290705560801</v>
      </c>
      <c r="X56" s="4"/>
      <c r="Y56" s="4">
        <v>-23.217565119953733</v>
      </c>
      <c r="Z56" s="4">
        <v>-24.300565119953717</v>
      </c>
      <c r="AA56" s="4">
        <v>-22.003565119953748</v>
      </c>
      <c r="AB56" s="4">
        <v>-23.135565119953739</v>
      </c>
      <c r="AC56" s="4">
        <v>-24.208565119953747</v>
      </c>
      <c r="AD56" s="4">
        <v>-23.127565119953729</v>
      </c>
      <c r="AE56" s="4">
        <v>-34.542855790548003</v>
      </c>
      <c r="AF56" s="4">
        <v>-23.135565119953739</v>
      </c>
      <c r="AG56" s="4">
        <v>-8.758204621020127E-2</v>
      </c>
      <c r="AH56" s="4">
        <v>-44.8107757603197</v>
      </c>
      <c r="AI56" s="4">
        <v>-7.2908794385645876</v>
      </c>
      <c r="AJ56" s="4">
        <v>-0.24053507465978896</v>
      </c>
      <c r="AK56" s="4">
        <v>-14.981411100973759</v>
      </c>
      <c r="AL56" s="4">
        <v>-0.21502907055608489</v>
      </c>
      <c r="AM56" s="4"/>
      <c r="AN56" s="4">
        <v>-51.188031082898149</v>
      </c>
      <c r="AO56" s="4">
        <v>-15.547586919103765</v>
      </c>
      <c r="AP56" s="4">
        <v>0.43026273748978383</v>
      </c>
      <c r="AQ56" s="4">
        <v>-8.8630878097644796</v>
      </c>
      <c r="AR56" s="4">
        <v>-13.592690290959808</v>
      </c>
      <c r="AS56" s="4">
        <v>-8.7264329001237684</v>
      </c>
      <c r="AT56" s="4">
        <v>1.725815713143902</v>
      </c>
    </row>
    <row r="57" spans="1:46" x14ac:dyDescent="0.2">
      <c r="A57">
        <v>9</v>
      </c>
      <c r="B57">
        <v>3861</v>
      </c>
      <c r="C57" s="4">
        <v>-55.964987300749499</v>
      </c>
      <c r="D57" s="4">
        <v>-25.891767325807905</v>
      </c>
      <c r="E57" s="4">
        <v>-13.80196994608923</v>
      </c>
      <c r="F57" s="4">
        <v>-0.69305848741532827</v>
      </c>
      <c r="G57" s="4">
        <v>-0.43948769505277596</v>
      </c>
      <c r="H57" s="4">
        <v>-6.2623425174479053E-2</v>
      </c>
      <c r="I57" s="4">
        <v>9.705712273307654E-2</v>
      </c>
      <c r="J57" s="4">
        <v>22.030630885459232</v>
      </c>
      <c r="K57" s="4">
        <v>-0.27771226386585113</v>
      </c>
      <c r="L57" s="4">
        <v>0</v>
      </c>
      <c r="M57" s="4"/>
      <c r="N57" s="4">
        <v>13.75327217130598</v>
      </c>
      <c r="O57" s="4">
        <v>-0.89330773438405231</v>
      </c>
      <c r="P57" s="4">
        <v>-52.068238623259731</v>
      </c>
      <c r="Q57" s="4">
        <v>-10.577855945871761</v>
      </c>
      <c r="R57" s="4">
        <v>-12.829668531362131</v>
      </c>
      <c r="S57" s="4">
        <v>-14.55399191217839</v>
      </c>
      <c r="T57" s="4">
        <v>-8.8065361153830963</v>
      </c>
      <c r="U57" s="4">
        <v>-3.4306410820195197</v>
      </c>
      <c r="V57" s="4">
        <v>-11.051994991205902</v>
      </c>
      <c r="W57" s="4">
        <v>-0.27190203292047954</v>
      </c>
      <c r="X57" s="4"/>
      <c r="Y57" s="4">
        <v>-6.2419699460892275</v>
      </c>
      <c r="Z57" s="4">
        <v>-3.0939699460892029</v>
      </c>
      <c r="AA57" s="4">
        <v>-2.703969946089245</v>
      </c>
      <c r="AB57" s="4">
        <v>-6.1269699460892326</v>
      </c>
      <c r="AC57" s="4">
        <v>-6.7659699460892284</v>
      </c>
      <c r="AD57" s="4">
        <v>-6.1189699460892228</v>
      </c>
      <c r="AE57" s="4">
        <v>-10.89876732580791</v>
      </c>
      <c r="AF57" s="4">
        <v>-6.1269699460892326</v>
      </c>
      <c r="AG57" s="4">
        <v>0.75194151258467201</v>
      </c>
      <c r="AH57" s="4">
        <v>-23.134238623259762</v>
      </c>
      <c r="AI57" s="4">
        <v>3.1264638846168964</v>
      </c>
      <c r="AJ57" s="4">
        <v>2.3893589179804735</v>
      </c>
      <c r="AK57" s="4">
        <v>-4.3089949912059069</v>
      </c>
      <c r="AL57" s="4">
        <v>0.41609796707952285</v>
      </c>
      <c r="AM57" s="4"/>
      <c r="AN57" s="4">
        <v>-13.940414136107929</v>
      </c>
      <c r="AO57" s="4">
        <v>-3.6603943852892087</v>
      </c>
      <c r="AP57" s="4">
        <v>0.82086939988464991</v>
      </c>
      <c r="AQ57" s="4">
        <v>1.3646094017169403</v>
      </c>
      <c r="AR57" s="4">
        <v>-1.9167131947195415</v>
      </c>
      <c r="AS57" s="4">
        <v>-0.9104194304058808</v>
      </c>
      <c r="AT57" s="4">
        <v>1.2420258543794986</v>
      </c>
    </row>
    <row r="58" spans="1:46" x14ac:dyDescent="0.2">
      <c r="A58">
        <v>8</v>
      </c>
      <c r="B58">
        <v>3523</v>
      </c>
      <c r="C58" s="4">
        <v>-153.11488298712683</v>
      </c>
      <c r="D58" s="4">
        <v>-102.81732627330848</v>
      </c>
      <c r="E58" s="4">
        <v>-47.537765086665786</v>
      </c>
      <c r="F58" s="4">
        <v>-6.9929037278334363</v>
      </c>
      <c r="G58" s="4">
        <v>-1.9294169380632411</v>
      </c>
      <c r="H58" s="4">
        <v>-0.42216989871667465</v>
      </c>
      <c r="I58" s="4">
        <v>9.1076232510658883E-2</v>
      </c>
      <c r="J58" s="4">
        <v>8.123423024245767</v>
      </c>
      <c r="K58" s="4">
        <v>0.37682751326701691</v>
      </c>
      <c r="L58" s="4">
        <v>0</v>
      </c>
      <c r="M58" s="4"/>
      <c r="N58" s="4">
        <v>34.8005595792024</v>
      </c>
      <c r="O58" s="4">
        <v>-0.86521855793716895</v>
      </c>
      <c r="P58" s="4">
        <v>-187.1013373137971</v>
      </c>
      <c r="Q58" s="4">
        <v>-50.912136453178391</v>
      </c>
      <c r="R58" s="4">
        <v>-46.627372963889684</v>
      </c>
      <c r="S58" s="4">
        <v>-53.718113323012858</v>
      </c>
      <c r="T58" s="4">
        <v>-45.733915311339842</v>
      </c>
      <c r="U58" s="4">
        <v>-29.239920447207169</v>
      </c>
      <c r="V58" s="4">
        <v>-50.945900381905176</v>
      </c>
      <c r="W58" s="4">
        <v>-5.5444941444934557</v>
      </c>
      <c r="X58" s="4"/>
      <c r="Y58" s="4">
        <v>-14.740765086665775</v>
      </c>
      <c r="Z58" s="4">
        <v>-15.981765086665803</v>
      </c>
      <c r="AA58" s="4">
        <v>-14.104765086665793</v>
      </c>
      <c r="AB58" s="4">
        <v>-14.530765086665795</v>
      </c>
      <c r="AC58" s="4">
        <v>-14.314765086665787</v>
      </c>
      <c r="AD58" s="4">
        <v>-14.520765086665776</v>
      </c>
      <c r="AE58" s="4">
        <v>-28.16832627330848</v>
      </c>
      <c r="AF58" s="4">
        <v>-14.530765086665795</v>
      </c>
      <c r="AG58" s="4">
        <v>0.14209627216656884</v>
      </c>
      <c r="AH58" s="4">
        <v>-60.266337313797123</v>
      </c>
      <c r="AI58" s="4">
        <v>2.172084688660135</v>
      </c>
      <c r="AJ58" s="4">
        <v>0.52707955279282714</v>
      </c>
      <c r="AK58" s="4">
        <v>-16.414900381905198</v>
      </c>
      <c r="AL58" s="4">
        <v>-1.8024941444934512</v>
      </c>
      <c r="AM58" s="4"/>
      <c r="AN58" s="4">
        <v>-49.161713240358438</v>
      </c>
      <c r="AO58" s="4">
        <v>3.8550316282343289</v>
      </c>
      <c r="AP58" s="4">
        <v>1.0112496574665499</v>
      </c>
      <c r="AQ58" s="4">
        <v>0.80119731911022996</v>
      </c>
      <c r="AR58" s="4">
        <v>-21.235767061907183</v>
      </c>
      <c r="AS58" s="4">
        <v>0.44689633299493892</v>
      </c>
      <c r="AT58" s="4">
        <v>2.4596592408065305</v>
      </c>
    </row>
    <row r="59" spans="1:46" x14ac:dyDescent="0.2">
      <c r="A59">
        <v>7</v>
      </c>
      <c r="B59">
        <v>823</v>
      </c>
      <c r="C59" s="4">
        <v>-169.77438225845685</v>
      </c>
      <c r="D59" s="4">
        <v>-167.11018432297124</v>
      </c>
      <c r="E59" s="4">
        <v>-67.315218129133427</v>
      </c>
      <c r="F59" s="4">
        <v>-8.7099623493713807</v>
      </c>
      <c r="G59" s="4">
        <v>-2.2502609134908198</v>
      </c>
      <c r="H59" s="4">
        <v>-0.53284259867496075</v>
      </c>
      <c r="I59" s="4">
        <v>3.0791077503181441E-2</v>
      </c>
      <c r="J59" s="4">
        <v>21.197032010748444</v>
      </c>
      <c r="K59" s="4">
        <v>0.59714897184858273</v>
      </c>
      <c r="L59" s="4">
        <v>0</v>
      </c>
      <c r="M59" s="4"/>
      <c r="N59" s="4">
        <v>48.538724623284452</v>
      </c>
      <c r="O59" s="4">
        <v>-1.20845069803363</v>
      </c>
      <c r="P59" s="4">
        <v>-254.53812659394544</v>
      </c>
      <c r="Q59" s="4">
        <v>-55.122369872958643</v>
      </c>
      <c r="R59" s="4">
        <v>-72.685730889495517</v>
      </c>
      <c r="S59" s="4">
        <v>-62.720461854585665</v>
      </c>
      <c r="T59" s="4">
        <v>-61.449010967157392</v>
      </c>
      <c r="U59" s="4">
        <v>-36.669594478870295</v>
      </c>
      <c r="V59" s="4">
        <v>-65.476186653359036</v>
      </c>
      <c r="W59" s="4">
        <v>-7.3061600097039445</v>
      </c>
      <c r="X59" s="4"/>
      <c r="Y59" s="4">
        <v>-33.027218129133431</v>
      </c>
      <c r="Z59" s="4">
        <v>-31.201218129133451</v>
      </c>
      <c r="AA59" s="4">
        <v>-31.428218129133427</v>
      </c>
      <c r="AB59" s="4">
        <v>-32.637218129133444</v>
      </c>
      <c r="AC59" s="4">
        <v>-32.303218129133427</v>
      </c>
      <c r="AD59" s="4">
        <v>-32.622218129133429</v>
      </c>
      <c r="AE59" s="4">
        <v>-82.609184322971259</v>
      </c>
      <c r="AF59" s="4">
        <v>-32.637218129133444</v>
      </c>
      <c r="AG59" s="4">
        <v>-0.6959623493713778</v>
      </c>
      <c r="AH59" s="4">
        <v>-111.14412659394543</v>
      </c>
      <c r="AI59" s="4">
        <v>-8.9660109671574162</v>
      </c>
      <c r="AJ59" s="4">
        <v>-3.8365944788702961</v>
      </c>
      <c r="AK59" s="4">
        <v>-27.279186653359062</v>
      </c>
      <c r="AL59" s="4">
        <v>-3.1911600097039425</v>
      </c>
      <c r="AM59" s="4"/>
      <c r="AN59" s="4">
        <v>-104.96662542132134</v>
      </c>
      <c r="AO59" s="4">
        <v>-8.7186821597334188</v>
      </c>
      <c r="AP59" s="4">
        <v>0.1738713746786118</v>
      </c>
      <c r="AQ59" s="4">
        <v>-5.4785657352572912</v>
      </c>
      <c r="AR59" s="4">
        <v>-27.785760754820302</v>
      </c>
      <c r="AS59" s="4">
        <v>-6.8796506839590279</v>
      </c>
      <c r="AT59" s="4">
        <v>1.577673714346048</v>
      </c>
    </row>
    <row r="60" spans="1:46" x14ac:dyDescent="0.2">
      <c r="A60">
        <v>6</v>
      </c>
      <c r="B60">
        <v>2970</v>
      </c>
      <c r="C60" s="4">
        <v>-120.27000278264731</v>
      </c>
      <c r="D60" s="4">
        <v>-104.49141596017535</v>
      </c>
      <c r="E60" s="4">
        <v>-46.473668315538816</v>
      </c>
      <c r="F60" s="4">
        <v>-6.5789332660619948</v>
      </c>
      <c r="G60" s="4">
        <v>-1.5576120045197968</v>
      </c>
      <c r="H60" s="4">
        <v>-0.39162745426983747</v>
      </c>
      <c r="I60" s="4">
        <v>-2.8056615337845869E-2</v>
      </c>
      <c r="J60" s="4">
        <v>7.7663156418698236</v>
      </c>
      <c r="K60" s="4">
        <v>0.32822688453825322</v>
      </c>
      <c r="L60" s="4">
        <v>0</v>
      </c>
      <c r="M60" s="4"/>
      <c r="N60" s="4">
        <v>33.981169647993283</v>
      </c>
      <c r="O60" s="4">
        <v>-0.48796334939288499</v>
      </c>
      <c r="P60" s="4">
        <v>-183.41315831146903</v>
      </c>
      <c r="Q60" s="4">
        <v>-44.677169938880979</v>
      </c>
      <c r="R60" s="4">
        <v>-48.300149900312135</v>
      </c>
      <c r="S60" s="4">
        <v>-46.463166314371392</v>
      </c>
      <c r="T60" s="4">
        <v>-43.606911118753487</v>
      </c>
      <c r="U60" s="4">
        <v>-32.162645424222774</v>
      </c>
      <c r="V60" s="4">
        <v>-48.295607785589254</v>
      </c>
      <c r="W60" s="4">
        <v>-4.7850603902929834</v>
      </c>
      <c r="X60" s="4"/>
      <c r="Y60" s="4">
        <v>-20.905668315538819</v>
      </c>
      <c r="Z60" s="4">
        <v>-21.271668315538818</v>
      </c>
      <c r="AA60" s="4">
        <v>-18.607668315538831</v>
      </c>
      <c r="AB60" s="4">
        <v>-20.542668315538819</v>
      </c>
      <c r="AC60" s="4">
        <v>-18.18866831553882</v>
      </c>
      <c r="AD60" s="4">
        <v>-20.525668315538823</v>
      </c>
      <c r="AE60" s="4">
        <v>-38.273415960175328</v>
      </c>
      <c r="AF60" s="4">
        <v>-20.542668315538819</v>
      </c>
      <c r="AG60" s="4">
        <v>-0.64493326606199375</v>
      </c>
      <c r="AH60" s="4">
        <v>-73.095158311469049</v>
      </c>
      <c r="AI60" s="4">
        <v>-2.3729111187534784</v>
      </c>
      <c r="AJ60" s="4">
        <v>-6.5666454242227985</v>
      </c>
      <c r="AK60" s="4">
        <v>-18.942607785589274</v>
      </c>
      <c r="AL60" s="4">
        <v>-1.4050603902929808</v>
      </c>
      <c r="AM60" s="4"/>
      <c r="AN60" s="4">
        <v>-60.144901488675316</v>
      </c>
      <c r="AO60" s="4">
        <v>-4.6965760520888153</v>
      </c>
      <c r="AP60" s="4">
        <v>-0.9015452397619903</v>
      </c>
      <c r="AQ60" s="4">
        <v>-4.2926239717034491</v>
      </c>
      <c r="AR60" s="4">
        <v>-26.485257397922769</v>
      </c>
      <c r="AS60" s="4">
        <v>-6.5185155221392534</v>
      </c>
      <c r="AT60" s="4">
        <v>0.89232763600702114</v>
      </c>
    </row>
    <row r="61" spans="1:46" x14ac:dyDescent="0.2">
      <c r="A61">
        <v>5</v>
      </c>
      <c r="B61">
        <v>993</v>
      </c>
      <c r="C61" s="4">
        <v>-145.99617178963695</v>
      </c>
      <c r="D61" s="4">
        <v>-167.9834466281859</v>
      </c>
      <c r="E61" s="4">
        <v>-55.343720528595441</v>
      </c>
      <c r="F61" s="4">
        <v>-7.2886426750901592</v>
      </c>
      <c r="G61" s="4">
        <v>-2.0271406728529655</v>
      </c>
      <c r="H61" s="4">
        <v>-0.62202558274111652</v>
      </c>
      <c r="I61" s="4">
        <v>-0.15994073351930638</v>
      </c>
      <c r="J61" s="4">
        <v>10.600810691985771</v>
      </c>
      <c r="K61" s="4">
        <v>0.10651915990183625</v>
      </c>
      <c r="L61" s="4">
        <v>0</v>
      </c>
      <c r="M61" s="4"/>
      <c r="N61" s="4">
        <v>34.877386171600847</v>
      </c>
      <c r="O61" s="4">
        <v>-1.1929689126982339</v>
      </c>
      <c r="P61" s="4">
        <v>-243.29775198082689</v>
      </c>
      <c r="Q61" s="4">
        <v>-46.347891112634898</v>
      </c>
      <c r="R61" s="4">
        <v>-57.558776113581644</v>
      </c>
      <c r="S61" s="4">
        <v>-45.527448618980998</v>
      </c>
      <c r="T61" s="4">
        <v>-48.256104512473485</v>
      </c>
      <c r="U61" s="4">
        <v>-31.938700778139719</v>
      </c>
      <c r="V61" s="4">
        <v>-60.807596067802479</v>
      </c>
      <c r="W61" s="4">
        <v>-6.5769221352275054</v>
      </c>
      <c r="X61" s="4"/>
      <c r="Y61" s="4">
        <v>-25.379720528595428</v>
      </c>
      <c r="Z61" s="4">
        <v>-25.264720528595433</v>
      </c>
      <c r="AA61" s="4">
        <v>-24.274720528595452</v>
      </c>
      <c r="AB61" s="4">
        <v>-25.361720528595455</v>
      </c>
      <c r="AC61" s="4">
        <v>-24.574720528595435</v>
      </c>
      <c r="AD61" s="4">
        <v>-25.350720528595431</v>
      </c>
      <c r="AE61" s="4">
        <v>-100.84244662818588</v>
      </c>
      <c r="AF61" s="4">
        <v>-25.361720528595455</v>
      </c>
      <c r="AG61" s="4">
        <v>-0.95264267509016065</v>
      </c>
      <c r="AH61" s="4">
        <v>-121.74975198082689</v>
      </c>
      <c r="AI61" s="4">
        <v>-9.8821045124734894</v>
      </c>
      <c r="AJ61" s="4">
        <v>-3.0287007781397222</v>
      </c>
      <c r="AK61" s="4">
        <v>-29.081596067802479</v>
      </c>
      <c r="AL61" s="4">
        <v>-2.7919221352275088</v>
      </c>
      <c r="AM61" s="4"/>
      <c r="AN61" s="4">
        <v>-111.31390898618588</v>
      </c>
      <c r="AO61" s="4">
        <v>-2.9060223352454386</v>
      </c>
      <c r="AP61" s="4">
        <v>0.84448393435981473</v>
      </c>
      <c r="AQ61" s="4">
        <v>1.2675719723266354</v>
      </c>
      <c r="AR61" s="4">
        <v>-23.805574168689745</v>
      </c>
      <c r="AS61" s="4">
        <v>-8.3698978744524766</v>
      </c>
      <c r="AT61" s="4">
        <v>1.5562044742224685</v>
      </c>
    </row>
    <row r="62" spans="1:46" x14ac:dyDescent="0.2">
      <c r="A62">
        <v>4</v>
      </c>
      <c r="B62">
        <v>1405</v>
      </c>
      <c r="C62" s="4">
        <v>-171.64653067050381</v>
      </c>
      <c r="D62" s="4">
        <v>-157.86268235614625</v>
      </c>
      <c r="E62" s="4">
        <v>-63.766783990044132</v>
      </c>
      <c r="F62" s="4">
        <v>-8.6983392608144641</v>
      </c>
      <c r="G62" s="4">
        <v>-2.3714618717267513</v>
      </c>
      <c r="H62" s="4">
        <v>-0.51959170061763871</v>
      </c>
      <c r="I62" s="4">
        <v>0.10739896651239178</v>
      </c>
      <c r="J62" s="4">
        <v>18.307679763514898</v>
      </c>
      <c r="K62" s="4">
        <v>0.878292762548881</v>
      </c>
      <c r="L62" s="4">
        <v>0</v>
      </c>
      <c r="M62" s="4"/>
      <c r="N62" s="4">
        <v>45.056060046536459</v>
      </c>
      <c r="O62" s="4">
        <v>-1.24396872637044</v>
      </c>
      <c r="P62" s="4">
        <v>-263.08051378307346</v>
      </c>
      <c r="Q62" s="4">
        <v>-64.648558164593851</v>
      </c>
      <c r="R62" s="4">
        <v>-65.012399956081026</v>
      </c>
      <c r="S62" s="4">
        <v>-70.602824596580376</v>
      </c>
      <c r="T62" s="4">
        <v>-60.078245294438148</v>
      </c>
      <c r="U62" s="4">
        <v>-39.714867296899229</v>
      </c>
      <c r="V62" s="4">
        <v>-65.136428575373884</v>
      </c>
      <c r="W62" s="4">
        <v>-6.9901889608886449</v>
      </c>
      <c r="X62" s="4"/>
      <c r="Y62" s="4">
        <v>-25.956783990044116</v>
      </c>
      <c r="Z62" s="4">
        <v>-24.186783990044148</v>
      </c>
      <c r="AA62" s="4">
        <v>-23.577783990044139</v>
      </c>
      <c r="AB62" s="4">
        <v>-25.525783990044133</v>
      </c>
      <c r="AC62" s="4">
        <v>-25.426783990044129</v>
      </c>
      <c r="AD62" s="4">
        <v>-25.510783990044118</v>
      </c>
      <c r="AE62" s="4">
        <v>-68.072682356146231</v>
      </c>
      <c r="AF62" s="4">
        <v>-25.525783990044133</v>
      </c>
      <c r="AG62" s="4">
        <v>9.966073918553775E-2</v>
      </c>
      <c r="AH62" s="4">
        <v>-102.40351378307349</v>
      </c>
      <c r="AI62" s="4">
        <v>-2.6682452944381509</v>
      </c>
      <c r="AJ62" s="4">
        <v>-2.3838672968992398</v>
      </c>
      <c r="AK62" s="4">
        <v>-22.402428575373904</v>
      </c>
      <c r="AL62" s="4">
        <v>-2.1711889608886423</v>
      </c>
      <c r="AM62" s="4"/>
      <c r="AN62" s="4">
        <v>-88.315855126696292</v>
      </c>
      <c r="AO62" s="4">
        <v>1.9151688755559633</v>
      </c>
      <c r="AP62" s="4">
        <v>1.5527099356355336</v>
      </c>
      <c r="AQ62" s="4">
        <v>6.497059676061852</v>
      </c>
      <c r="AR62" s="4">
        <v>-29.463818100449231</v>
      </c>
      <c r="AS62" s="4">
        <v>0.54552429022621141</v>
      </c>
      <c r="AT62" s="4">
        <v>3.2608602355613527</v>
      </c>
    </row>
    <row r="63" spans="1:46" x14ac:dyDescent="0.2">
      <c r="A63">
        <v>3</v>
      </c>
      <c r="B63">
        <v>3171</v>
      </c>
      <c r="C63" s="4">
        <v>-191.32765951980434</v>
      </c>
      <c r="D63" s="4">
        <v>-153.4177476123391</v>
      </c>
      <c r="E63" s="4">
        <v>-72.930629652747029</v>
      </c>
      <c r="F63" s="4">
        <v>-10.403533247962059</v>
      </c>
      <c r="G63" s="4">
        <v>-2.3226118171660346</v>
      </c>
      <c r="H63" s="4">
        <v>-0.58447830912473364</v>
      </c>
      <c r="I63" s="4">
        <v>-6.1027646674119751E-2</v>
      </c>
      <c r="J63" s="4">
        <v>14.108927652015154</v>
      </c>
      <c r="K63" s="4">
        <v>0.22370835119409094</v>
      </c>
      <c r="L63" s="4">
        <v>0</v>
      </c>
      <c r="M63" s="4"/>
      <c r="N63" s="4">
        <v>54.689104088628483</v>
      </c>
      <c r="O63" s="4">
        <v>-0.52470670078446346</v>
      </c>
      <c r="P63" s="4">
        <v>-269.00575268361354</v>
      </c>
      <c r="Q63" s="4">
        <v>-64.547591936970548</v>
      </c>
      <c r="R63" s="4">
        <v>-78.730175370270445</v>
      </c>
      <c r="S63" s="4">
        <v>-70.309356707879033</v>
      </c>
      <c r="T63" s="4">
        <v>-60.241063051235415</v>
      </c>
      <c r="U63" s="4">
        <v>-39.480289373649157</v>
      </c>
      <c r="V63" s="4">
        <v>-68.614701478510142</v>
      </c>
      <c r="W63" s="4">
        <v>-7.4981549486710719</v>
      </c>
      <c r="X63" s="4"/>
      <c r="Y63" s="4">
        <v>-33.346629652747012</v>
      </c>
      <c r="Z63" s="4">
        <v>-33.041629652747019</v>
      </c>
      <c r="AA63" s="4">
        <v>-33.170629652747039</v>
      </c>
      <c r="AB63" s="4">
        <v>-32.85462965274705</v>
      </c>
      <c r="AC63" s="4">
        <v>-31.367629652747027</v>
      </c>
      <c r="AD63" s="4">
        <v>-32.83462965274704</v>
      </c>
      <c r="AE63" s="4">
        <v>-67.463747612339091</v>
      </c>
      <c r="AF63" s="4">
        <v>-32.85462965274705</v>
      </c>
      <c r="AG63" s="4">
        <v>-1.2375332479620624</v>
      </c>
      <c r="AH63" s="4">
        <v>-98.593752683613559</v>
      </c>
      <c r="AI63" s="4">
        <v>-0.22106305123540437</v>
      </c>
      <c r="AJ63" s="4">
        <v>-1.4152893736491592</v>
      </c>
      <c r="AK63" s="4">
        <v>-27.991701478510151</v>
      </c>
      <c r="AL63" s="4">
        <v>-2.8431549486710708</v>
      </c>
      <c r="AM63" s="4"/>
      <c r="AN63" s="4">
        <v>-78.318234942439233</v>
      </c>
      <c r="AO63" s="4">
        <v>-2.233899848447038</v>
      </c>
      <c r="AP63" s="4">
        <v>0.85230136223793806</v>
      </c>
      <c r="AQ63" s="4">
        <v>8.8025944546146064</v>
      </c>
      <c r="AR63" s="4">
        <v>-28.224454763449167</v>
      </c>
      <c r="AS63" s="4">
        <v>2.0820283257898495</v>
      </c>
      <c r="AT63" s="4">
        <v>3.7576796615289254</v>
      </c>
    </row>
    <row r="64" spans="1:46" x14ac:dyDescent="0.2">
      <c r="A64">
        <v>2</v>
      </c>
      <c r="B64">
        <v>677</v>
      </c>
      <c r="C64" s="4">
        <v>-213.24731624741912</v>
      </c>
      <c r="D64" s="4">
        <v>-205.24658264184882</v>
      </c>
      <c r="E64" s="4">
        <v>-81.731562950685202</v>
      </c>
      <c r="F64" s="4">
        <v>-12.676869681677545</v>
      </c>
      <c r="G64" s="4">
        <v>-2.5293121825234266</v>
      </c>
      <c r="H64" s="4">
        <v>-0.65189589674446324</v>
      </c>
      <c r="I64" s="4">
        <v>-0.12987061857165827</v>
      </c>
      <c r="J64" s="4">
        <v>19.751187538854083</v>
      </c>
      <c r="K64" s="4">
        <v>8.3522406232077628E-2</v>
      </c>
      <c r="L64" s="4">
        <v>0</v>
      </c>
      <c r="M64" s="4"/>
      <c r="N64" s="4">
        <v>53.820660364302967</v>
      </c>
      <c r="O64" s="4">
        <v>0.16145459824110731</v>
      </c>
      <c r="P64" s="4">
        <v>-328.61628090705108</v>
      </c>
      <c r="Q64" s="4">
        <v>-77.304759911546171</v>
      </c>
      <c r="R64" s="4">
        <v>-84.118746317302339</v>
      </c>
      <c r="S64" s="4">
        <v>-83.374075752269164</v>
      </c>
      <c r="T64" s="4">
        <v>-74.785303856856899</v>
      </c>
      <c r="U64" s="4">
        <v>-49.00139732278376</v>
      </c>
      <c r="V64" s="4">
        <v>-86.256795987390433</v>
      </c>
      <c r="W64" s="4">
        <v>-8.7249408272618894</v>
      </c>
      <c r="X64" s="4"/>
      <c r="Y64" s="4">
        <v>-38.456562950685182</v>
      </c>
      <c r="Z64" s="4">
        <v>-40.344562950685201</v>
      </c>
      <c r="AA64" s="4">
        <v>-38.001562950685212</v>
      </c>
      <c r="AB64" s="4">
        <v>-37.907562950685204</v>
      </c>
      <c r="AC64" s="4">
        <v>-34.878562950685208</v>
      </c>
      <c r="AD64" s="4">
        <v>-37.893562950685194</v>
      </c>
      <c r="AE64" s="4">
        <v>-96.331582641848797</v>
      </c>
      <c r="AF64" s="4">
        <v>-37.907562950685204</v>
      </c>
      <c r="AG64" s="4">
        <v>-2.2358696816775421</v>
      </c>
      <c r="AH64" s="4">
        <v>-130.52528090705107</v>
      </c>
      <c r="AI64" s="4">
        <v>-10.222303856856882</v>
      </c>
      <c r="AJ64" s="4">
        <v>-6.7953973227837707</v>
      </c>
      <c r="AK64" s="4">
        <v>-38.090795987390436</v>
      </c>
      <c r="AL64" s="4">
        <v>-3.0259408272618877</v>
      </c>
      <c r="AM64" s="4"/>
      <c r="AN64" s="4">
        <v>-125.03677051694876</v>
      </c>
      <c r="AO64" s="4">
        <v>-4.0400143786851714</v>
      </c>
      <c r="AP64" s="4">
        <v>-0.49838002362756839</v>
      </c>
      <c r="AQ64" s="4">
        <v>2.6165218403431254</v>
      </c>
      <c r="AR64" s="4">
        <v>-36.822907664733783</v>
      </c>
      <c r="AS64" s="4">
        <v>-8.5652474153904024</v>
      </c>
      <c r="AT64" s="4">
        <v>3.4535488307880868</v>
      </c>
    </row>
    <row r="65" spans="1:47" x14ac:dyDescent="0.2">
      <c r="A65">
        <v>1</v>
      </c>
      <c r="B65">
        <v>510</v>
      </c>
      <c r="C65" s="4">
        <v>-223.00116889233166</v>
      </c>
      <c r="D65" s="4">
        <v>-176.47416660119734</v>
      </c>
      <c r="E65" s="4">
        <v>-70.810315235049984</v>
      </c>
      <c r="F65" s="4">
        <v>-11.533194006596204</v>
      </c>
      <c r="G65" s="4">
        <v>-2.7417335103823461</v>
      </c>
      <c r="H65" s="4">
        <v>-0.69783427036099965</v>
      </c>
      <c r="I65" s="4">
        <v>-6.0879832229147723E-2</v>
      </c>
      <c r="J65" s="4">
        <v>22.454580873453779</v>
      </c>
      <c r="K65" s="4">
        <v>0.63147475640926132</v>
      </c>
      <c r="L65" s="4">
        <v>0</v>
      </c>
      <c r="M65" s="4"/>
      <c r="N65" s="4">
        <v>45.635744453494681</v>
      </c>
      <c r="O65" s="4">
        <v>-0.38545280443531738</v>
      </c>
      <c r="P65" s="4">
        <v>-319.06438897241196</v>
      </c>
      <c r="Q65" s="4">
        <v>-73.69093507089292</v>
      </c>
      <c r="R65" s="4">
        <v>-71.027969187574854</v>
      </c>
      <c r="S65" s="4">
        <v>-79.850620621071357</v>
      </c>
      <c r="T65" s="4">
        <v>-64.620016356256201</v>
      </c>
      <c r="U65" s="4">
        <v>-44.425983106349577</v>
      </c>
      <c r="V65" s="4">
        <v>-75.608390230899204</v>
      </c>
      <c r="W65" s="4">
        <v>-6.9780827830527414</v>
      </c>
      <c r="X65" s="4"/>
      <c r="Y65" s="4">
        <v>-25.121315235049977</v>
      </c>
      <c r="Z65" s="4">
        <v>-24.891315235050001</v>
      </c>
      <c r="AA65" s="4">
        <v>-22.735315235049995</v>
      </c>
      <c r="AB65" s="4">
        <v>-24.408315235049983</v>
      </c>
      <c r="AC65" s="4">
        <v>-21.851315235049981</v>
      </c>
      <c r="AD65" s="4">
        <v>-24.376315235049972</v>
      </c>
      <c r="AE65" s="4">
        <v>-67.735166601197363</v>
      </c>
      <c r="AF65" s="4">
        <v>-24.408315235049983</v>
      </c>
      <c r="AG65" s="4">
        <v>-5.0194006596203877E-2</v>
      </c>
      <c r="AH65" s="4">
        <v>-108.21138897241195</v>
      </c>
      <c r="AI65" s="4">
        <v>6.1649836437437955</v>
      </c>
      <c r="AJ65" s="4">
        <v>1.1016893650406701E-2</v>
      </c>
      <c r="AK65" s="4">
        <v>-25.479390230899213</v>
      </c>
      <c r="AL65" s="4">
        <v>-1.2790827830527398</v>
      </c>
      <c r="AM65" s="4"/>
      <c r="AN65" s="4">
        <v>-95.497925080047267</v>
      </c>
      <c r="AO65" s="4">
        <v>5.3490138537001002</v>
      </c>
      <c r="AP65" s="4">
        <v>0.48106117465380294</v>
      </c>
      <c r="AQ65" s="4">
        <v>10.237888876943884</v>
      </c>
      <c r="AR65" s="4">
        <v>-32.411727925099569</v>
      </c>
      <c r="AS65" s="4">
        <v>0.55093885785088048</v>
      </c>
      <c r="AT65" s="4">
        <v>5.0361723981972659</v>
      </c>
    </row>
    <row r="67" spans="1:47" x14ac:dyDescent="0.2">
      <c r="A67" t="s">
        <v>24</v>
      </c>
      <c r="C67" t="s">
        <v>7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22</v>
      </c>
      <c r="J67" t="s">
        <v>35</v>
      </c>
      <c r="K67" t="s">
        <v>36</v>
      </c>
      <c r="L67" t="s">
        <v>37</v>
      </c>
      <c r="N67" t="s">
        <v>22</v>
      </c>
      <c r="O67" t="s">
        <v>22</v>
      </c>
      <c r="P67" t="s">
        <v>19</v>
      </c>
      <c r="Q67" t="s">
        <v>20</v>
      </c>
      <c r="R67" t="s">
        <v>18</v>
      </c>
      <c r="S67" t="s">
        <v>21</v>
      </c>
      <c r="T67" t="s">
        <v>17</v>
      </c>
      <c r="U67" t="s">
        <v>40</v>
      </c>
      <c r="V67" t="s">
        <v>15</v>
      </c>
      <c r="W67" t="s">
        <v>16</v>
      </c>
      <c r="Y67" t="s">
        <v>49</v>
      </c>
      <c r="Z67" t="s">
        <v>29</v>
      </c>
      <c r="AA67" t="s">
        <v>28</v>
      </c>
      <c r="AB67" t="s">
        <v>31</v>
      </c>
      <c r="AC67" t="s">
        <v>30</v>
      </c>
      <c r="AD67" t="s">
        <v>32</v>
      </c>
      <c r="AE67" t="s">
        <v>2</v>
      </c>
      <c r="AF67" t="s">
        <v>3</v>
      </c>
      <c r="AG67" t="s">
        <v>4</v>
      </c>
      <c r="AH67" t="s">
        <v>19</v>
      </c>
      <c r="AI67" t="s">
        <v>45</v>
      </c>
      <c r="AJ67" t="s">
        <v>46</v>
      </c>
      <c r="AK67" t="s">
        <v>47</v>
      </c>
      <c r="AL67" t="s">
        <v>48</v>
      </c>
      <c r="AN67" t="s">
        <v>2</v>
      </c>
      <c r="AO67" t="s">
        <v>3</v>
      </c>
      <c r="AP67" t="s">
        <v>4</v>
      </c>
      <c r="AQ67" t="s">
        <v>17</v>
      </c>
      <c r="AR67" t="s">
        <v>40</v>
      </c>
      <c r="AS67" t="s">
        <v>15</v>
      </c>
      <c r="AT67" t="s">
        <v>16</v>
      </c>
    </row>
    <row r="68" spans="1:47" x14ac:dyDescent="0.2">
      <c r="A68">
        <v>20</v>
      </c>
      <c r="B68">
        <v>3906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/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/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/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/>
    </row>
    <row r="69" spans="1:47" x14ac:dyDescent="0.2">
      <c r="A69">
        <v>19</v>
      </c>
      <c r="B69">
        <v>3907</v>
      </c>
      <c r="C69" s="4">
        <v>4.6423019175032891</v>
      </c>
      <c r="D69" s="4">
        <v>1.9634985549000703</v>
      </c>
      <c r="E69" s="4">
        <v>0.57886236312469919</v>
      </c>
      <c r="F69" s="4">
        <v>0.12900919384856024</v>
      </c>
      <c r="G69" s="4">
        <v>4.3575424726896017E-2</v>
      </c>
      <c r="H69" s="4">
        <v>1.6401498168761464E-2</v>
      </c>
      <c r="I69" s="4">
        <v>6.9412972784448357E-3</v>
      </c>
      <c r="J69" s="4">
        <v>12.128486746890303</v>
      </c>
      <c r="K69" s="4">
        <v>1.9465456502530287E-2</v>
      </c>
      <c r="L69" s="4">
        <v>0</v>
      </c>
      <c r="M69" s="4"/>
      <c r="N69" s="4">
        <v>0.21436157213702245</v>
      </c>
      <c r="O69" s="4">
        <v>1.4913102557329694E-2</v>
      </c>
      <c r="P69" s="4">
        <v>4.0072665165339458</v>
      </c>
      <c r="Q69" s="4">
        <v>0.22594265313819051</v>
      </c>
      <c r="R69" s="4">
        <v>1.2356836983140056</v>
      </c>
      <c r="S69" s="4">
        <v>0.70126317291715168</v>
      </c>
      <c r="T69" s="4">
        <v>0.51755693933910152</v>
      </c>
      <c r="U69" s="4">
        <v>0.37415212959967903</v>
      </c>
      <c r="V69" s="4">
        <v>0.78551546998187405</v>
      </c>
      <c r="W69" s="4">
        <v>4.191085622733226E-2</v>
      </c>
      <c r="X69" s="4"/>
      <c r="Y69" s="4">
        <v>0.23686236312470044</v>
      </c>
      <c r="Z69" s="4">
        <v>0.53386236312468327</v>
      </c>
      <c r="AA69" s="4">
        <v>0.21213763687529763</v>
      </c>
      <c r="AB69" s="4">
        <v>0.22986236312469543</v>
      </c>
      <c r="AC69" s="4">
        <v>0.16286236312470237</v>
      </c>
      <c r="AD69" s="4">
        <v>0.23086236312470021</v>
      </c>
      <c r="AE69" s="4">
        <v>0.65150144509993879</v>
      </c>
      <c r="AF69" s="4">
        <v>0.22986236312469543</v>
      </c>
      <c r="AG69" s="4">
        <v>4.8009193848560727E-2</v>
      </c>
      <c r="AH69" s="4">
        <v>2.424266516533919</v>
      </c>
      <c r="AI69" s="4">
        <v>1.4654430606609026</v>
      </c>
      <c r="AJ69" s="4">
        <v>6.184787040032802E-2</v>
      </c>
      <c r="AK69" s="4">
        <v>6.0515469981851311E-2</v>
      </c>
      <c r="AL69" s="4">
        <v>8.6910856227330413E-2</v>
      </c>
      <c r="AM69" s="4"/>
      <c r="AN69" s="4">
        <v>1.3250252640999891</v>
      </c>
      <c r="AO69" s="4">
        <v>2.5600462474794305E-2</v>
      </c>
      <c r="AP69" s="4">
        <v>9.9689184451433377E-2</v>
      </c>
      <c r="AQ69" s="4">
        <v>0.19243155831080117</v>
      </c>
      <c r="AR69" s="4">
        <v>0.14545375129968541</v>
      </c>
      <c r="AS69" s="4">
        <v>0.23225356933196917</v>
      </c>
      <c r="AT69" s="4">
        <v>0.27060923452732588</v>
      </c>
      <c r="AU69" s="4"/>
    </row>
    <row r="70" spans="1:47" x14ac:dyDescent="0.2">
      <c r="A70">
        <v>18</v>
      </c>
      <c r="B70">
        <v>3905</v>
      </c>
      <c r="C70" s="4">
        <v>10.203238813816995</v>
      </c>
      <c r="D70" s="4">
        <v>3.1540840378761459</v>
      </c>
      <c r="E70" s="4">
        <v>1.7050075774250217</v>
      </c>
      <c r="F70" s="4">
        <v>0.20965405146944249</v>
      </c>
      <c r="G70" s="4">
        <v>3.5042546838212729E-2</v>
      </c>
      <c r="H70" s="4">
        <v>2.535445161493044E-2</v>
      </c>
      <c r="I70" s="4">
        <v>1.3497429780727543E-2</v>
      </c>
      <c r="J70" s="4">
        <v>4.8727783465251377</v>
      </c>
      <c r="K70" s="4">
        <v>0.14231785229503657</v>
      </c>
      <c r="L70" s="4">
        <v>0</v>
      </c>
      <c r="M70" s="4"/>
      <c r="N70" s="4">
        <v>2.4248004785113153</v>
      </c>
      <c r="O70" s="4">
        <v>0.10768514417986808</v>
      </c>
      <c r="P70" s="4">
        <v>0.57932445101369012</v>
      </c>
      <c r="Q70" s="4">
        <v>0.5280746933399314</v>
      </c>
      <c r="R70" s="4">
        <v>1.0444842857914409</v>
      </c>
      <c r="S70" s="4">
        <v>1.7188439617602853</v>
      </c>
      <c r="T70" s="4">
        <v>0.51669052156239559</v>
      </c>
      <c r="U70" s="4">
        <v>0.59898944818178279</v>
      </c>
      <c r="V70" s="4">
        <v>0.66491575324516816</v>
      </c>
      <c r="W70" s="4">
        <v>1.0651654278717615E-2</v>
      </c>
      <c r="X70" s="4"/>
      <c r="Y70" s="4">
        <v>1.6050075774250274</v>
      </c>
      <c r="Z70" s="4">
        <v>1.0180075774250099</v>
      </c>
      <c r="AA70" s="4">
        <v>1.3610075774249992</v>
      </c>
      <c r="AB70" s="4">
        <v>1.6370075774250097</v>
      </c>
      <c r="AC70" s="4">
        <v>1.9480075774250167</v>
      </c>
      <c r="AD70" s="4">
        <v>1.6090075774250181</v>
      </c>
      <c r="AE70" s="4">
        <v>1.8960840378761645</v>
      </c>
      <c r="AF70" s="4">
        <v>1.6370075774250097</v>
      </c>
      <c r="AG70" s="4">
        <v>0.19565405146944315</v>
      </c>
      <c r="AH70" s="4">
        <v>1.1296755489863131</v>
      </c>
      <c r="AI70" s="4">
        <v>1.0786905215624074</v>
      </c>
      <c r="AJ70" s="4">
        <v>1.0819894481817585</v>
      </c>
      <c r="AK70" s="4">
        <v>1.0019157532451572</v>
      </c>
      <c r="AL70" s="4">
        <v>3.8348345721281873E-2</v>
      </c>
      <c r="AM70" s="4"/>
      <c r="AN70" s="4">
        <v>2.8361520034260526</v>
      </c>
      <c r="AO70" s="4">
        <v>1.8972556141251378</v>
      </c>
      <c r="AP70" s="4">
        <v>2.6180960930554775E-2</v>
      </c>
      <c r="AQ70" s="4">
        <v>0.69026784011228948</v>
      </c>
      <c r="AR70" s="4">
        <v>0.36315443578178552</v>
      </c>
      <c r="AS70" s="4">
        <v>0.85716378994528419</v>
      </c>
      <c r="AT70" s="4">
        <v>0.24648666667871488</v>
      </c>
      <c r="AU70" s="4"/>
    </row>
    <row r="71" spans="1:47" x14ac:dyDescent="0.2">
      <c r="A71">
        <v>17</v>
      </c>
      <c r="B71">
        <v>3573</v>
      </c>
      <c r="C71" s="4">
        <v>150.71228247879068</v>
      </c>
      <c r="D71" s="4">
        <v>40.348455581141934</v>
      </c>
      <c r="E71" s="4">
        <v>27.944149556163666</v>
      </c>
      <c r="F71" s="4">
        <v>1.7878946098248889</v>
      </c>
      <c r="G71" s="4">
        <v>0.53180289973079198</v>
      </c>
      <c r="H71" s="4">
        <v>0.10284871151225161</v>
      </c>
      <c r="I71" s="4">
        <v>4.9191108060313127E-2</v>
      </c>
      <c r="J71" s="4">
        <v>9.2865772867726264</v>
      </c>
      <c r="K71" s="4">
        <v>3.1007149450488214E-3</v>
      </c>
      <c r="L71" s="4">
        <v>0</v>
      </c>
      <c r="M71" s="4"/>
      <c r="N71" s="4">
        <v>28.836236695492062</v>
      </c>
      <c r="O71" s="4">
        <v>1.0056927842874757</v>
      </c>
      <c r="P71" s="4">
        <v>66.926890925698444</v>
      </c>
      <c r="Q71" s="4">
        <v>23.010414974854029</v>
      </c>
      <c r="R71" s="4">
        <v>26.241985397404733</v>
      </c>
      <c r="S71" s="4">
        <v>25.609476190607893</v>
      </c>
      <c r="T71" s="4">
        <v>28.305812179429722</v>
      </c>
      <c r="U71" s="4">
        <v>16.99271646508123</v>
      </c>
      <c r="V71" s="4">
        <v>26.818387665585306</v>
      </c>
      <c r="W71" s="4">
        <v>2.0424630911879831</v>
      </c>
      <c r="X71" s="4"/>
      <c r="Y71" s="4">
        <v>10.959149556163666</v>
      </c>
      <c r="Z71" s="4">
        <v>11.985149556163663</v>
      </c>
      <c r="AA71" s="4">
        <v>9.3241495561636896</v>
      </c>
      <c r="AB71" s="4">
        <v>10.871149556163672</v>
      </c>
      <c r="AC71" s="4">
        <v>10.013149556163668</v>
      </c>
      <c r="AD71" s="4">
        <v>10.861149556163653</v>
      </c>
      <c r="AE71" s="4">
        <v>2.4995444188580791</v>
      </c>
      <c r="AF71" s="4">
        <v>10.871149556163672</v>
      </c>
      <c r="AG71" s="4">
        <v>1.8821053901751128</v>
      </c>
      <c r="AH71" s="4">
        <v>18.827890925698455</v>
      </c>
      <c r="AI71" s="4">
        <v>1.5728121794297465</v>
      </c>
      <c r="AJ71" s="4">
        <v>1.3127164650812517</v>
      </c>
      <c r="AK71" s="4">
        <v>8.5513876655853096</v>
      </c>
      <c r="AL71" s="4">
        <v>0.11846309118797649</v>
      </c>
      <c r="AM71" s="4"/>
      <c r="AN71" s="4">
        <v>11.238618156142095</v>
      </c>
      <c r="AO71" s="4">
        <v>1.1344102866636376</v>
      </c>
      <c r="AP71" s="4">
        <v>2.2781634174251053</v>
      </c>
      <c r="AQ71" s="4">
        <v>3.9418863154296133</v>
      </c>
      <c r="AR71" s="4">
        <v>12.926658437831236</v>
      </c>
      <c r="AS71" s="4">
        <v>8.6483960852774544E-3</v>
      </c>
      <c r="AT71" s="4">
        <v>2.0235949360620111</v>
      </c>
      <c r="AU71" s="4"/>
    </row>
    <row r="72" spans="1:47" x14ac:dyDescent="0.2">
      <c r="A72">
        <v>16</v>
      </c>
      <c r="B72">
        <v>3810</v>
      </c>
      <c r="C72" s="4">
        <v>28.47401416101377</v>
      </c>
      <c r="D72" s="4">
        <v>72.62374808432196</v>
      </c>
      <c r="E72" s="4">
        <v>32.516977654986476</v>
      </c>
      <c r="F72" s="4">
        <v>1.6193847695267323</v>
      </c>
      <c r="G72" s="4">
        <v>0.7035841142510435</v>
      </c>
      <c r="H72" s="4">
        <v>0.19129655618917241</v>
      </c>
      <c r="I72" s="4">
        <v>8.1611067221274425E-3</v>
      </c>
      <c r="J72" s="4">
        <v>5.2130273937877973</v>
      </c>
      <c r="K72" s="4">
        <v>0.27773326764372541</v>
      </c>
      <c r="L72" s="4">
        <v>0</v>
      </c>
      <c r="M72" s="4"/>
      <c r="N72" s="4">
        <v>30.566415466808849</v>
      </c>
      <c r="O72" s="4">
        <v>1.5925408692460223</v>
      </c>
      <c r="P72" s="4">
        <v>74.421926782312767</v>
      </c>
      <c r="Q72" s="4">
        <v>19.167754179617987</v>
      </c>
      <c r="R72" s="4">
        <v>33.736207345687035</v>
      </c>
      <c r="S72" s="4">
        <v>23.242766476158522</v>
      </c>
      <c r="T72" s="4">
        <v>30.263826064329351</v>
      </c>
      <c r="U72" s="4">
        <v>17.57402317031665</v>
      </c>
      <c r="V72" s="4">
        <v>36.304628975715332</v>
      </c>
      <c r="W72" s="4">
        <v>2.4535848857367455</v>
      </c>
      <c r="X72" s="4"/>
      <c r="Y72" s="4">
        <v>15.924977654986478</v>
      </c>
      <c r="Z72" s="4">
        <v>17.481977654986451</v>
      </c>
      <c r="AA72" s="4">
        <v>15.159977654986477</v>
      </c>
      <c r="AB72" s="4">
        <v>15.782977654986482</v>
      </c>
      <c r="AC72" s="4">
        <v>14.374977654986481</v>
      </c>
      <c r="AD72" s="4">
        <v>15.768977654986472</v>
      </c>
      <c r="AE72" s="4">
        <v>26.034748084321961</v>
      </c>
      <c r="AF72" s="4">
        <v>15.782977654986482</v>
      </c>
      <c r="AG72" s="4">
        <v>1.6596152304732676</v>
      </c>
      <c r="AH72" s="4">
        <v>29.490926782312783</v>
      </c>
      <c r="AI72" s="4">
        <v>5.1948260643293622</v>
      </c>
      <c r="AJ72" s="4">
        <v>0.68702317031664961</v>
      </c>
      <c r="AK72" s="4">
        <v>15.40362897571535</v>
      </c>
      <c r="AL72" s="4">
        <v>0.35558488573674296</v>
      </c>
      <c r="AM72" s="4"/>
      <c r="AN72" s="4">
        <v>42.31715551187186</v>
      </c>
      <c r="AO72" s="4">
        <v>3.3773221639364941</v>
      </c>
      <c r="AP72" s="4">
        <v>1.957133292273241</v>
      </c>
      <c r="AQ72" s="4">
        <v>6.7088653220792658</v>
      </c>
      <c r="AR72" s="4">
        <v>13.997505108516677</v>
      </c>
      <c r="AS72" s="4">
        <v>7.1649734846653494</v>
      </c>
      <c r="AT72" s="4">
        <v>1.1229331760632277</v>
      </c>
      <c r="AU72" s="4"/>
    </row>
    <row r="73" spans="1:47" x14ac:dyDescent="0.2">
      <c r="A73">
        <v>15</v>
      </c>
      <c r="B73">
        <v>3927</v>
      </c>
      <c r="C73" s="4">
        <v>127.98446977512504</v>
      </c>
      <c r="D73" s="4">
        <v>1.2337066974246227</v>
      </c>
      <c r="E73" s="4">
        <v>16.382295593785329</v>
      </c>
      <c r="F73" s="4">
        <v>0.62467471407398989</v>
      </c>
      <c r="G73" s="4">
        <v>0.19020697207861303</v>
      </c>
      <c r="H73" s="4">
        <v>5.7929030674131354E-2</v>
      </c>
      <c r="I73" s="4">
        <v>0.15489846335094626</v>
      </c>
      <c r="J73" s="4">
        <v>3.6066519740970762</v>
      </c>
      <c r="K73" s="4">
        <v>5.6214579396055342E-2</v>
      </c>
      <c r="L73" s="4">
        <v>0</v>
      </c>
      <c r="M73" s="4"/>
      <c r="N73" s="4">
        <v>21.772210008928596</v>
      </c>
      <c r="O73" s="4">
        <v>0.66110903819026134</v>
      </c>
      <c r="P73" s="4">
        <v>24.882719414853455</v>
      </c>
      <c r="Q73" s="4">
        <v>20.225975081799788</v>
      </c>
      <c r="R73" s="4">
        <v>12.47618171459726</v>
      </c>
      <c r="S73" s="4">
        <v>22.324537233993397</v>
      </c>
      <c r="T73" s="4">
        <v>19.806183887194038</v>
      </c>
      <c r="U73" s="4">
        <v>12.808044912804235</v>
      </c>
      <c r="V73" s="4">
        <v>14.513674733118478</v>
      </c>
      <c r="W73" s="4">
        <v>1.4265549232254671</v>
      </c>
      <c r="X73" s="4"/>
      <c r="Y73" s="4">
        <v>4.3242955937853367</v>
      </c>
      <c r="Z73" s="4">
        <v>4.6962955937853508</v>
      </c>
      <c r="AA73" s="4">
        <v>1.5642955937853458</v>
      </c>
      <c r="AB73" s="4">
        <v>4.2122955937853135</v>
      </c>
      <c r="AC73" s="4">
        <v>3.0882955937853467</v>
      </c>
      <c r="AD73" s="4">
        <v>4.2042955937853321</v>
      </c>
      <c r="AE73" s="4">
        <v>32.985706697424632</v>
      </c>
      <c r="AF73" s="4">
        <v>4.2122955937853135</v>
      </c>
      <c r="AG73" s="4">
        <v>2.2613252859260058</v>
      </c>
      <c r="AH73" s="4">
        <v>14.517280585146523</v>
      </c>
      <c r="AI73" s="4">
        <v>0.88081611280594529</v>
      </c>
      <c r="AJ73" s="4">
        <v>1.8160449128042444</v>
      </c>
      <c r="AK73" s="4">
        <v>1.4026747331184879</v>
      </c>
      <c r="AL73" s="4">
        <v>8.3554923225477751E-2</v>
      </c>
      <c r="AM73" s="4"/>
      <c r="AN73" s="4">
        <v>21.065608670674692</v>
      </c>
      <c r="AO73" s="4">
        <v>1.53583558361467</v>
      </c>
      <c r="AP73" s="4">
        <v>1.9750029683260095</v>
      </c>
      <c r="AQ73" s="4">
        <v>2.8330494498939629</v>
      </c>
      <c r="AR73" s="4">
        <v>10.208367230404235</v>
      </c>
      <c r="AS73" s="4">
        <v>3.4044564442815215</v>
      </c>
      <c r="AT73" s="4">
        <v>1.1731227591745323</v>
      </c>
      <c r="AU73" s="4"/>
    </row>
    <row r="74" spans="1:47" x14ac:dyDescent="0.2">
      <c r="A74">
        <v>14</v>
      </c>
      <c r="B74">
        <v>3954</v>
      </c>
      <c r="C74" s="4">
        <v>32.374064745328099</v>
      </c>
      <c r="D74" s="4">
        <v>66.936287589921903</v>
      </c>
      <c r="E74" s="4">
        <v>28.447218984501887</v>
      </c>
      <c r="F74" s="4">
        <v>2.585571396141404</v>
      </c>
      <c r="G74" s="4">
        <v>0.92948475983348544</v>
      </c>
      <c r="H74" s="4">
        <v>0.21408852063677841</v>
      </c>
      <c r="I74" s="4">
        <v>5.2746295950328204E-2</v>
      </c>
      <c r="J74" s="4">
        <v>3.1311660483734158</v>
      </c>
      <c r="K74" s="4">
        <v>0.11887476356969273</v>
      </c>
      <c r="L74" s="4">
        <v>0</v>
      </c>
      <c r="M74" s="4"/>
      <c r="N74" s="4">
        <v>23.593978822089866</v>
      </c>
      <c r="O74" s="4">
        <v>1.1587155883057676</v>
      </c>
      <c r="P74" s="4">
        <v>92.158547167371125</v>
      </c>
      <c r="Q74" s="4">
        <v>23.567359664142714</v>
      </c>
      <c r="R74" s="4">
        <v>31.921123056470606</v>
      </c>
      <c r="S74" s="4">
        <v>22.357686795053723</v>
      </c>
      <c r="T74" s="4">
        <v>26.183565395065216</v>
      </c>
      <c r="U74" s="4">
        <v>15.033119404903118</v>
      </c>
      <c r="V74" s="4">
        <v>27.32287486564519</v>
      </c>
      <c r="W74" s="4">
        <v>2.9122886162358554</v>
      </c>
      <c r="X74" s="4"/>
      <c r="Y74" s="4">
        <v>12.453218984501873</v>
      </c>
      <c r="Z74" s="4">
        <v>13.945218984501878</v>
      </c>
      <c r="AA74" s="4">
        <v>10.119218984501885</v>
      </c>
      <c r="AB74" s="4">
        <v>12.389218984501881</v>
      </c>
      <c r="AC74" s="4">
        <v>11.942218984501892</v>
      </c>
      <c r="AD74" s="4">
        <v>12.38321898450188</v>
      </c>
      <c r="AE74" s="4">
        <v>27.367287589921887</v>
      </c>
      <c r="AF74" s="4">
        <v>12.389218984501881</v>
      </c>
      <c r="AG74" s="4">
        <v>1.0384286038585913</v>
      </c>
      <c r="AH74" s="4">
        <v>39.732547167371138</v>
      </c>
      <c r="AI74" s="4">
        <v>3.1054346049347998</v>
      </c>
      <c r="AJ74" s="4">
        <v>5.4119404903133272E-2</v>
      </c>
      <c r="AK74" s="4">
        <v>11.196874865645214</v>
      </c>
      <c r="AL74" s="4">
        <v>0.93828861623585169</v>
      </c>
      <c r="AM74" s="4"/>
      <c r="AN74" s="4">
        <v>45.798576913571793</v>
      </c>
      <c r="AO74" s="4">
        <v>9.4014471093019125</v>
      </c>
      <c r="AP74" s="4">
        <v>0.47111236845857718</v>
      </c>
      <c r="AQ74" s="4">
        <v>7.4667158973152254</v>
      </c>
      <c r="AR74" s="4">
        <v>11.976435640303137</v>
      </c>
      <c r="AS74" s="4">
        <v>8.2771029904452149</v>
      </c>
      <c r="AT74" s="4">
        <v>0.1443951483641257</v>
      </c>
      <c r="AU74" s="4"/>
    </row>
    <row r="75" spans="1:47" x14ac:dyDescent="0.2">
      <c r="A75">
        <v>13</v>
      </c>
      <c r="B75">
        <v>3957</v>
      </c>
      <c r="C75" s="4">
        <v>72.042391124151436</v>
      </c>
      <c r="D75" s="4">
        <v>71.844166246062287</v>
      </c>
      <c r="E75" s="4">
        <v>24.135838175932349</v>
      </c>
      <c r="F75" s="4">
        <v>2.4620993817379713</v>
      </c>
      <c r="G75" s="4">
        <v>0.75723095553530584</v>
      </c>
      <c r="H75" s="4">
        <v>0.18568586113360652</v>
      </c>
      <c r="I75" s="4">
        <v>1.5874300001087249E-2</v>
      </c>
      <c r="J75" s="4">
        <v>11.63554649788648</v>
      </c>
      <c r="K75" s="4">
        <v>0.13296319562732606</v>
      </c>
      <c r="L75" s="4">
        <v>0</v>
      </c>
      <c r="M75" s="4"/>
      <c r="N75" s="4">
        <v>17.060245900922382</v>
      </c>
      <c r="O75" s="4">
        <v>0.76612194831432134</v>
      </c>
      <c r="P75" s="4">
        <v>90.493696611617906</v>
      </c>
      <c r="Q75" s="4">
        <v>23.022101077132447</v>
      </c>
      <c r="R75" s="4">
        <v>25.44354721697664</v>
      </c>
      <c r="S75" s="4">
        <v>19.407653991202096</v>
      </c>
      <c r="T75" s="4">
        <v>27.494535306054786</v>
      </c>
      <c r="U75" s="4">
        <v>15.043862951903975</v>
      </c>
      <c r="V75" s="4">
        <v>28.091784045848271</v>
      </c>
      <c r="W75" s="4">
        <v>1.3644040878289161</v>
      </c>
      <c r="X75" s="4"/>
      <c r="Y75" s="4">
        <v>5.2618381759323398</v>
      </c>
      <c r="Z75" s="4">
        <v>8.6598381759323502</v>
      </c>
      <c r="AA75" s="4">
        <v>3.582838175932352</v>
      </c>
      <c r="AB75" s="4">
        <v>5.0588381759323653</v>
      </c>
      <c r="AC75" s="4">
        <v>2.860838175932372</v>
      </c>
      <c r="AD75" s="4">
        <v>5.0428381759323457</v>
      </c>
      <c r="AE75" s="4">
        <v>21.439166246062314</v>
      </c>
      <c r="AF75" s="4">
        <v>5.0588381759323653</v>
      </c>
      <c r="AG75" s="4">
        <v>2.0799006182620303</v>
      </c>
      <c r="AH75" s="4">
        <v>18.845696611617939</v>
      </c>
      <c r="AI75" s="4">
        <v>7.6254646939451902</v>
      </c>
      <c r="AJ75" s="4">
        <v>2.7361370480960261</v>
      </c>
      <c r="AK75" s="4">
        <v>7.5667840458482942</v>
      </c>
      <c r="AL75" s="4">
        <v>1.0595959121710905</v>
      </c>
      <c r="AM75" s="4"/>
      <c r="AN75" s="4">
        <v>47.081624632212396</v>
      </c>
      <c r="AO75" s="4">
        <v>0.98858266453234478</v>
      </c>
      <c r="AP75" s="4">
        <v>1.1079331699620241</v>
      </c>
      <c r="AQ75" s="4">
        <v>4.1972398210548079</v>
      </c>
      <c r="AR75" s="4">
        <v>11.47383040020398</v>
      </c>
      <c r="AS75" s="4">
        <v>4.9445285344482812</v>
      </c>
      <c r="AT75" s="4">
        <v>2.2056284638710792</v>
      </c>
      <c r="AU75" s="4"/>
    </row>
    <row r="76" spans="1:47" x14ac:dyDescent="0.2">
      <c r="A76">
        <v>12</v>
      </c>
      <c r="B76">
        <v>3827</v>
      </c>
      <c r="C76" s="4">
        <v>63.96614118754681</v>
      </c>
      <c r="D76" s="4">
        <v>31.646054670605281</v>
      </c>
      <c r="E76" s="4">
        <v>17.463523751525827</v>
      </c>
      <c r="F76" s="4">
        <v>1.1247747010788771</v>
      </c>
      <c r="G76" s="4">
        <v>0.43051373544085436</v>
      </c>
      <c r="H76" s="4">
        <v>9.66289021225748E-2</v>
      </c>
      <c r="I76" s="4">
        <v>3.0448187725141906E-2</v>
      </c>
      <c r="J76" s="4">
        <v>1.2862429532083297</v>
      </c>
      <c r="K76" s="4">
        <v>0.4374240547736008</v>
      </c>
      <c r="L76" s="4">
        <v>0</v>
      </c>
      <c r="M76" s="4"/>
      <c r="N76" s="4">
        <v>17.01498648230563</v>
      </c>
      <c r="O76" s="4">
        <v>0.77808372637127832</v>
      </c>
      <c r="P76" s="4">
        <v>47.738006721078364</v>
      </c>
      <c r="Q76" s="4">
        <v>16.448242900238711</v>
      </c>
      <c r="R76" s="4">
        <v>17.758446166172234</v>
      </c>
      <c r="S76" s="4">
        <v>18.147545265607732</v>
      </c>
      <c r="T76" s="4">
        <v>15.471504389678103</v>
      </c>
      <c r="U76" s="4">
        <v>10.937029595193053</v>
      </c>
      <c r="V76" s="4">
        <v>20.887228259490257</v>
      </c>
      <c r="W76" s="4">
        <v>1.1423655513031008</v>
      </c>
      <c r="X76" s="4"/>
      <c r="Y76" s="4">
        <v>7.8805237515258142</v>
      </c>
      <c r="Z76" s="4">
        <v>11.43852375152585</v>
      </c>
      <c r="AA76" s="4">
        <v>6.7365237515258514</v>
      </c>
      <c r="AB76" s="4">
        <v>7.7995237515258253</v>
      </c>
      <c r="AC76" s="4">
        <v>6.7235237515258319</v>
      </c>
      <c r="AD76" s="4">
        <v>7.7895237515258344</v>
      </c>
      <c r="AE76" s="4">
        <v>4.7680546706052951</v>
      </c>
      <c r="AF76" s="4">
        <v>7.7995237515258253</v>
      </c>
      <c r="AG76" s="4">
        <v>1.3142252989211229</v>
      </c>
      <c r="AH76" s="4">
        <v>10.11600672107835</v>
      </c>
      <c r="AI76" s="4">
        <v>2.8755043896781274</v>
      </c>
      <c r="AJ76" s="4">
        <v>1.8360295951930539</v>
      </c>
      <c r="AK76" s="4">
        <v>8.777228259490272</v>
      </c>
      <c r="AL76" s="4">
        <v>0.24263444869690431</v>
      </c>
      <c r="AM76" s="4"/>
      <c r="AN76" s="4">
        <v>15.205599526705274</v>
      </c>
      <c r="AO76" s="4">
        <v>1.6368469705258235</v>
      </c>
      <c r="AP76" s="4">
        <v>0.94444223542112837</v>
      </c>
      <c r="AQ76" s="4">
        <v>0.80651920362808482</v>
      </c>
      <c r="AR76" s="4">
        <v>8.8678126586930475</v>
      </c>
      <c r="AS76" s="4">
        <v>5.0605514784902539</v>
      </c>
      <c r="AT76" s="4">
        <v>0.92685138519690469</v>
      </c>
      <c r="AU76" s="4"/>
    </row>
    <row r="77" spans="1:47" x14ac:dyDescent="0.2">
      <c r="A77">
        <v>11</v>
      </c>
      <c r="B77">
        <v>3892</v>
      </c>
      <c r="C77" s="4">
        <v>86.151573697037293</v>
      </c>
      <c r="D77" s="4">
        <v>60.479054126596111</v>
      </c>
      <c r="E77" s="4">
        <v>20.621653686290756</v>
      </c>
      <c r="F77" s="4">
        <v>1.0722331967385799</v>
      </c>
      <c r="G77" s="4">
        <v>0.61069655185019656</v>
      </c>
      <c r="H77" s="4">
        <v>7.7930090676090913E-2</v>
      </c>
      <c r="I77" s="4">
        <v>0.14451408429476942</v>
      </c>
      <c r="J77" s="4">
        <v>8.0423895919584538</v>
      </c>
      <c r="K77" s="4">
        <v>4.2947930893205921E-2</v>
      </c>
      <c r="L77" s="4">
        <v>0</v>
      </c>
      <c r="M77" s="4"/>
      <c r="N77" s="4">
        <v>17.036733761919095</v>
      </c>
      <c r="O77" s="4">
        <v>1.2400895487594426</v>
      </c>
      <c r="P77" s="4">
        <v>65.564227548645704</v>
      </c>
      <c r="Q77" s="4">
        <v>16.062052857469098</v>
      </c>
      <c r="R77" s="4">
        <v>24.413505807964157</v>
      </c>
      <c r="S77" s="4">
        <v>17.721552641111884</v>
      </c>
      <c r="T77" s="4">
        <v>22.786772261659735</v>
      </c>
      <c r="U77" s="4">
        <v>12.081847366217517</v>
      </c>
      <c r="V77" s="4">
        <v>23.102357362474777</v>
      </c>
      <c r="W77" s="4">
        <v>1.5814751783541396</v>
      </c>
      <c r="X77" s="4"/>
      <c r="Y77" s="4">
        <v>9.5646536862907539</v>
      </c>
      <c r="Z77" s="4">
        <v>13.140653686290761</v>
      </c>
      <c r="AA77" s="4">
        <v>7.4536536862907781</v>
      </c>
      <c r="AB77" s="4">
        <v>9.5596536862907584</v>
      </c>
      <c r="AC77" s="4">
        <v>9.7416536862907606</v>
      </c>
      <c r="AD77" s="4">
        <v>9.5506536862907438</v>
      </c>
      <c r="AE77" s="4">
        <v>31.162054126596104</v>
      </c>
      <c r="AF77" s="4">
        <v>9.5596536862907584</v>
      </c>
      <c r="AG77" s="4">
        <v>1.0037668032614135</v>
      </c>
      <c r="AH77" s="4">
        <v>32.444227548645699</v>
      </c>
      <c r="AI77" s="4">
        <v>6.0897722616597605</v>
      </c>
      <c r="AJ77" s="4">
        <v>1.68584736621753</v>
      </c>
      <c r="AK77" s="4">
        <v>11.115357362474782</v>
      </c>
      <c r="AL77" s="4">
        <v>0.20147517835414419</v>
      </c>
      <c r="AM77" s="4"/>
      <c r="AN77" s="4">
        <v>41.929826525746172</v>
      </c>
      <c r="AO77" s="4">
        <v>3.9203380516406554</v>
      </c>
      <c r="AP77" s="4">
        <v>1.1776493832114028</v>
      </c>
      <c r="AQ77" s="4">
        <v>8.295232594059641</v>
      </c>
      <c r="AR77" s="4">
        <v>9.8319647862675339</v>
      </c>
      <c r="AS77" s="4">
        <v>6.4010417278246763</v>
      </c>
      <c r="AT77" s="4">
        <v>0.668407401595843</v>
      </c>
      <c r="AU77" s="4"/>
    </row>
    <row r="78" spans="1:47" x14ac:dyDescent="0.2">
      <c r="A78">
        <v>10</v>
      </c>
      <c r="B78">
        <v>3852</v>
      </c>
      <c r="C78" s="4">
        <v>132.03869248258962</v>
      </c>
      <c r="D78" s="4">
        <v>78.723855790547987</v>
      </c>
      <c r="E78" s="4">
        <v>42.501565119953739</v>
      </c>
      <c r="F78" s="4">
        <v>3.6345820462101983</v>
      </c>
      <c r="G78" s="4">
        <v>0.64602790540993738</v>
      </c>
      <c r="H78" s="4">
        <v>6.5871171340404544E-2</v>
      </c>
      <c r="I78" s="4">
        <v>0.10009771328941497</v>
      </c>
      <c r="J78" s="4">
        <v>10.346741057510826</v>
      </c>
      <c r="K78" s="4">
        <v>0.43985001499686405</v>
      </c>
      <c r="L78" s="4">
        <v>0</v>
      </c>
      <c r="M78" s="4"/>
      <c r="N78" s="4">
        <v>39.046504261598329</v>
      </c>
      <c r="O78" s="4">
        <v>0.702977098861993</v>
      </c>
      <c r="P78" s="4">
        <v>96.852775760319673</v>
      </c>
      <c r="Q78" s="4">
        <v>28.515631639231742</v>
      </c>
      <c r="R78" s="4">
        <v>43.17125140520011</v>
      </c>
      <c r="S78" s="4">
        <v>30.2861113114418</v>
      </c>
      <c r="T78" s="4">
        <v>32.704879438564603</v>
      </c>
      <c r="U78" s="4">
        <v>17.657535074659791</v>
      </c>
      <c r="V78" s="4">
        <v>35.680411100973743</v>
      </c>
      <c r="W78" s="4">
        <v>2.3390290705560801</v>
      </c>
      <c r="X78" s="4"/>
      <c r="Y78" s="4">
        <v>23.217565119953733</v>
      </c>
      <c r="Z78" s="4">
        <v>24.300565119953717</v>
      </c>
      <c r="AA78" s="4">
        <v>22.003565119953748</v>
      </c>
      <c r="AB78" s="4">
        <v>23.135565119953739</v>
      </c>
      <c r="AC78" s="4">
        <v>24.208565119953747</v>
      </c>
      <c r="AD78" s="4">
        <v>23.127565119953729</v>
      </c>
      <c r="AE78" s="4">
        <v>34.542855790548003</v>
      </c>
      <c r="AF78" s="4">
        <v>23.135565119953739</v>
      </c>
      <c r="AG78" s="4">
        <v>8.758204621020127E-2</v>
      </c>
      <c r="AH78" s="4">
        <v>44.8107757603197</v>
      </c>
      <c r="AI78" s="4">
        <v>7.2908794385645876</v>
      </c>
      <c r="AJ78" s="4">
        <v>0.24053507465978896</v>
      </c>
      <c r="AK78" s="4">
        <v>14.981411100973759</v>
      </c>
      <c r="AL78" s="4">
        <v>0.21502907055608489</v>
      </c>
      <c r="AM78" s="4"/>
      <c r="AN78" s="4">
        <v>51.188031082898149</v>
      </c>
      <c r="AO78" s="4">
        <v>15.547586919103765</v>
      </c>
      <c r="AP78" s="4">
        <v>0.43026273748978383</v>
      </c>
      <c r="AQ78" s="4">
        <v>8.8630878097644796</v>
      </c>
      <c r="AR78" s="4">
        <v>13.592690290959808</v>
      </c>
      <c r="AS78" s="4">
        <v>8.7264329001237684</v>
      </c>
      <c r="AT78" s="4">
        <v>1.725815713143902</v>
      </c>
      <c r="AU78" s="4"/>
    </row>
    <row r="79" spans="1:47" x14ac:dyDescent="0.2">
      <c r="A79">
        <v>9</v>
      </c>
      <c r="B79">
        <v>3861</v>
      </c>
      <c r="C79" s="4">
        <v>55.964987300749499</v>
      </c>
      <c r="D79" s="4">
        <v>25.891767325807905</v>
      </c>
      <c r="E79" s="4">
        <v>13.80196994608923</v>
      </c>
      <c r="F79" s="4">
        <v>0.69305848741532827</v>
      </c>
      <c r="G79" s="4">
        <v>0.43948769505277596</v>
      </c>
      <c r="H79" s="4">
        <v>6.2623425174479053E-2</v>
      </c>
      <c r="I79" s="4">
        <v>9.705712273307654E-2</v>
      </c>
      <c r="J79" s="4">
        <v>22.030630885459232</v>
      </c>
      <c r="K79" s="4">
        <v>0.27771226386585113</v>
      </c>
      <c r="L79" s="4">
        <v>0</v>
      </c>
      <c r="M79" s="4"/>
      <c r="N79" s="4">
        <v>13.75327217130598</v>
      </c>
      <c r="O79" s="4">
        <v>0.89330773438405231</v>
      </c>
      <c r="P79" s="4">
        <v>52.068238623259731</v>
      </c>
      <c r="Q79" s="4">
        <v>10.577855945871761</v>
      </c>
      <c r="R79" s="4">
        <v>12.829668531362131</v>
      </c>
      <c r="S79" s="4">
        <v>14.55399191217839</v>
      </c>
      <c r="T79" s="4">
        <v>8.8065361153830963</v>
      </c>
      <c r="U79" s="4">
        <v>3.4306410820195197</v>
      </c>
      <c r="V79" s="4">
        <v>11.051994991205902</v>
      </c>
      <c r="W79" s="4">
        <v>0.27190203292047954</v>
      </c>
      <c r="X79" s="4"/>
      <c r="Y79" s="4">
        <v>6.2419699460892275</v>
      </c>
      <c r="Z79" s="4">
        <v>3.0939699460892029</v>
      </c>
      <c r="AA79" s="4">
        <v>2.703969946089245</v>
      </c>
      <c r="AB79" s="4">
        <v>6.1269699460892326</v>
      </c>
      <c r="AC79" s="4">
        <v>6.7659699460892284</v>
      </c>
      <c r="AD79" s="4">
        <v>6.1189699460892228</v>
      </c>
      <c r="AE79" s="4">
        <v>10.89876732580791</v>
      </c>
      <c r="AF79" s="4">
        <v>6.1269699460892326</v>
      </c>
      <c r="AG79" s="4">
        <v>0.75194151258467201</v>
      </c>
      <c r="AH79" s="4">
        <v>23.134238623259762</v>
      </c>
      <c r="AI79" s="4">
        <v>3.1264638846168964</v>
      </c>
      <c r="AJ79" s="4">
        <v>2.3893589179804735</v>
      </c>
      <c r="AK79" s="4">
        <v>4.3089949912059069</v>
      </c>
      <c r="AL79" s="4">
        <v>0.41609796707952285</v>
      </c>
      <c r="AM79" s="4"/>
      <c r="AN79" s="4">
        <v>13.940414136107929</v>
      </c>
      <c r="AO79" s="4">
        <v>3.6603943852892087</v>
      </c>
      <c r="AP79" s="4">
        <v>0.82086939988464991</v>
      </c>
      <c r="AQ79" s="4">
        <v>1.3646094017169403</v>
      </c>
      <c r="AR79" s="4">
        <v>1.9167131947195415</v>
      </c>
      <c r="AS79" s="4">
        <v>0.9104194304058808</v>
      </c>
      <c r="AT79" s="4">
        <v>1.2420258543794986</v>
      </c>
      <c r="AU79" s="4"/>
    </row>
    <row r="80" spans="1:47" x14ac:dyDescent="0.2">
      <c r="A80">
        <v>8</v>
      </c>
      <c r="B80">
        <v>3523</v>
      </c>
      <c r="C80" s="4">
        <v>153.11488298712683</v>
      </c>
      <c r="D80" s="4">
        <v>102.81732627330848</v>
      </c>
      <c r="E80" s="4">
        <v>47.537765086665786</v>
      </c>
      <c r="F80" s="4">
        <v>6.9929037278334363</v>
      </c>
      <c r="G80" s="4">
        <v>1.9294169380632411</v>
      </c>
      <c r="H80" s="4">
        <v>0.42216989871667465</v>
      </c>
      <c r="I80" s="4">
        <v>9.1076232510658883E-2</v>
      </c>
      <c r="J80" s="4">
        <v>8.123423024245767</v>
      </c>
      <c r="K80" s="4">
        <v>0.37682751326701691</v>
      </c>
      <c r="L80" s="4">
        <v>0</v>
      </c>
      <c r="M80" s="4"/>
      <c r="N80" s="4">
        <v>34.8005595792024</v>
      </c>
      <c r="O80" s="4">
        <v>0.86521855793716895</v>
      </c>
      <c r="P80" s="4">
        <v>187.1013373137971</v>
      </c>
      <c r="Q80" s="4">
        <v>50.912136453178391</v>
      </c>
      <c r="R80" s="4">
        <v>46.627372963889684</v>
      </c>
      <c r="S80" s="4">
        <v>53.718113323012858</v>
      </c>
      <c r="T80" s="4">
        <v>45.733915311339842</v>
      </c>
      <c r="U80" s="4">
        <v>29.239920447207169</v>
      </c>
      <c r="V80" s="4">
        <v>50.945900381905176</v>
      </c>
      <c r="W80" s="4">
        <v>5.5444941444934557</v>
      </c>
      <c r="X80" s="4"/>
      <c r="Y80" s="4">
        <v>14.740765086665775</v>
      </c>
      <c r="Z80" s="4">
        <v>15.981765086665803</v>
      </c>
      <c r="AA80" s="4">
        <v>14.104765086665793</v>
      </c>
      <c r="AB80" s="4">
        <v>14.530765086665795</v>
      </c>
      <c r="AC80" s="4">
        <v>14.314765086665787</v>
      </c>
      <c r="AD80" s="4">
        <v>14.520765086665776</v>
      </c>
      <c r="AE80" s="4">
        <v>28.16832627330848</v>
      </c>
      <c r="AF80" s="4">
        <v>14.530765086665795</v>
      </c>
      <c r="AG80" s="4">
        <v>0.14209627216656884</v>
      </c>
      <c r="AH80" s="4">
        <v>60.266337313797123</v>
      </c>
      <c r="AI80" s="4">
        <v>2.172084688660135</v>
      </c>
      <c r="AJ80" s="4">
        <v>0.52707955279282714</v>
      </c>
      <c r="AK80" s="4">
        <v>16.414900381905198</v>
      </c>
      <c r="AL80" s="4">
        <v>1.8024941444934512</v>
      </c>
      <c r="AM80" s="4"/>
      <c r="AN80" s="4">
        <v>49.161713240358438</v>
      </c>
      <c r="AO80" s="4">
        <v>3.8550316282343289</v>
      </c>
      <c r="AP80" s="4">
        <v>1.0112496574665499</v>
      </c>
      <c r="AQ80" s="4">
        <v>0.80119731911022996</v>
      </c>
      <c r="AR80" s="4">
        <v>21.235767061907183</v>
      </c>
      <c r="AS80" s="4">
        <v>0.44689633299493892</v>
      </c>
      <c r="AT80" s="4">
        <v>2.4596592408065305</v>
      </c>
      <c r="AU80" s="4"/>
    </row>
    <row r="81" spans="1:47" x14ac:dyDescent="0.2">
      <c r="A81">
        <v>7</v>
      </c>
      <c r="B81">
        <v>823</v>
      </c>
      <c r="C81" s="4">
        <v>169.77438225845685</v>
      </c>
      <c r="D81" s="4">
        <v>167.11018432297124</v>
      </c>
      <c r="E81" s="4">
        <v>67.315218129133427</v>
      </c>
      <c r="F81" s="4">
        <v>8.7099623493713807</v>
      </c>
      <c r="G81" s="4">
        <v>2.2502609134908198</v>
      </c>
      <c r="H81" s="4">
        <v>0.53284259867496075</v>
      </c>
      <c r="I81" s="4">
        <v>3.0791077503181441E-2</v>
      </c>
      <c r="J81" s="4">
        <v>21.197032010748444</v>
      </c>
      <c r="K81" s="4">
        <v>0.59714897184858273</v>
      </c>
      <c r="L81" s="4">
        <v>0</v>
      </c>
      <c r="M81" s="4"/>
      <c r="N81" s="4">
        <v>48.538724623284452</v>
      </c>
      <c r="O81" s="4">
        <v>1.20845069803363</v>
      </c>
      <c r="P81" s="4">
        <v>254.53812659394544</v>
      </c>
      <c r="Q81" s="4">
        <v>55.122369872958643</v>
      </c>
      <c r="R81" s="4">
        <v>72.685730889495517</v>
      </c>
      <c r="S81" s="4">
        <v>62.720461854585665</v>
      </c>
      <c r="T81" s="4">
        <v>61.449010967157392</v>
      </c>
      <c r="U81" s="4">
        <v>36.669594478870295</v>
      </c>
      <c r="V81" s="4">
        <v>65.476186653359036</v>
      </c>
      <c r="W81" s="4">
        <v>7.3061600097039445</v>
      </c>
      <c r="X81" s="4"/>
      <c r="Y81" s="4">
        <v>33.027218129133431</v>
      </c>
      <c r="Z81" s="4">
        <v>31.201218129133451</v>
      </c>
      <c r="AA81" s="4">
        <v>31.428218129133427</v>
      </c>
      <c r="AB81" s="4">
        <v>32.637218129133444</v>
      </c>
      <c r="AC81" s="4">
        <v>32.303218129133427</v>
      </c>
      <c r="AD81" s="4">
        <v>32.622218129133429</v>
      </c>
      <c r="AE81" s="4">
        <v>82.609184322971259</v>
      </c>
      <c r="AF81" s="4">
        <v>32.637218129133444</v>
      </c>
      <c r="AG81" s="4">
        <v>0.6959623493713778</v>
      </c>
      <c r="AH81" s="4">
        <v>111.14412659394543</v>
      </c>
      <c r="AI81" s="4">
        <v>8.9660109671574162</v>
      </c>
      <c r="AJ81" s="4">
        <v>3.8365944788702961</v>
      </c>
      <c r="AK81" s="4">
        <v>27.279186653359062</v>
      </c>
      <c r="AL81" s="4">
        <v>3.1911600097039425</v>
      </c>
      <c r="AM81" s="4"/>
      <c r="AN81" s="4">
        <v>104.96662542132134</v>
      </c>
      <c r="AO81" s="4">
        <v>8.7186821597334188</v>
      </c>
      <c r="AP81" s="4">
        <v>0.1738713746786118</v>
      </c>
      <c r="AQ81" s="4">
        <v>5.4785657352572912</v>
      </c>
      <c r="AR81" s="4">
        <v>27.785760754820302</v>
      </c>
      <c r="AS81" s="4">
        <v>6.8796506839590279</v>
      </c>
      <c r="AT81" s="4">
        <v>1.577673714346048</v>
      </c>
      <c r="AU81" s="4"/>
    </row>
    <row r="82" spans="1:47" x14ac:dyDescent="0.2">
      <c r="A82">
        <v>6</v>
      </c>
      <c r="B82">
        <v>2970</v>
      </c>
      <c r="C82" s="4">
        <v>120.27000278264731</v>
      </c>
      <c r="D82" s="4">
        <v>104.49141596017535</v>
      </c>
      <c r="E82" s="4">
        <v>46.473668315538816</v>
      </c>
      <c r="F82" s="4">
        <v>6.5789332660619948</v>
      </c>
      <c r="G82" s="4">
        <v>1.5576120045197968</v>
      </c>
      <c r="H82" s="4">
        <v>0.39162745426983747</v>
      </c>
      <c r="I82" s="4">
        <v>2.8056615337845869E-2</v>
      </c>
      <c r="J82" s="4">
        <v>7.7663156418698236</v>
      </c>
      <c r="K82" s="4">
        <v>0.32822688453825322</v>
      </c>
      <c r="L82" s="4">
        <v>0</v>
      </c>
      <c r="M82" s="4"/>
      <c r="N82" s="4">
        <v>33.981169647993283</v>
      </c>
      <c r="O82" s="4">
        <v>0.48796334939288499</v>
      </c>
      <c r="P82" s="4">
        <v>183.41315831146903</v>
      </c>
      <c r="Q82" s="4">
        <v>44.677169938880979</v>
      </c>
      <c r="R82" s="4">
        <v>48.300149900312135</v>
      </c>
      <c r="S82" s="4">
        <v>46.463166314371392</v>
      </c>
      <c r="T82" s="4">
        <v>43.606911118753487</v>
      </c>
      <c r="U82" s="4">
        <v>32.162645424222774</v>
      </c>
      <c r="V82" s="4">
        <v>48.295607785589254</v>
      </c>
      <c r="W82" s="4">
        <v>4.7850603902929834</v>
      </c>
      <c r="X82" s="4"/>
      <c r="Y82" s="4">
        <v>20.905668315538819</v>
      </c>
      <c r="Z82" s="4">
        <v>21.271668315538818</v>
      </c>
      <c r="AA82" s="4">
        <v>18.607668315538831</v>
      </c>
      <c r="AB82" s="4">
        <v>20.542668315538819</v>
      </c>
      <c r="AC82" s="4">
        <v>18.18866831553882</v>
      </c>
      <c r="AD82" s="4">
        <v>20.525668315538823</v>
      </c>
      <c r="AE82" s="4">
        <v>38.273415960175328</v>
      </c>
      <c r="AF82" s="4">
        <v>20.542668315538819</v>
      </c>
      <c r="AG82" s="4">
        <v>0.64493326606199375</v>
      </c>
      <c r="AH82" s="4">
        <v>73.095158311469049</v>
      </c>
      <c r="AI82" s="4">
        <v>2.3729111187534784</v>
      </c>
      <c r="AJ82" s="4">
        <v>6.5666454242227985</v>
      </c>
      <c r="AK82" s="4">
        <v>18.942607785589274</v>
      </c>
      <c r="AL82" s="4">
        <v>1.4050603902929808</v>
      </c>
      <c r="AM82" s="4"/>
      <c r="AN82" s="4">
        <v>60.144901488675316</v>
      </c>
      <c r="AO82" s="4">
        <v>4.6965760520888153</v>
      </c>
      <c r="AP82" s="4">
        <v>0.9015452397619903</v>
      </c>
      <c r="AQ82" s="4">
        <v>4.2926239717034491</v>
      </c>
      <c r="AR82" s="4">
        <v>26.485257397922769</v>
      </c>
      <c r="AS82" s="4">
        <v>6.5185155221392534</v>
      </c>
      <c r="AT82" s="4">
        <v>0.89232763600702114</v>
      </c>
      <c r="AU82" s="4"/>
    </row>
    <row r="83" spans="1:47" x14ac:dyDescent="0.2">
      <c r="A83">
        <v>5</v>
      </c>
      <c r="B83">
        <v>993</v>
      </c>
      <c r="C83" s="4">
        <v>145.99617178963695</v>
      </c>
      <c r="D83" s="4">
        <v>167.9834466281859</v>
      </c>
      <c r="E83" s="4">
        <v>55.343720528595441</v>
      </c>
      <c r="F83" s="4">
        <v>7.2886426750901592</v>
      </c>
      <c r="G83" s="4">
        <v>2.0271406728529655</v>
      </c>
      <c r="H83" s="4">
        <v>0.62202558274111652</v>
      </c>
      <c r="I83" s="4">
        <v>0.15994073351930638</v>
      </c>
      <c r="J83" s="4">
        <v>10.600810691985771</v>
      </c>
      <c r="K83" s="4">
        <v>0.10651915990183625</v>
      </c>
      <c r="L83" s="4">
        <v>0</v>
      </c>
      <c r="M83" s="4"/>
      <c r="N83" s="4">
        <v>34.877386171600847</v>
      </c>
      <c r="O83" s="4">
        <v>1.1929689126982339</v>
      </c>
      <c r="P83" s="4">
        <v>243.29775198082689</v>
      </c>
      <c r="Q83" s="4">
        <v>46.347891112634898</v>
      </c>
      <c r="R83" s="4">
        <v>57.558776113581644</v>
      </c>
      <c r="S83" s="4">
        <v>45.527448618980998</v>
      </c>
      <c r="T83" s="4">
        <v>48.256104512473485</v>
      </c>
      <c r="U83" s="4">
        <v>31.938700778139719</v>
      </c>
      <c r="V83" s="4">
        <v>60.807596067802479</v>
      </c>
      <c r="W83" s="4">
        <v>6.5769221352275054</v>
      </c>
      <c r="X83" s="4"/>
      <c r="Y83" s="4">
        <v>25.379720528595428</v>
      </c>
      <c r="Z83" s="4">
        <v>25.264720528595433</v>
      </c>
      <c r="AA83" s="4">
        <v>24.274720528595452</v>
      </c>
      <c r="AB83" s="4">
        <v>25.361720528595455</v>
      </c>
      <c r="AC83" s="4">
        <v>24.574720528595435</v>
      </c>
      <c r="AD83" s="4">
        <v>25.350720528595431</v>
      </c>
      <c r="AE83" s="4">
        <v>100.84244662818588</v>
      </c>
      <c r="AF83" s="4">
        <v>25.361720528595455</v>
      </c>
      <c r="AG83" s="4">
        <v>0.95264267509016065</v>
      </c>
      <c r="AH83" s="4">
        <v>121.74975198082689</v>
      </c>
      <c r="AI83" s="4">
        <v>9.8821045124734894</v>
      </c>
      <c r="AJ83" s="4">
        <v>3.0287007781397222</v>
      </c>
      <c r="AK83" s="4">
        <v>29.081596067802479</v>
      </c>
      <c r="AL83" s="4">
        <v>2.7919221352275088</v>
      </c>
      <c r="AM83" s="4"/>
      <c r="AN83" s="4">
        <v>111.31390898618588</v>
      </c>
      <c r="AO83" s="4">
        <v>2.9060223352454386</v>
      </c>
      <c r="AP83" s="4">
        <v>0.84448393435981473</v>
      </c>
      <c r="AQ83" s="4">
        <v>1.2675719723266354</v>
      </c>
      <c r="AR83" s="4">
        <v>23.805574168689745</v>
      </c>
      <c r="AS83" s="4">
        <v>8.3698978744524766</v>
      </c>
      <c r="AT83" s="4">
        <v>1.5562044742224685</v>
      </c>
      <c r="AU83" s="4"/>
    </row>
    <row r="84" spans="1:47" x14ac:dyDescent="0.2">
      <c r="A84">
        <v>4</v>
      </c>
      <c r="B84">
        <v>1405</v>
      </c>
      <c r="C84" s="4">
        <v>171.64653067050381</v>
      </c>
      <c r="D84" s="4">
        <v>157.86268235614625</v>
      </c>
      <c r="E84" s="4">
        <v>63.766783990044132</v>
      </c>
      <c r="F84" s="4">
        <v>8.6983392608144641</v>
      </c>
      <c r="G84" s="4">
        <v>2.3714618717267513</v>
      </c>
      <c r="H84" s="4">
        <v>0.51959170061763871</v>
      </c>
      <c r="I84" s="4">
        <v>0.10739896651239178</v>
      </c>
      <c r="J84" s="4">
        <v>18.307679763514898</v>
      </c>
      <c r="K84" s="4">
        <v>0.878292762548881</v>
      </c>
      <c r="L84" s="4">
        <v>0</v>
      </c>
      <c r="M84" s="4"/>
      <c r="N84" s="4">
        <v>45.056060046536459</v>
      </c>
      <c r="O84" s="4">
        <v>1.24396872637044</v>
      </c>
      <c r="P84" s="4">
        <v>263.08051378307346</v>
      </c>
      <c r="Q84" s="4">
        <v>64.648558164593851</v>
      </c>
      <c r="R84" s="4">
        <v>65.012399956081026</v>
      </c>
      <c r="S84" s="4">
        <v>70.602824596580376</v>
      </c>
      <c r="T84" s="4">
        <v>60.078245294438148</v>
      </c>
      <c r="U84" s="4">
        <v>39.714867296899229</v>
      </c>
      <c r="V84" s="4">
        <v>65.136428575373884</v>
      </c>
      <c r="W84" s="4">
        <v>6.9901889608886449</v>
      </c>
      <c r="X84" s="4"/>
      <c r="Y84" s="4">
        <v>25.956783990044116</v>
      </c>
      <c r="Z84" s="4">
        <v>24.186783990044148</v>
      </c>
      <c r="AA84" s="4">
        <v>23.577783990044139</v>
      </c>
      <c r="AB84" s="4">
        <v>25.525783990044133</v>
      </c>
      <c r="AC84" s="4">
        <v>25.426783990044129</v>
      </c>
      <c r="AD84" s="4">
        <v>25.510783990044118</v>
      </c>
      <c r="AE84" s="4">
        <v>68.072682356146231</v>
      </c>
      <c r="AF84" s="4">
        <v>25.525783990044133</v>
      </c>
      <c r="AG84" s="4">
        <v>9.966073918553775E-2</v>
      </c>
      <c r="AH84" s="4">
        <v>102.40351378307349</v>
      </c>
      <c r="AI84" s="4">
        <v>2.6682452944381509</v>
      </c>
      <c r="AJ84" s="4">
        <v>2.3838672968992398</v>
      </c>
      <c r="AK84" s="4">
        <v>22.402428575373904</v>
      </c>
      <c r="AL84" s="4">
        <v>2.1711889608886423</v>
      </c>
      <c r="AM84" s="4"/>
      <c r="AN84" s="4">
        <v>88.315855126696292</v>
      </c>
      <c r="AO84" s="4">
        <v>1.9151688755559633</v>
      </c>
      <c r="AP84" s="4">
        <v>1.5527099356355336</v>
      </c>
      <c r="AQ84" s="4">
        <v>6.497059676061852</v>
      </c>
      <c r="AR84" s="4">
        <v>29.463818100449231</v>
      </c>
      <c r="AS84" s="4">
        <v>0.54552429022621141</v>
      </c>
      <c r="AT84" s="4">
        <v>3.2608602355613527</v>
      </c>
      <c r="AU84" s="4"/>
    </row>
    <row r="85" spans="1:47" x14ac:dyDescent="0.2">
      <c r="A85">
        <v>3</v>
      </c>
      <c r="B85">
        <v>3171</v>
      </c>
      <c r="C85" s="4">
        <v>191.32765951980434</v>
      </c>
      <c r="D85" s="4">
        <v>153.4177476123391</v>
      </c>
      <c r="E85" s="4">
        <v>72.930629652747029</v>
      </c>
      <c r="F85" s="4">
        <v>10.403533247962059</v>
      </c>
      <c r="G85" s="4">
        <v>2.3226118171660346</v>
      </c>
      <c r="H85" s="4">
        <v>0.58447830912473364</v>
      </c>
      <c r="I85" s="4">
        <v>6.1027646674119751E-2</v>
      </c>
      <c r="J85" s="4">
        <v>14.108927652015154</v>
      </c>
      <c r="K85" s="4">
        <v>0.22370835119409094</v>
      </c>
      <c r="L85" s="4">
        <v>0</v>
      </c>
      <c r="M85" s="4"/>
      <c r="N85" s="4">
        <v>54.689104088628483</v>
      </c>
      <c r="O85" s="4">
        <v>0.52470670078446346</v>
      </c>
      <c r="P85" s="4">
        <v>269.00575268361354</v>
      </c>
      <c r="Q85" s="4">
        <v>64.547591936970548</v>
      </c>
      <c r="R85" s="4">
        <v>78.730175370270445</v>
      </c>
      <c r="S85" s="4">
        <v>70.309356707879033</v>
      </c>
      <c r="T85" s="4">
        <v>60.241063051235415</v>
      </c>
      <c r="U85" s="4">
        <v>39.480289373649157</v>
      </c>
      <c r="V85" s="4">
        <v>68.614701478510142</v>
      </c>
      <c r="W85" s="4">
        <v>7.4981549486710719</v>
      </c>
      <c r="X85" s="4"/>
      <c r="Y85" s="4">
        <v>33.346629652747012</v>
      </c>
      <c r="Z85" s="4">
        <v>33.041629652747019</v>
      </c>
      <c r="AA85" s="4">
        <v>33.170629652747039</v>
      </c>
      <c r="AB85" s="4">
        <v>32.85462965274705</v>
      </c>
      <c r="AC85" s="4">
        <v>31.367629652747027</v>
      </c>
      <c r="AD85" s="4">
        <v>32.83462965274704</v>
      </c>
      <c r="AE85" s="4">
        <v>67.463747612339091</v>
      </c>
      <c r="AF85" s="4">
        <v>32.85462965274705</v>
      </c>
      <c r="AG85" s="4">
        <v>1.2375332479620624</v>
      </c>
      <c r="AH85" s="4">
        <v>98.593752683613559</v>
      </c>
      <c r="AI85" s="4">
        <v>0.22106305123540437</v>
      </c>
      <c r="AJ85" s="4">
        <v>1.4152893736491592</v>
      </c>
      <c r="AK85" s="4">
        <v>27.991701478510151</v>
      </c>
      <c r="AL85" s="4">
        <v>2.8431549486710708</v>
      </c>
      <c r="AM85" s="4"/>
      <c r="AN85" s="4">
        <v>78.318234942439233</v>
      </c>
      <c r="AO85" s="4">
        <v>2.233899848447038</v>
      </c>
      <c r="AP85" s="4">
        <v>0.85230136223793806</v>
      </c>
      <c r="AQ85" s="4">
        <v>8.8025944546146064</v>
      </c>
      <c r="AR85" s="4">
        <v>28.224454763449167</v>
      </c>
      <c r="AS85" s="4">
        <v>2.0820283257898495</v>
      </c>
      <c r="AT85" s="4">
        <v>3.7576796615289254</v>
      </c>
      <c r="AU85" s="4"/>
    </row>
    <row r="86" spans="1:47" x14ac:dyDescent="0.2">
      <c r="A86">
        <v>2</v>
      </c>
      <c r="B86">
        <v>677</v>
      </c>
      <c r="C86" s="4">
        <v>213.24731624741912</v>
      </c>
      <c r="D86" s="4">
        <v>205.24658264184882</v>
      </c>
      <c r="E86" s="4">
        <v>81.731562950685202</v>
      </c>
      <c r="F86" s="4">
        <v>12.676869681677545</v>
      </c>
      <c r="G86" s="4">
        <v>2.5293121825234266</v>
      </c>
      <c r="H86" s="4">
        <v>0.65189589674446324</v>
      </c>
      <c r="I86" s="4">
        <v>0.12987061857165827</v>
      </c>
      <c r="J86" s="4">
        <v>19.751187538854083</v>
      </c>
      <c r="K86" s="4">
        <v>8.3522406232077628E-2</v>
      </c>
      <c r="L86" s="4">
        <v>0</v>
      </c>
      <c r="M86" s="4"/>
      <c r="N86" s="4">
        <v>53.820660364302967</v>
      </c>
      <c r="O86" s="4">
        <v>0.16145459824110731</v>
      </c>
      <c r="P86" s="4">
        <v>328.61628090705108</v>
      </c>
      <c r="Q86" s="4">
        <v>77.304759911546171</v>
      </c>
      <c r="R86" s="4">
        <v>84.118746317302339</v>
      </c>
      <c r="S86" s="4">
        <v>83.374075752269164</v>
      </c>
      <c r="T86" s="4">
        <v>74.785303856856899</v>
      </c>
      <c r="U86" s="4">
        <v>49.00139732278376</v>
      </c>
      <c r="V86" s="4">
        <v>86.256795987390433</v>
      </c>
      <c r="W86" s="4">
        <v>8.7249408272618894</v>
      </c>
      <c r="X86" s="4"/>
      <c r="Y86" s="4">
        <v>38.456562950685182</v>
      </c>
      <c r="Z86" s="4">
        <v>40.344562950685201</v>
      </c>
      <c r="AA86" s="4">
        <v>38.001562950685212</v>
      </c>
      <c r="AB86" s="4">
        <v>37.907562950685204</v>
      </c>
      <c r="AC86" s="4">
        <v>34.878562950685208</v>
      </c>
      <c r="AD86" s="4">
        <v>37.893562950685194</v>
      </c>
      <c r="AE86" s="4">
        <v>96.331582641848797</v>
      </c>
      <c r="AF86" s="4">
        <v>37.907562950685204</v>
      </c>
      <c r="AG86" s="4">
        <v>2.2358696816775421</v>
      </c>
      <c r="AH86" s="4">
        <v>130.52528090705107</v>
      </c>
      <c r="AI86" s="4">
        <v>10.222303856856882</v>
      </c>
      <c r="AJ86" s="4">
        <v>6.7953973227837707</v>
      </c>
      <c r="AK86" s="4">
        <v>38.090795987390436</v>
      </c>
      <c r="AL86" s="4">
        <v>3.0259408272618877</v>
      </c>
      <c r="AM86" s="4"/>
      <c r="AN86" s="4">
        <v>125.03677051694876</v>
      </c>
      <c r="AO86" s="4">
        <v>4.0400143786851714</v>
      </c>
      <c r="AP86" s="4">
        <v>0.49838002362756839</v>
      </c>
      <c r="AQ86" s="4">
        <v>2.6165218403431254</v>
      </c>
      <c r="AR86" s="4">
        <v>36.822907664733783</v>
      </c>
      <c r="AS86" s="4">
        <v>8.5652474153904024</v>
      </c>
      <c r="AT86" s="4">
        <v>3.4535488307880868</v>
      </c>
      <c r="AU86" s="4"/>
    </row>
    <row r="87" spans="1:47" x14ac:dyDescent="0.2">
      <c r="A87">
        <v>1</v>
      </c>
      <c r="B87">
        <v>510</v>
      </c>
      <c r="C87" s="4">
        <v>223.00116889233166</v>
      </c>
      <c r="D87" s="4">
        <v>176.47416660119734</v>
      </c>
      <c r="E87" s="4">
        <v>70.810315235049984</v>
      </c>
      <c r="F87" s="4">
        <v>11.533194006596204</v>
      </c>
      <c r="G87" s="4">
        <v>2.7417335103823461</v>
      </c>
      <c r="H87" s="4">
        <v>0.69783427036099965</v>
      </c>
      <c r="I87" s="4">
        <v>6.0879832229147723E-2</v>
      </c>
      <c r="J87" s="4">
        <v>22.454580873453779</v>
      </c>
      <c r="K87" s="4">
        <v>0.63147475640926132</v>
      </c>
      <c r="L87" s="4">
        <v>0</v>
      </c>
      <c r="M87" s="4"/>
      <c r="N87" s="4">
        <v>45.635744453494681</v>
      </c>
      <c r="O87" s="4">
        <v>0.38545280443531738</v>
      </c>
      <c r="P87" s="4">
        <v>319.06438897241196</v>
      </c>
      <c r="Q87" s="4">
        <v>73.69093507089292</v>
      </c>
      <c r="R87" s="4">
        <v>71.027969187574854</v>
      </c>
      <c r="S87" s="4">
        <v>79.850620621071357</v>
      </c>
      <c r="T87" s="4">
        <v>64.620016356256201</v>
      </c>
      <c r="U87" s="4">
        <v>44.425983106349577</v>
      </c>
      <c r="V87" s="4">
        <v>75.608390230899204</v>
      </c>
      <c r="W87" s="4">
        <v>6.9780827830527414</v>
      </c>
      <c r="X87" s="4"/>
      <c r="Y87" s="4">
        <v>25.121315235049977</v>
      </c>
      <c r="Z87" s="4">
        <v>24.891315235050001</v>
      </c>
      <c r="AA87" s="4">
        <v>22.735315235049995</v>
      </c>
      <c r="AB87" s="4">
        <v>24.408315235049983</v>
      </c>
      <c r="AC87" s="4">
        <v>21.851315235049981</v>
      </c>
      <c r="AD87" s="4">
        <v>24.376315235049972</v>
      </c>
      <c r="AE87" s="4">
        <v>67.735166601197363</v>
      </c>
      <c r="AF87" s="4">
        <v>24.408315235049983</v>
      </c>
      <c r="AG87" s="4">
        <v>5.0194006596203877E-2</v>
      </c>
      <c r="AH87" s="4">
        <v>108.21138897241195</v>
      </c>
      <c r="AI87" s="4">
        <v>6.1649836437437955</v>
      </c>
      <c r="AJ87" s="4">
        <v>1.1016893650406701E-2</v>
      </c>
      <c r="AK87" s="4">
        <v>25.479390230899213</v>
      </c>
      <c r="AL87" s="4">
        <v>1.2790827830527398</v>
      </c>
      <c r="AM87" s="4"/>
      <c r="AN87" s="4">
        <v>95.497925080047267</v>
      </c>
      <c r="AO87" s="4">
        <v>5.3490138537001002</v>
      </c>
      <c r="AP87" s="4">
        <v>0.48106117465380294</v>
      </c>
      <c r="AQ87" s="4">
        <v>10.237888876943884</v>
      </c>
      <c r="AR87" s="4">
        <v>32.411727925099569</v>
      </c>
      <c r="AS87" s="4">
        <v>0.55093885785088048</v>
      </c>
      <c r="AT87" s="4">
        <v>5.0361723981972659</v>
      </c>
      <c r="AU87" s="4"/>
    </row>
    <row r="89" spans="1:47" x14ac:dyDescent="0.2">
      <c r="B89" t="s">
        <v>39</v>
      </c>
      <c r="C89" s="4">
        <v>107.64661364157897</v>
      </c>
      <c r="D89" s="4">
        <v>84.512411555068937</v>
      </c>
      <c r="E89" s="4">
        <v>36.600436314911938</v>
      </c>
      <c r="F89" s="4">
        <v>4.4412657381736604</v>
      </c>
      <c r="G89" s="4">
        <v>1.1523601735736748</v>
      </c>
      <c r="H89" s="4">
        <v>0.27595619652468029</v>
      </c>
      <c r="I89" s="4">
        <v>6.7123441602234379E-2</v>
      </c>
      <c r="J89" s="4">
        <v>10.694509798957871</v>
      </c>
      <c r="K89" s="4">
        <v>0.25871624502244683</v>
      </c>
      <c r="L89" s="4">
        <v>0</v>
      </c>
      <c r="M89" s="4"/>
      <c r="N89" s="4">
        <v>28.135957729853136</v>
      </c>
      <c r="O89" s="4">
        <v>0.74957104656755291</v>
      </c>
      <c r="P89" s="4">
        <v>133.19054655344468</v>
      </c>
      <c r="Q89" s="4">
        <v>32.93014090642464</v>
      </c>
      <c r="R89" s="4">
        <v>37.716670266222401</v>
      </c>
      <c r="S89" s="4">
        <v>35.431874837039189</v>
      </c>
      <c r="T89" s="4">
        <v>33.581421648338548</v>
      </c>
      <c r="U89" s="4">
        <v>21.258267991450111</v>
      </c>
      <c r="V89" s="4">
        <v>37.318269019205694</v>
      </c>
      <c r="W89" s="4">
        <v>3.4995317073723529</v>
      </c>
      <c r="X89" s="4"/>
      <c r="Y89" s="4">
        <v>15.730236314911931</v>
      </c>
      <c r="Z89" s="4">
        <v>16.323886314911938</v>
      </c>
      <c r="AA89" s="4">
        <v>14.30610007859948</v>
      </c>
      <c r="AB89" s="4">
        <v>15.528586314911943</v>
      </c>
      <c r="AC89" s="4">
        <v>14.736786314911942</v>
      </c>
      <c r="AD89" s="4">
        <v>15.516086314911934</v>
      </c>
      <c r="AE89" s="4">
        <v>37.187116141464728</v>
      </c>
      <c r="AF89" s="4">
        <v>15.528586314911943</v>
      </c>
      <c r="AG89" s="4">
        <v>0.91907231365509345</v>
      </c>
      <c r="AH89" s="4">
        <v>52.073142166857949</v>
      </c>
      <c r="AI89" s="4">
        <v>4.1487907172753236</v>
      </c>
      <c r="AJ89" s="4">
        <v>1.923312019742123</v>
      </c>
      <c r="AK89" s="4">
        <v>14.502469019205705</v>
      </c>
      <c r="AL89" s="4">
        <v>1.1132993747392317</v>
      </c>
      <c r="AM89" s="4"/>
      <c r="AN89" s="4">
        <v>50.334128361306441</v>
      </c>
      <c r="AO89" s="4">
        <v>3.8420014671449358</v>
      </c>
      <c r="AP89" s="4">
        <v>0.88020209101278601</v>
      </c>
      <c r="AQ89" s="4">
        <v>4.2676964529863088</v>
      </c>
      <c r="AR89" s="4">
        <v>16.07679268860262</v>
      </c>
      <c r="AS89" s="4">
        <v>3.9973136024425258</v>
      </c>
      <c r="AT89" s="4">
        <v>1.6871998465257434</v>
      </c>
      <c r="AU89" s="4"/>
    </row>
    <row r="90" spans="1:47" x14ac:dyDescent="0.2">
      <c r="B90" t="s">
        <v>41</v>
      </c>
      <c r="C90" s="4">
        <v>223.00116889233166</v>
      </c>
      <c r="D90" s="4">
        <v>205.24658264184882</v>
      </c>
      <c r="E90" s="4">
        <v>81.731562950685202</v>
      </c>
      <c r="F90" s="4">
        <v>12.676869681677545</v>
      </c>
      <c r="G90" s="4">
        <v>2.7417335103823461</v>
      </c>
      <c r="H90" s="4">
        <v>0.69783427036099965</v>
      </c>
      <c r="I90" s="4">
        <v>0.15994073351930638</v>
      </c>
      <c r="J90" s="4">
        <v>22.454580873453779</v>
      </c>
      <c r="K90" s="4">
        <v>0.878292762548881</v>
      </c>
      <c r="L90" s="4">
        <v>0</v>
      </c>
      <c r="M90" s="4"/>
      <c r="N90" s="4">
        <v>54.689104088628483</v>
      </c>
      <c r="O90" s="4">
        <v>1.5925408692460223</v>
      </c>
      <c r="P90" s="4">
        <v>328.61628090705108</v>
      </c>
      <c r="Q90" s="4">
        <v>77.304759911546171</v>
      </c>
      <c r="R90" s="4">
        <v>84.118746317302339</v>
      </c>
      <c r="S90" s="4">
        <v>83.374075752269164</v>
      </c>
      <c r="T90" s="4">
        <v>74.785303856856899</v>
      </c>
      <c r="U90" s="4">
        <v>49.00139732278376</v>
      </c>
      <c r="V90" s="4">
        <v>86.256795987390433</v>
      </c>
      <c r="W90" s="4">
        <v>8.7249408272618894</v>
      </c>
      <c r="X90" s="4"/>
      <c r="Y90" s="4">
        <v>38.456562950685182</v>
      </c>
      <c r="Z90" s="4">
        <v>40.344562950685201</v>
      </c>
      <c r="AA90" s="4">
        <v>38.001562950685212</v>
      </c>
      <c r="AB90" s="4">
        <v>37.907562950685204</v>
      </c>
      <c r="AC90" s="4">
        <v>34.878562950685208</v>
      </c>
      <c r="AD90" s="4">
        <v>37.893562950685194</v>
      </c>
      <c r="AE90" s="4">
        <v>100.84244662818588</v>
      </c>
      <c r="AF90" s="4">
        <v>37.907562950685204</v>
      </c>
      <c r="AG90" s="4">
        <v>2.2613252859260058</v>
      </c>
      <c r="AH90" s="4">
        <v>130.52528090705107</v>
      </c>
      <c r="AI90" s="4">
        <v>10.222303856856882</v>
      </c>
      <c r="AJ90" s="4">
        <v>6.7953973227837707</v>
      </c>
      <c r="AK90" s="4">
        <v>38.090795987390436</v>
      </c>
      <c r="AL90" s="4">
        <v>3.1911600097039425</v>
      </c>
      <c r="AM90" s="4"/>
      <c r="AN90" s="4">
        <v>125.03677051694876</v>
      </c>
      <c r="AO90" s="4">
        <v>15.547586919103765</v>
      </c>
      <c r="AP90" s="4">
        <v>2.2781634174251053</v>
      </c>
      <c r="AQ90" s="4">
        <v>10.237888876943884</v>
      </c>
      <c r="AR90" s="4">
        <v>36.822907664733783</v>
      </c>
      <c r="AS90" s="4">
        <v>8.7264329001237684</v>
      </c>
      <c r="AT90" s="4">
        <v>5.0361723981972659</v>
      </c>
      <c r="AU90" s="4"/>
    </row>
  </sheetData>
  <sortState xmlns:xlrd2="http://schemas.microsoft.com/office/spreadsheetml/2017/richdata2" ref="A68:AV87">
    <sortCondition descending="1" ref="A68:A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0"/>
  <sheetViews>
    <sheetView workbookViewId="0">
      <selection activeCell="H31" sqref="H31"/>
    </sheetView>
  </sheetViews>
  <sheetFormatPr baseColWidth="10" defaultColWidth="8.83203125" defaultRowHeight="15" x14ac:dyDescent="0.2"/>
  <cols>
    <col min="3" max="3" width="6.5" bestFit="1" customWidth="1"/>
    <col min="4" max="6" width="11.33203125" bestFit="1" customWidth="1"/>
    <col min="7" max="7" width="12.33203125" bestFit="1" customWidth="1"/>
    <col min="8" max="8" width="11.33203125" bestFit="1" customWidth="1"/>
    <col min="9" max="9" width="12.33203125" bestFit="1" customWidth="1"/>
    <col min="10" max="12" width="12.1640625" bestFit="1" customWidth="1"/>
    <col min="13" max="23" width="11.33203125" bestFit="1" customWidth="1"/>
  </cols>
  <sheetData>
    <row r="1" spans="1:50" ht="16" thickBot="1" x14ac:dyDescent="0.25">
      <c r="A1" s="5" t="s">
        <v>1</v>
      </c>
      <c r="B1" s="5" t="s">
        <v>0</v>
      </c>
      <c r="C1" s="5" t="s">
        <v>7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42</v>
      </c>
      <c r="J1" s="5" t="s">
        <v>35</v>
      </c>
      <c r="K1" s="5" t="s">
        <v>36</v>
      </c>
      <c r="L1" s="5" t="s">
        <v>37</v>
      </c>
      <c r="M1" s="5" t="s">
        <v>52</v>
      </c>
      <c r="N1" s="5" t="s">
        <v>43</v>
      </c>
      <c r="O1" s="5" t="s">
        <v>44</v>
      </c>
      <c r="P1" s="5"/>
      <c r="Q1" s="5" t="s">
        <v>20</v>
      </c>
      <c r="R1" s="5" t="s">
        <v>18</v>
      </c>
      <c r="S1" s="5"/>
      <c r="T1" s="5" t="s">
        <v>17</v>
      </c>
      <c r="U1" s="5" t="s">
        <v>40</v>
      </c>
      <c r="V1" s="5" t="s">
        <v>15</v>
      </c>
      <c r="W1" s="5" t="s">
        <v>16</v>
      </c>
      <c r="X1" s="5" t="s">
        <v>13</v>
      </c>
      <c r="Y1" s="5"/>
      <c r="Z1" s="5"/>
      <c r="AA1" s="5"/>
      <c r="AB1" s="5"/>
      <c r="AC1" s="5"/>
      <c r="AD1" s="5"/>
      <c r="AE1" s="5" t="s">
        <v>2</v>
      </c>
      <c r="AF1" s="5" t="s">
        <v>3</v>
      </c>
      <c r="AG1" s="5" t="s">
        <v>4</v>
      </c>
      <c r="AH1" s="5"/>
      <c r="AI1" s="5" t="s">
        <v>45</v>
      </c>
      <c r="AJ1" s="5" t="s">
        <v>46</v>
      </c>
      <c r="AK1" s="5" t="s">
        <v>47</v>
      </c>
      <c r="AL1" s="5" t="s">
        <v>48</v>
      </c>
      <c r="AM1" s="5" t="s">
        <v>14</v>
      </c>
      <c r="AN1" s="5" t="s">
        <v>25</v>
      </c>
      <c r="AO1" s="5" t="s">
        <v>26</v>
      </c>
      <c r="AP1" s="5" t="s">
        <v>15</v>
      </c>
      <c r="AQ1" s="5" t="s">
        <v>16</v>
      </c>
      <c r="AR1" s="5" t="s">
        <v>27</v>
      </c>
      <c r="AT1" s="5" t="s">
        <v>25</v>
      </c>
      <c r="AU1" s="5" t="s">
        <v>26</v>
      </c>
      <c r="AV1" s="5" t="s">
        <v>15</v>
      </c>
      <c r="AW1" s="5" t="s">
        <v>16</v>
      </c>
      <c r="AX1" s="5" t="s">
        <v>27</v>
      </c>
    </row>
    <row r="2" spans="1:50" ht="16" thickBot="1" x14ac:dyDescent="0.25">
      <c r="A2" s="5">
        <v>4</v>
      </c>
      <c r="B2" s="5">
        <v>1405</v>
      </c>
      <c r="C2" s="2">
        <v>83.841285705566406</v>
      </c>
      <c r="D2" s="3">
        <v>-4207.7071774100004</v>
      </c>
      <c r="E2" s="3">
        <v>-4218.1017414600001</v>
      </c>
      <c r="F2" s="3">
        <v>-4220.4797621999996</v>
      </c>
      <c r="G2" s="7">
        <v>-4220.7798837</v>
      </c>
      <c r="H2" s="3">
        <v>-4220.7923146900002</v>
      </c>
      <c r="I2" s="7">
        <v>-4220.7931306121</v>
      </c>
      <c r="J2" s="10">
        <v>-4220.7898798149999</v>
      </c>
      <c r="K2" s="10">
        <v>-4220.8000726760001</v>
      </c>
      <c r="L2" s="10">
        <v>-4220.8002636700003</v>
      </c>
      <c r="M2" s="6">
        <f>I2-L2</f>
        <v>7.1330579003188177E-3</v>
      </c>
      <c r="N2" s="3">
        <v>-4221.8106059829997</v>
      </c>
      <c r="O2" s="3">
        <v>-4220.8473652936</v>
      </c>
      <c r="P2" s="3"/>
      <c r="Q2" s="6">
        <v>-4218.3362450000004</v>
      </c>
      <c r="R2" s="6">
        <v>-4217.6358203700001</v>
      </c>
      <c r="S2" s="6"/>
      <c r="T2" s="6">
        <v>-4218.7848132500003</v>
      </c>
      <c r="U2" s="3">
        <v>-4220.2358830599997</v>
      </c>
      <c r="V2" s="3">
        <v>-4215.7773381500001</v>
      </c>
      <c r="W2" s="3">
        <v>-4220.45030537</v>
      </c>
      <c r="Y2" s="4"/>
      <c r="Z2" s="4"/>
      <c r="AA2" s="4"/>
      <c r="AB2" s="4"/>
      <c r="AC2" s="4"/>
      <c r="AD2" s="4"/>
      <c r="AE2" s="4">
        <v>712.67600000000004</v>
      </c>
      <c r="AF2" s="4">
        <v>228.21</v>
      </c>
      <c r="AG2" s="4">
        <v>18.763999999999999</v>
      </c>
      <c r="AH2" s="4"/>
      <c r="AI2">
        <v>526.91499999999996</v>
      </c>
      <c r="AJ2" s="4">
        <v>349.51499999999999</v>
      </c>
      <c r="AK2" s="4">
        <v>448.21</v>
      </c>
      <c r="AL2">
        <v>70.427000000000007</v>
      </c>
      <c r="AM2" s="4"/>
      <c r="AN2" s="6">
        <v>1.022316582</v>
      </c>
      <c r="AO2" s="6">
        <v>0.9778123259</v>
      </c>
      <c r="AP2" s="6">
        <v>0.8630225332</v>
      </c>
      <c r="AQ2" s="6">
        <v>0.1430131419</v>
      </c>
      <c r="AR2">
        <v>0.58726714570000005</v>
      </c>
      <c r="AT2" s="4">
        <f t="shared" ref="AT2:AT21" si="0">(AN2-AN$13)*2625.5</f>
        <v>89.436810776249928</v>
      </c>
      <c r="AU2" s="4">
        <f t="shared" ref="AU2:AU21" si="1">(AO2-AO$13)*2625.5</f>
        <v>87.222462763499976</v>
      </c>
      <c r="AV2" s="4">
        <f t="shared" ref="AV2:AV21" si="2">(AP2-AP$13)*2625.5</f>
        <v>91.071318951849904</v>
      </c>
      <c r="AW2" s="4">
        <f t="shared" ref="AW2:AW21" si="3">(AQ2-AQ$13)*2625.5</f>
        <v>14.787958880149969</v>
      </c>
      <c r="AX2" s="4">
        <f t="shared" ref="AX2:AX21" si="4">(AR2-AR$13)*2625.5</f>
        <v>85.645509223600044</v>
      </c>
    </row>
    <row r="3" spans="1:50" ht="16" thickBot="1" x14ac:dyDescent="0.25">
      <c r="A3" s="5">
        <v>6</v>
      </c>
      <c r="B3" s="5">
        <v>2970</v>
      </c>
      <c r="C3" s="2">
        <v>163.136306762695</v>
      </c>
      <c r="D3" s="3">
        <v>-4207.6723194200003</v>
      </c>
      <c r="E3" s="3">
        <v>-4218.0821844599996</v>
      </c>
      <c r="F3" s="3">
        <v>-4220.4658536799998</v>
      </c>
      <c r="G3" s="7">
        <v>-4220.7663729799997</v>
      </c>
      <c r="H3" s="3">
        <v>-4220.7788171499997</v>
      </c>
      <c r="I3" s="7">
        <v>-4220.7796337313002</v>
      </c>
      <c r="J3" s="10">
        <v>-4220.7762591319997</v>
      </c>
      <c r="K3" s="10">
        <v>-4220.7866049109998</v>
      </c>
      <c r="L3" s="10">
        <v>-4220.7867530610001</v>
      </c>
      <c r="M3" s="6">
        <f t="shared" ref="M3:M21" si="5">I3-L3</f>
        <v>7.1193296998899314E-3</v>
      </c>
      <c r="N3" s="3">
        <v>-4221.8014117932998</v>
      </c>
      <c r="O3" s="3">
        <v>-4220.8338683057</v>
      </c>
      <c r="P3" s="3"/>
      <c r="Q3" s="6">
        <v>-4218.3166194799996</v>
      </c>
      <c r="R3" s="6">
        <v>-4217.6164093799998</v>
      </c>
      <c r="S3" s="6"/>
      <c r="T3" s="6">
        <v>-4218.7636004200003</v>
      </c>
      <c r="U3" s="3">
        <v>-4220.2184350300004</v>
      </c>
      <c r="V3" s="3">
        <v>-4215.75604372</v>
      </c>
      <c r="W3" s="3">
        <v>-4220.4358335500001</v>
      </c>
      <c r="Y3" s="4"/>
      <c r="Z3" s="4"/>
      <c r="AA3" s="4"/>
      <c r="AB3" s="4"/>
      <c r="AC3" s="4"/>
      <c r="AD3" s="4"/>
      <c r="AE3" s="4">
        <v>676.02300000000002</v>
      </c>
      <c r="AF3" s="4">
        <v>212.95699999999999</v>
      </c>
      <c r="AG3" s="4">
        <v>17.306999999999999</v>
      </c>
      <c r="AH3" s="4"/>
      <c r="AI3">
        <v>497.41399999999999</v>
      </c>
      <c r="AJ3" s="4">
        <v>328.59100000000001</v>
      </c>
      <c r="AK3" s="4">
        <v>420.50599999999997</v>
      </c>
      <c r="AL3">
        <v>65.777000000000001</v>
      </c>
      <c r="AM3" s="4"/>
      <c r="AN3" s="6">
        <v>1.0106058546000001</v>
      </c>
      <c r="AO3" s="6">
        <v>0.96670540640000002</v>
      </c>
      <c r="AP3" s="6">
        <v>0.85109445480000001</v>
      </c>
      <c r="AQ3" s="6">
        <v>0.1406490145</v>
      </c>
      <c r="AR3">
        <v>0.57450272700000005</v>
      </c>
      <c r="AT3" s="4">
        <f t="shared" si="0"/>
        <v>58.690295987550201</v>
      </c>
      <c r="AU3" s="4">
        <f t="shared" si="1"/>
        <v>58.061245616250041</v>
      </c>
      <c r="AV3" s="4">
        <f t="shared" si="2"/>
        <v>59.754149112649934</v>
      </c>
      <c r="AW3" s="4">
        <f t="shared" si="3"/>
        <v>8.5809423914499714</v>
      </c>
      <c r="AX3" s="4">
        <f t="shared" si="4"/>
        <v>52.132527926750043</v>
      </c>
    </row>
    <row r="4" spans="1:50" ht="16" thickBot="1" x14ac:dyDescent="0.25">
      <c r="A4" s="5">
        <v>3</v>
      </c>
      <c r="B4" s="5">
        <v>3171</v>
      </c>
      <c r="C4" s="2">
        <v>175.63333129882801</v>
      </c>
      <c r="D4" s="3">
        <v>-4207.6695401200004</v>
      </c>
      <c r="E4" s="3">
        <v>-4218.0682142799997</v>
      </c>
      <c r="F4" s="3">
        <v>-4220.4443290899999</v>
      </c>
      <c r="G4" s="7">
        <v>-4220.7439689599996</v>
      </c>
      <c r="H4" s="3">
        <v>-4220.7563769899998</v>
      </c>
      <c r="I4" s="7">
        <v>-4220.7571912170997</v>
      </c>
      <c r="J4" s="10">
        <v>-4220.7555165309996</v>
      </c>
      <c r="K4" s="10">
        <v>-4220.7641788399997</v>
      </c>
      <c r="L4" s="10">
        <v>-4220.7643279759995</v>
      </c>
      <c r="M4" s="6">
        <f t="shared" si="5"/>
        <v>7.1367588998327847E-3</v>
      </c>
      <c r="N4" s="3">
        <v>-4221.7720541186</v>
      </c>
      <c r="O4" s="3">
        <v>-4220.8112843094996</v>
      </c>
      <c r="P4" s="3"/>
      <c r="Q4" s="6">
        <v>-4218.3002789700004</v>
      </c>
      <c r="R4" s="6">
        <v>-4217.6024625399996</v>
      </c>
      <c r="S4" s="6"/>
      <c r="T4" s="6">
        <v>-4218.7490869000003</v>
      </c>
      <c r="U4" s="3">
        <v>-4220.1998282499999</v>
      </c>
      <c r="V4" s="3">
        <v>-4215.7427399899998</v>
      </c>
      <c r="W4" s="3">
        <v>-4220.4145501800003</v>
      </c>
      <c r="Y4" s="4"/>
      <c r="Z4" s="4"/>
      <c r="AA4" s="4"/>
      <c r="AB4" s="4"/>
      <c r="AC4" s="4"/>
      <c r="AD4" s="4"/>
      <c r="AE4" s="4">
        <v>708.529</v>
      </c>
      <c r="AF4" s="4">
        <v>227.25</v>
      </c>
      <c r="AG4" s="4">
        <v>18.681999999999999</v>
      </c>
      <c r="AH4" s="4"/>
      <c r="AI4">
        <v>530.09900000000005</v>
      </c>
      <c r="AJ4" s="4">
        <v>347.43900000000002</v>
      </c>
      <c r="AK4" s="4">
        <v>445.44799999999998</v>
      </c>
      <c r="AL4">
        <v>69.676000000000002</v>
      </c>
      <c r="AM4" s="4"/>
      <c r="AN4" s="6">
        <v>1.0257757258</v>
      </c>
      <c r="AO4" s="6">
        <v>0.98147605429999996</v>
      </c>
      <c r="AP4" s="6">
        <v>0.86659400350000004</v>
      </c>
      <c r="AQ4" s="6">
        <v>0.1438315986</v>
      </c>
      <c r="AR4">
        <v>0.589702795</v>
      </c>
      <c r="AT4" s="4">
        <f t="shared" si="0"/>
        <v>98.518792823149951</v>
      </c>
      <c r="AU4" s="4">
        <f t="shared" si="1"/>
        <v>96.841581677699864</v>
      </c>
      <c r="AV4" s="4">
        <f t="shared" si="2"/>
        <v>100.44821422450002</v>
      </c>
      <c r="AW4" s="4">
        <f t="shared" si="3"/>
        <v>16.936816945999961</v>
      </c>
      <c r="AX4" s="4">
        <f t="shared" si="4"/>
        <v>92.040306460749932</v>
      </c>
    </row>
    <row r="5" spans="1:50" ht="16" thickBot="1" x14ac:dyDescent="0.25">
      <c r="A5" s="5">
        <v>8</v>
      </c>
      <c r="B5" s="5">
        <v>3523</v>
      </c>
      <c r="C5" s="2">
        <v>207.15901184082</v>
      </c>
      <c r="D5" s="3">
        <v>-4207.6501549900004</v>
      </c>
      <c r="E5" s="3">
        <v>-4218.0638179999996</v>
      </c>
      <c r="F5" s="3">
        <v>-4220.44574302</v>
      </c>
      <c r="G5" s="7">
        <v>-4220.74626343</v>
      </c>
      <c r="H5" s="3">
        <v>-4220.7587113899999</v>
      </c>
      <c r="I5" s="7">
        <v>-4220.7595284539002</v>
      </c>
      <c r="J5" s="10">
        <v>-4220.7576449589997</v>
      </c>
      <c r="K5" s="10">
        <v>-4220.7664905929996</v>
      </c>
      <c r="L5" s="10">
        <v>-4220.7666409679996</v>
      </c>
      <c r="M5" s="6">
        <f t="shared" si="5"/>
        <v>7.1125140993899549E-3</v>
      </c>
      <c r="N5" s="3">
        <v>-4221.7784360215001</v>
      </c>
      <c r="O5" s="3">
        <v>-4220.8138121494003</v>
      </c>
      <c r="P5" s="3"/>
      <c r="Q5" s="6">
        <v>-4218.2985946500003</v>
      </c>
      <c r="R5" s="6">
        <v>-4217.5960238899997</v>
      </c>
      <c r="S5" s="6"/>
      <c r="T5" s="6">
        <v>-4218.7449648700003</v>
      </c>
      <c r="U5" s="3">
        <v>-4220.1969301600002</v>
      </c>
      <c r="V5" s="3">
        <v>-4215.73827686</v>
      </c>
      <c r="W5" s="3">
        <v>-4220.4157596599998</v>
      </c>
      <c r="Y5" s="4"/>
      <c r="Z5" s="4"/>
      <c r="AA5" s="4"/>
      <c r="AB5" s="4"/>
      <c r="AC5" s="4"/>
      <c r="AD5" s="4"/>
      <c r="AE5" s="4">
        <v>689.89700000000005</v>
      </c>
      <c r="AF5" s="4">
        <v>217.84299999999999</v>
      </c>
      <c r="AG5" s="4">
        <v>17.757999999999999</v>
      </c>
      <c r="AH5" s="4"/>
      <c r="AI5">
        <v>509.33600000000001</v>
      </c>
      <c r="AJ5" s="4">
        <v>333.447</v>
      </c>
      <c r="AK5" s="4">
        <v>430.834</v>
      </c>
      <c r="AL5">
        <v>66.896000000000001</v>
      </c>
      <c r="AM5" s="4"/>
      <c r="AN5" s="6">
        <v>1.0156336977</v>
      </c>
      <c r="AO5" s="6">
        <v>0.97115060080000004</v>
      </c>
      <c r="AP5" s="6">
        <v>0.8565904701</v>
      </c>
      <c r="AQ5" s="6">
        <v>0.14224911800000001</v>
      </c>
      <c r="AR5">
        <v>0.57900808940000004</v>
      </c>
      <c r="AT5" s="4">
        <f t="shared" si="0"/>
        <v>71.890898046600014</v>
      </c>
      <c r="AU5" s="4">
        <f t="shared" si="1"/>
        <v>69.732103513450085</v>
      </c>
      <c r="AV5" s="4">
        <f t="shared" si="2"/>
        <v>74.183937282799903</v>
      </c>
      <c r="AW5" s="4">
        <f t="shared" si="3"/>
        <v>12.782014130699986</v>
      </c>
      <c r="AX5" s="4">
        <f t="shared" si="4"/>
        <v>63.961356907950019</v>
      </c>
    </row>
    <row r="6" spans="1:50" ht="16" thickBot="1" x14ac:dyDescent="0.25">
      <c r="A6" s="5">
        <v>17</v>
      </c>
      <c r="B6" s="5">
        <v>3573</v>
      </c>
      <c r="C6" s="2">
        <v>213.81512451171901</v>
      </c>
      <c r="D6" s="3">
        <v>-4207.6164859099999</v>
      </c>
      <c r="E6" s="3">
        <v>-4218.0448844700004</v>
      </c>
      <c r="F6" s="3">
        <v>-4220.4336939300001</v>
      </c>
      <c r="G6" s="7">
        <v>-4220.7354078600001</v>
      </c>
      <c r="H6" s="3">
        <v>-4220.7479246399998</v>
      </c>
      <c r="I6" s="7">
        <v>-4220.7487474340996</v>
      </c>
      <c r="J6" s="10">
        <v>-4220.7464059849999</v>
      </c>
      <c r="K6" s="10">
        <v>-4220.7557214090002</v>
      </c>
      <c r="L6" s="10">
        <v>-4220.7558208419996</v>
      </c>
      <c r="M6" s="6">
        <f t="shared" si="5"/>
        <v>7.0734078999521444E-3</v>
      </c>
      <c r="N6" s="3">
        <v>-4221.7727809075996</v>
      </c>
      <c r="O6" s="3">
        <v>-4220.8033030901997</v>
      </c>
      <c r="P6" s="3"/>
      <c r="Q6" s="6">
        <v>-4218.2792162699998</v>
      </c>
      <c r="R6" s="6">
        <v>-4217.5782502900001</v>
      </c>
      <c r="S6" s="6"/>
      <c r="T6" s="6">
        <v>-4218.7251651699999</v>
      </c>
      <c r="U6" s="3">
        <v>-4220.1809144999997</v>
      </c>
      <c r="V6" s="3">
        <v>-4215.71504164</v>
      </c>
      <c r="W6" s="3">
        <v>-4220.4033608099999</v>
      </c>
      <c r="Y6" s="4"/>
      <c r="Z6" s="4"/>
      <c r="AA6" s="4"/>
      <c r="AB6" s="4"/>
      <c r="AC6" s="4"/>
      <c r="AD6" s="4"/>
      <c r="AE6" s="4">
        <v>639.721</v>
      </c>
      <c r="AF6" s="4">
        <v>200.857</v>
      </c>
      <c r="AG6" s="4">
        <v>16.216999999999999</v>
      </c>
      <c r="AH6" s="4"/>
      <c r="AI6">
        <v>472.37299999999999</v>
      </c>
      <c r="AJ6" s="4">
        <v>311.846</v>
      </c>
      <c r="AK6" s="4">
        <v>398.60500000000002</v>
      </c>
      <c r="AL6">
        <v>62.298000000000002</v>
      </c>
      <c r="AM6" s="4"/>
      <c r="AN6" s="6">
        <v>1.0036137947999999</v>
      </c>
      <c r="AO6" s="6">
        <v>0.96033045939999995</v>
      </c>
      <c r="AP6" s="6">
        <v>0.84364095790000004</v>
      </c>
      <c r="AQ6" s="6">
        <v>0.13975579930000001</v>
      </c>
      <c r="AR6">
        <v>0.56786425259999995</v>
      </c>
      <c r="AT6" s="4">
        <f t="shared" si="0"/>
        <v>40.332642982649745</v>
      </c>
      <c r="AU6" s="4">
        <f t="shared" si="1"/>
        <v>41.32382226774984</v>
      </c>
      <c r="AV6" s="4">
        <f t="shared" si="2"/>
        <v>40.184993001700022</v>
      </c>
      <c r="AW6" s="4">
        <f t="shared" si="3"/>
        <v>6.2358058838499941</v>
      </c>
      <c r="AX6" s="4">
        <f t="shared" si="4"/>
        <v>34.703213389549795</v>
      </c>
    </row>
    <row r="7" spans="1:50" ht="16" thickBot="1" x14ac:dyDescent="0.25">
      <c r="A7" s="5">
        <v>16</v>
      </c>
      <c r="B7" s="5">
        <v>3810</v>
      </c>
      <c r="C7" s="2">
        <v>249.07687377929699</v>
      </c>
      <c r="D7" s="3">
        <v>-4207.6601034599998</v>
      </c>
      <c r="E7" s="3">
        <v>-4218.0801042599996</v>
      </c>
      <c r="F7" s="3">
        <v>-4220.4675807200001</v>
      </c>
      <c r="G7" s="7">
        <v>-4220.7692386099998</v>
      </c>
      <c r="H7" s="3">
        <v>-4220.78172344</v>
      </c>
      <c r="I7" s="7">
        <v>-4220.7825422843998</v>
      </c>
      <c r="J7" s="10">
        <v>-4220.7806937160003</v>
      </c>
      <c r="K7" s="10">
        <v>-4220.789576137</v>
      </c>
      <c r="L7" s="10">
        <v>-4220.7896599690002</v>
      </c>
      <c r="M7" s="6">
        <f t="shared" si="5"/>
        <v>7.1176846004163963E-3</v>
      </c>
      <c r="N7" s="3">
        <v>-4221.8063481305999</v>
      </c>
      <c r="O7" s="3">
        <v>-4220.8371482917</v>
      </c>
      <c r="P7" s="3"/>
      <c r="Q7" s="6">
        <v>-4218.3121649200002</v>
      </c>
      <c r="R7" s="6">
        <v>-4217.6140371800002</v>
      </c>
      <c r="S7" s="6"/>
      <c r="T7" s="6">
        <v>-4218.7598210200003</v>
      </c>
      <c r="U7" s="3">
        <v>-4220.2143128899997</v>
      </c>
      <c r="V7" s="3">
        <v>-4215.75186691</v>
      </c>
      <c r="W7" s="3">
        <v>-4220.4374614600001</v>
      </c>
      <c r="Y7" s="4"/>
      <c r="Z7" s="4"/>
      <c r="AA7" s="4"/>
      <c r="AB7" s="4"/>
      <c r="AC7" s="4"/>
      <c r="AD7" s="4"/>
      <c r="AE7" s="4">
        <v>646.28700000000003</v>
      </c>
      <c r="AF7" s="4">
        <v>202.685</v>
      </c>
      <c r="AG7" s="4">
        <v>16.106999999999999</v>
      </c>
      <c r="AH7" s="4"/>
      <c r="AI7">
        <v>470.476</v>
      </c>
      <c r="AJ7" s="4">
        <v>313.72399999999999</v>
      </c>
      <c r="AK7" s="4">
        <v>403.00400000000002</v>
      </c>
      <c r="AL7">
        <v>62.338999999999999</v>
      </c>
      <c r="AM7" s="4"/>
      <c r="AN7" s="6">
        <v>1.0038446535000001</v>
      </c>
      <c r="AO7" s="6">
        <v>0.96018880910000004</v>
      </c>
      <c r="AP7" s="6">
        <v>0.84492815789999998</v>
      </c>
      <c r="AQ7" s="6">
        <v>0.13970373699999999</v>
      </c>
      <c r="AR7">
        <v>0.56770751159999999</v>
      </c>
      <c r="AT7" s="4">
        <f t="shared" si="0"/>
        <v>40.938762499500193</v>
      </c>
      <c r="AU7" s="4">
        <f t="shared" si="1"/>
        <v>40.951919405100085</v>
      </c>
      <c r="AV7" s="4">
        <f t="shared" si="2"/>
        <v>43.564536601699842</v>
      </c>
      <c r="AW7" s="4">
        <f t="shared" si="3"/>
        <v>6.099116315199951</v>
      </c>
      <c r="AX7" s="4">
        <f t="shared" si="4"/>
        <v>34.291689894049902</v>
      </c>
    </row>
    <row r="8" spans="1:50" ht="16" thickBot="1" x14ac:dyDescent="0.25">
      <c r="A8" s="5">
        <v>12</v>
      </c>
      <c r="B8" s="5">
        <v>3827</v>
      </c>
      <c r="C8" s="2">
        <v>251.64253234863301</v>
      </c>
      <c r="D8" s="3">
        <v>-4207.6285002300001</v>
      </c>
      <c r="E8" s="3">
        <v>-4218.0589827399999</v>
      </c>
      <c r="F8" s="3">
        <v>-4220.4508775599998</v>
      </c>
      <c r="G8" s="7">
        <v>-4220.7527830899999</v>
      </c>
      <c r="H8" s="3">
        <v>-4220.7652655600004</v>
      </c>
      <c r="I8" s="7">
        <v>-4220.7660834631997</v>
      </c>
      <c r="J8" s="10">
        <v>-4220.7655982079996</v>
      </c>
      <c r="K8" s="10">
        <v>-4220.7730216640002</v>
      </c>
      <c r="L8" s="10">
        <v>-4220.7731730129999</v>
      </c>
      <c r="M8" s="6">
        <f t="shared" si="5"/>
        <v>7.0895498001846136E-3</v>
      </c>
      <c r="N8" s="3">
        <v>-4221.7935847466997</v>
      </c>
      <c r="O8" s="3">
        <v>-4220.8206737671999</v>
      </c>
      <c r="P8" s="3"/>
      <c r="Q8" s="6">
        <v>-4218.29541083</v>
      </c>
      <c r="R8" s="6">
        <v>-4217.5923591600003</v>
      </c>
      <c r="S8" s="6"/>
      <c r="T8" s="6">
        <v>-4218.7364252400002</v>
      </c>
      <c r="U8" s="3">
        <v>-4220.1949668999996</v>
      </c>
      <c r="V8" s="3">
        <v>-4215.7289166199998</v>
      </c>
      <c r="W8" s="3">
        <v>-4220.42013941</v>
      </c>
      <c r="Y8" s="4"/>
      <c r="Z8" s="4"/>
      <c r="AA8" s="4"/>
      <c r="AB8" s="4"/>
      <c r="AC8" s="4"/>
      <c r="AD8" s="4"/>
      <c r="AE8" s="4">
        <v>614.70799999999997</v>
      </c>
      <c r="AF8" s="4">
        <v>192.53200000000001</v>
      </c>
      <c r="AG8" s="4">
        <v>15.606</v>
      </c>
      <c r="AH8" s="4"/>
      <c r="AI8">
        <v>448.87299999999999</v>
      </c>
      <c r="AJ8" s="4">
        <v>299.13499999999999</v>
      </c>
      <c r="AK8" s="4">
        <v>384.22399999999999</v>
      </c>
      <c r="AL8">
        <v>60.2</v>
      </c>
      <c r="AM8" s="4"/>
      <c r="AN8" s="6">
        <v>0.99673846769999996</v>
      </c>
      <c r="AO8" s="6">
        <v>0.95288188579999999</v>
      </c>
      <c r="AP8" s="6">
        <v>0.83684383529999995</v>
      </c>
      <c r="AQ8" s="6">
        <v>0.1385718453</v>
      </c>
      <c r="AR8">
        <v>0.56190049099999995</v>
      </c>
      <c r="AT8" s="4">
        <f t="shared" si="0"/>
        <v>22.281471681599903</v>
      </c>
      <c r="AU8" s="4">
        <f t="shared" si="1"/>
        <v>21.767592280949966</v>
      </c>
      <c r="AV8" s="4">
        <f t="shared" si="2"/>
        <v>22.339147615399774</v>
      </c>
      <c r="AW8" s="4">
        <f t="shared" si="3"/>
        <v>3.1273346568499552</v>
      </c>
      <c r="AX8" s="4">
        <f t="shared" si="4"/>
        <v>19.045357308749782</v>
      </c>
    </row>
    <row r="9" spans="1:50" ht="16" thickBot="1" x14ac:dyDescent="0.25">
      <c r="A9" s="5">
        <v>10</v>
      </c>
      <c r="B9" s="5">
        <v>3852</v>
      </c>
      <c r="C9" s="2">
        <v>259.09289550781199</v>
      </c>
      <c r="D9" s="3">
        <v>-4207.6202346399996</v>
      </c>
      <c r="E9" s="3">
        <v>-4218.0405704000004</v>
      </c>
      <c r="F9" s="3">
        <v>-4220.4267356099999</v>
      </c>
      <c r="G9" s="7">
        <v>-4220.7280457099996</v>
      </c>
      <c r="H9" s="3">
        <v>-4220.74053362</v>
      </c>
      <c r="I9" s="7">
        <v>-4220.7413537588</v>
      </c>
      <c r="J9" s="10">
        <v>-4220.7380596060002</v>
      </c>
      <c r="K9" s="10">
        <v>-4220.7483702689997</v>
      </c>
      <c r="L9" s="10">
        <v>-4220.7484705469997</v>
      </c>
      <c r="M9" s="6">
        <f t="shared" si="5"/>
        <v>7.1167881997098448E-3</v>
      </c>
      <c r="N9" s="3">
        <v>-4221.7637624020999</v>
      </c>
      <c r="O9" s="3">
        <v>-4220.7958332691996</v>
      </c>
      <c r="P9" s="3"/>
      <c r="Q9" s="6">
        <v>-4218.2738102000003</v>
      </c>
      <c r="R9" s="6">
        <v>-4217.5740755099996</v>
      </c>
      <c r="S9" s="6"/>
      <c r="T9" s="6">
        <v>-4218.7176511899997</v>
      </c>
      <c r="U9" s="3">
        <v>-4220.17300221</v>
      </c>
      <c r="V9" s="3">
        <v>-4215.7090222699999</v>
      </c>
      <c r="W9" s="3">
        <v>-4220.3960332799998</v>
      </c>
      <c r="Y9" s="4"/>
      <c r="Z9" s="4"/>
      <c r="AA9" s="4"/>
      <c r="AB9" s="4"/>
      <c r="AC9" s="4"/>
      <c r="AD9" s="4"/>
      <c r="AE9" s="4">
        <v>640.505</v>
      </c>
      <c r="AF9" s="4">
        <v>202.56399999999999</v>
      </c>
      <c r="AG9" s="4">
        <v>16.294</v>
      </c>
      <c r="AH9" s="4"/>
      <c r="AI9">
        <v>469.48200000000003</v>
      </c>
      <c r="AJ9" s="4">
        <v>311.92599999999999</v>
      </c>
      <c r="AK9" s="4">
        <v>400.428</v>
      </c>
      <c r="AL9">
        <v>61.985999999999997</v>
      </c>
      <c r="AM9" s="4"/>
      <c r="AN9" s="6">
        <v>1.0017210165999999</v>
      </c>
      <c r="AO9" s="6">
        <v>0.95765802899999997</v>
      </c>
      <c r="AP9" s="6">
        <v>0.84286063069999995</v>
      </c>
      <c r="AQ9" s="6">
        <v>0.1398696096</v>
      </c>
      <c r="AR9">
        <v>0.56718751469999995</v>
      </c>
      <c r="AT9" s="4">
        <f t="shared" si="0"/>
        <v>35.363153818549748</v>
      </c>
      <c r="AU9" s="4">
        <f t="shared" si="1"/>
        <v>34.307356252549894</v>
      </c>
      <c r="AV9" s="4">
        <f t="shared" si="2"/>
        <v>38.136243938099767</v>
      </c>
      <c r="AW9" s="4">
        <f t="shared" si="3"/>
        <v>6.5346148264999648</v>
      </c>
      <c r="AX9" s="4">
        <f t="shared" si="4"/>
        <v>32.926438033099792</v>
      </c>
    </row>
    <row r="10" spans="1:50" ht="16" thickBot="1" x14ac:dyDescent="0.25">
      <c r="A10" s="5">
        <v>9</v>
      </c>
      <c r="B10" s="5">
        <v>3861</v>
      </c>
      <c r="C10" s="2">
        <v>261.281494140625</v>
      </c>
      <c r="D10" s="3">
        <v>-4207.6243197100002</v>
      </c>
      <c r="E10" s="3">
        <v>-4218.0563816499998</v>
      </c>
      <c r="F10" s="3">
        <v>-4220.4507044700003</v>
      </c>
      <c r="G10" s="7">
        <v>-4220.75277637</v>
      </c>
      <c r="H10" s="3">
        <v>-4220.7652903999997</v>
      </c>
      <c r="I10" s="7">
        <v>-4220.7661119135</v>
      </c>
      <c r="J10" s="10">
        <v>-4220.758881791</v>
      </c>
      <c r="K10" s="10">
        <v>-4220.77325664</v>
      </c>
      <c r="L10" s="10">
        <v>-4220.7732028500004</v>
      </c>
      <c r="M10" s="6">
        <f t="shared" si="5"/>
        <v>7.0909365003899438E-3</v>
      </c>
      <c r="N10" s="3">
        <v>-4221.7962747099</v>
      </c>
      <c r="O10" s="3">
        <v>-4220.8206707675999</v>
      </c>
      <c r="P10" s="3"/>
      <c r="Q10" s="6">
        <v>-4218.29442406</v>
      </c>
      <c r="R10" s="6">
        <v>-4217.59041617</v>
      </c>
      <c r="S10" s="6"/>
      <c r="T10" s="6">
        <v>-4218.7331399900004</v>
      </c>
      <c r="U10" s="3">
        <v>-4220.1916369800001</v>
      </c>
      <c r="V10" s="3">
        <v>-4215.72413985</v>
      </c>
      <c r="W10" s="3">
        <v>-4220.4195943100003</v>
      </c>
      <c r="Y10" s="4"/>
      <c r="Z10" s="4"/>
      <c r="AA10" s="4"/>
      <c r="AB10" s="4"/>
      <c r="AC10" s="4"/>
      <c r="AD10" s="4"/>
      <c r="AE10" s="4">
        <v>595.29300000000001</v>
      </c>
      <c r="AF10" s="4">
        <v>189.078</v>
      </c>
      <c r="AG10" s="4">
        <v>15.083</v>
      </c>
      <c r="AH10" s="4"/>
      <c r="AI10">
        <v>446.33499999999998</v>
      </c>
      <c r="AJ10" s="4">
        <v>295.20100000000002</v>
      </c>
      <c r="AK10" s="4">
        <v>375.233</v>
      </c>
      <c r="AL10">
        <v>59.338000000000001</v>
      </c>
      <c r="AM10" s="4"/>
      <c r="AN10" s="6">
        <v>0.99482961510000001</v>
      </c>
      <c r="AO10" s="6">
        <v>0.95155618149999999</v>
      </c>
      <c r="AP10" s="6">
        <v>0.83432792970000003</v>
      </c>
      <c r="AQ10" s="6">
        <v>0.13809934760000001</v>
      </c>
      <c r="AR10">
        <v>0.55982642179999997</v>
      </c>
      <c r="AT10" s="4">
        <f t="shared" si="0"/>
        <v>17.269779180300024</v>
      </c>
      <c r="AU10" s="4">
        <f t="shared" si="1"/>
        <v>18.286955641299944</v>
      </c>
      <c r="AV10" s="4">
        <f t="shared" si="2"/>
        <v>15.733637462599974</v>
      </c>
      <c r="AW10" s="4">
        <f t="shared" si="3"/>
        <v>1.8867919454999793</v>
      </c>
      <c r="AX10" s="4">
        <f t="shared" si="4"/>
        <v>13.599888624149854</v>
      </c>
    </row>
    <row r="11" spans="1:50" ht="16" thickBot="1" x14ac:dyDescent="0.25">
      <c r="A11" s="5">
        <v>11</v>
      </c>
      <c r="B11" s="5">
        <v>3892</v>
      </c>
      <c r="C11" s="2">
        <v>273.10931396484398</v>
      </c>
      <c r="D11" s="3">
        <v>-4207.6254704599996</v>
      </c>
      <c r="E11" s="3">
        <v>-4218.04665329</v>
      </c>
      <c r="F11" s="3">
        <v>-4220.43754429</v>
      </c>
      <c r="G11" s="7">
        <v>-4220.7394862700003</v>
      </c>
      <c r="H11" s="3">
        <v>-4220.7519850600002</v>
      </c>
      <c r="I11" s="7">
        <v>-4220.7528049575003</v>
      </c>
      <c r="J11" s="10">
        <v>-4220.7496853880002</v>
      </c>
      <c r="K11" s="10">
        <v>-4220.7598571489998</v>
      </c>
      <c r="L11" s="10">
        <v>-4220.7599057629996</v>
      </c>
      <c r="M11" s="6">
        <f t="shared" si="5"/>
        <v>7.1008054992489633E-3</v>
      </c>
      <c r="N11" s="3">
        <v>-4221.7805071736002</v>
      </c>
      <c r="O11" s="3">
        <v>-4220.8074244264999</v>
      </c>
      <c r="P11" s="3"/>
      <c r="Q11" s="6">
        <v>-4218.2825134499999</v>
      </c>
      <c r="R11" s="6">
        <v>-4217.5811837700003</v>
      </c>
      <c r="S11" s="6"/>
      <c r="T11" s="6">
        <v>-4218.7260448500001</v>
      </c>
      <c r="U11" s="3">
        <v>-4220.1825284899996</v>
      </c>
      <c r="V11" s="3">
        <v>-4215.7169005300002</v>
      </c>
      <c r="W11" s="3">
        <v>-4220.40707337</v>
      </c>
      <c r="Y11" s="4"/>
      <c r="Z11" s="4"/>
      <c r="AA11" s="4"/>
      <c r="AB11" s="4"/>
      <c r="AC11" s="4"/>
      <c r="AD11" s="4"/>
      <c r="AE11" s="4">
        <v>620.11800000000005</v>
      </c>
      <c r="AF11" s="4">
        <v>193.393</v>
      </c>
      <c r="AG11" s="4">
        <v>15.49</v>
      </c>
      <c r="AH11" s="4"/>
      <c r="AI11">
        <v>455.65300000000002</v>
      </c>
      <c r="AJ11" s="4">
        <v>302.06400000000002</v>
      </c>
      <c r="AK11" s="4">
        <v>385.779</v>
      </c>
      <c r="AL11">
        <v>60.481999999999999</v>
      </c>
      <c r="AM11" s="4"/>
      <c r="AN11" s="6">
        <v>0.99880775899999996</v>
      </c>
      <c r="AO11" s="6">
        <v>0.95566941780000003</v>
      </c>
      <c r="AP11" s="6">
        <v>0.838407605</v>
      </c>
      <c r="AQ11" s="6">
        <v>0.1387229992</v>
      </c>
      <c r="AR11">
        <v>0.56251843879999996</v>
      </c>
      <c r="AT11" s="4">
        <f t="shared" si="0"/>
        <v>27.714395989749899</v>
      </c>
      <c r="AU11" s="4">
        <f t="shared" si="1"/>
        <v>29.086257546950062</v>
      </c>
      <c r="AV11" s="4">
        <f t="shared" si="2"/>
        <v>26.444824962749905</v>
      </c>
      <c r="AW11" s="4">
        <f t="shared" si="3"/>
        <v>3.5241892212999715</v>
      </c>
      <c r="AX11" s="4">
        <f t="shared" si="4"/>
        <v>20.66777925764983</v>
      </c>
    </row>
    <row r="12" spans="1:50" ht="16" thickBot="1" x14ac:dyDescent="0.25">
      <c r="A12" s="5">
        <v>18</v>
      </c>
      <c r="B12" s="5">
        <v>3905</v>
      </c>
      <c r="C12" s="2">
        <v>280.20764160156199</v>
      </c>
      <c r="D12" s="3">
        <v>-4207.63076232</v>
      </c>
      <c r="E12" s="3">
        <v>-4218.0663644699998</v>
      </c>
      <c r="F12" s="3">
        <v>-4220.4645845300001</v>
      </c>
      <c r="G12" s="7">
        <v>-4220.7667228299997</v>
      </c>
      <c r="H12" s="3">
        <v>-4220.7792146299998</v>
      </c>
      <c r="I12" s="7">
        <v>-4220.7800331262997</v>
      </c>
      <c r="J12" s="10">
        <v>-4220.7775535299998</v>
      </c>
      <c r="K12" s="10">
        <v>-4220.7870877989999</v>
      </c>
      <c r="L12" s="10">
        <v>-4220.7871547209998</v>
      </c>
      <c r="M12" s="6">
        <f t="shared" si="5"/>
        <v>7.1215947000382585E-3</v>
      </c>
      <c r="N12" s="3">
        <v>-4221.8145896978003</v>
      </c>
      <c r="O12" s="3">
        <v>-4220.8345300438004</v>
      </c>
      <c r="P12" s="3"/>
      <c r="Q12" s="6">
        <v>-4218.3047700099996</v>
      </c>
      <c r="R12" s="6">
        <v>-4217.6009384400004</v>
      </c>
      <c r="S12" s="6"/>
      <c r="T12" s="6">
        <v>-4218.7432089900003</v>
      </c>
      <c r="U12" s="3">
        <v>-4220.2042453200002</v>
      </c>
      <c r="V12" s="3">
        <v>-4215.7338852000003</v>
      </c>
      <c r="W12" s="3">
        <v>-4220.4333282300004</v>
      </c>
      <c r="Y12" s="4"/>
      <c r="Z12" s="4"/>
      <c r="AA12" s="4"/>
      <c r="AB12" s="4"/>
      <c r="AC12" s="4"/>
      <c r="AD12" s="4"/>
      <c r="AE12" s="4">
        <v>572.94100000000003</v>
      </c>
      <c r="AF12" s="4">
        <v>181.31100000000001</v>
      </c>
      <c r="AG12" s="4">
        <v>14.372999999999999</v>
      </c>
      <c r="AH12" s="4"/>
      <c r="AI12">
        <v>425.86599999999999</v>
      </c>
      <c r="AJ12" s="4">
        <v>285.27699999999999</v>
      </c>
      <c r="AK12" s="4">
        <v>361.05</v>
      </c>
      <c r="AL12">
        <v>57.31</v>
      </c>
      <c r="AM12" s="4"/>
      <c r="AN12" s="6">
        <v>0.98855128589999997</v>
      </c>
      <c r="AO12" s="6">
        <v>0.94500680829999995</v>
      </c>
      <c r="AP12" s="6">
        <v>0.8285710261</v>
      </c>
      <c r="AQ12" s="6">
        <v>0.13722885300000001</v>
      </c>
      <c r="AR12">
        <v>0.5545511917</v>
      </c>
      <c r="AT12" s="4">
        <f t="shared" si="0"/>
        <v>0.78602586569990818</v>
      </c>
      <c r="AU12" s="4">
        <f t="shared" si="1"/>
        <v>1.0915763046998361</v>
      </c>
      <c r="AV12" s="4">
        <f t="shared" si="2"/>
        <v>0.61888706079989675</v>
      </c>
      <c r="AW12" s="4">
        <f t="shared" si="3"/>
        <v>-0.39869162680000386</v>
      </c>
      <c r="AX12" s="4">
        <f t="shared" si="4"/>
        <v>-0.25022800340007323</v>
      </c>
    </row>
    <row r="13" spans="1:50" ht="16" thickBot="1" x14ac:dyDescent="0.25">
      <c r="A13" s="5">
        <v>20</v>
      </c>
      <c r="B13" s="5">
        <v>3906</v>
      </c>
      <c r="C13" s="2">
        <v>280.44927978515602</v>
      </c>
      <c r="D13" s="3">
        <v>-4207.6251004200003</v>
      </c>
      <c r="E13" s="3">
        <v>-4218.0621409200003</v>
      </c>
      <c r="F13" s="3">
        <v>-4220.4600693000002</v>
      </c>
      <c r="G13" s="7">
        <v>-4220.7621490600004</v>
      </c>
      <c r="H13" s="3">
        <v>-4220.7746419900004</v>
      </c>
      <c r="I13" s="7">
        <v>-4220.7754607817997</v>
      </c>
      <c r="J13" s="10">
        <v>-4220.7734735679996</v>
      </c>
      <c r="K13" s="10">
        <v>-4220.7825143460004</v>
      </c>
      <c r="L13" s="10">
        <v>-4220.7825575830002</v>
      </c>
      <c r="M13" s="6">
        <f t="shared" si="5"/>
        <v>7.0968012005323544E-3</v>
      </c>
      <c r="N13" s="3">
        <v>-4221.8094574117004</v>
      </c>
      <c r="O13" s="3">
        <v>-4220.8299379051005</v>
      </c>
      <c r="P13" s="3"/>
      <c r="Q13" s="6">
        <v>-4218.3002481699996</v>
      </c>
      <c r="R13" s="6">
        <v>-4217.59634018</v>
      </c>
      <c r="S13" s="6"/>
      <c r="T13" s="6">
        <v>-4218.7382894599996</v>
      </c>
      <c r="U13" s="3">
        <v>-4220.1998056700004</v>
      </c>
      <c r="V13" s="3">
        <v>-4215.7294033600001</v>
      </c>
      <c r="W13" s="3">
        <v>-4220.4287265499997</v>
      </c>
      <c r="Y13" s="4"/>
      <c r="Z13" s="4"/>
      <c r="AA13" s="4"/>
      <c r="AB13" s="4"/>
      <c r="AC13" s="4"/>
      <c r="AD13" s="4"/>
      <c r="AE13" s="4">
        <v>571.16099999999994</v>
      </c>
      <c r="AF13" s="4">
        <v>181.428</v>
      </c>
      <c r="AG13" s="4">
        <v>14.423</v>
      </c>
      <c r="AH13" s="4"/>
      <c r="AI13">
        <v>426.786</v>
      </c>
      <c r="AJ13" s="4">
        <v>285.11700000000002</v>
      </c>
      <c r="AK13" s="4">
        <v>360.46699999999998</v>
      </c>
      <c r="AL13">
        <v>57.29</v>
      </c>
      <c r="AM13" s="4"/>
      <c r="AN13" s="6">
        <v>0.9882519045</v>
      </c>
      <c r="AO13" s="6">
        <v>0.94459104890000001</v>
      </c>
      <c r="AP13" s="6">
        <v>0.82833530450000004</v>
      </c>
      <c r="AQ13" s="6">
        <v>0.13738070660000001</v>
      </c>
      <c r="AR13">
        <v>0.55464649850000003</v>
      </c>
      <c r="AT13" s="4">
        <f t="shared" si="0"/>
        <v>0</v>
      </c>
      <c r="AU13" s="4">
        <f t="shared" si="1"/>
        <v>0</v>
      </c>
      <c r="AV13" s="4">
        <f t="shared" si="2"/>
        <v>0</v>
      </c>
      <c r="AW13" s="4">
        <f t="shared" si="3"/>
        <v>0</v>
      </c>
      <c r="AX13" s="4">
        <f t="shared" si="4"/>
        <v>0</v>
      </c>
    </row>
    <row r="14" spans="1:50" ht="16" thickBot="1" x14ac:dyDescent="0.25">
      <c r="A14" s="5">
        <v>19</v>
      </c>
      <c r="B14" s="5">
        <v>3907</v>
      </c>
      <c r="C14" s="2">
        <v>281.01135253906199</v>
      </c>
      <c r="D14" s="3">
        <v>-4207.6258731500002</v>
      </c>
      <c r="E14" s="3">
        <v>-4218.0634905699999</v>
      </c>
      <c r="F14" s="3">
        <v>-4220.4615401399997</v>
      </c>
      <c r="G14" s="7">
        <v>-4220.7636443399997</v>
      </c>
      <c r="H14" s="3">
        <v>-4220.7761378200003</v>
      </c>
      <c r="I14" s="7">
        <v>-4220.7769566191</v>
      </c>
      <c r="J14" s="10">
        <v>-4220.7752202720003</v>
      </c>
      <c r="K14" s="10">
        <v>-4220.7840073589996</v>
      </c>
      <c r="L14" s="10">
        <v>-4220.784053757</v>
      </c>
      <c r="M14" s="6">
        <f t="shared" si="5"/>
        <v>7.0971379000184243E-3</v>
      </c>
      <c r="N14" s="3">
        <v>-4221.8109881686996</v>
      </c>
      <c r="O14" s="3">
        <v>-4220.8314408717997</v>
      </c>
      <c r="P14" s="3"/>
      <c r="Q14" s="6">
        <v>-4218.3015894199998</v>
      </c>
      <c r="R14" s="6">
        <v>-4217.5975557800002</v>
      </c>
      <c r="S14" s="6"/>
      <c r="T14" s="6">
        <v>-4218.7395808199999</v>
      </c>
      <c r="U14" s="3">
        <v>-4220.2011699000004</v>
      </c>
      <c r="V14" s="3">
        <v>-4215.7305967399998</v>
      </c>
      <c r="W14" s="3">
        <v>-4220.4302457800004</v>
      </c>
      <c r="Y14" s="4"/>
      <c r="Z14" s="4"/>
      <c r="AA14" s="4"/>
      <c r="AB14" s="4"/>
      <c r="AC14" s="4"/>
      <c r="AD14" s="4"/>
      <c r="AE14" s="4">
        <v>566.98599999999999</v>
      </c>
      <c r="AF14" s="4">
        <v>180.869</v>
      </c>
      <c r="AG14" s="4">
        <v>14.388999999999999</v>
      </c>
      <c r="AH14" s="4"/>
      <c r="AI14">
        <v>423.346</v>
      </c>
      <c r="AJ14" s="4">
        <v>284.00599999999997</v>
      </c>
      <c r="AK14" s="4">
        <v>358.577</v>
      </c>
      <c r="AL14">
        <v>57.204999999999998</v>
      </c>
      <c r="AM14" s="4"/>
      <c r="AN14" s="6">
        <v>0.98790689300000001</v>
      </c>
      <c r="AO14" s="6">
        <v>0.94425670630000003</v>
      </c>
      <c r="AP14" s="6">
        <v>0.82802546720000003</v>
      </c>
      <c r="AQ14" s="6">
        <v>0.13724942530000001</v>
      </c>
      <c r="AR14">
        <v>0.55424189940000002</v>
      </c>
      <c r="AT14" s="4">
        <f t="shared" si="0"/>
        <v>-0.90582769324997914</v>
      </c>
      <c r="AU14" s="4">
        <f t="shared" si="1"/>
        <v>-0.87781649629995173</v>
      </c>
      <c r="AV14" s="4">
        <f t="shared" si="2"/>
        <v>-0.81347783115001127</v>
      </c>
      <c r="AW14" s="4">
        <f t="shared" si="3"/>
        <v>-0.34467905315002079</v>
      </c>
      <c r="AX14" s="4">
        <f t="shared" si="4"/>
        <v>-1.0622749370500362</v>
      </c>
    </row>
    <row r="15" spans="1:50" ht="16" thickBot="1" x14ac:dyDescent="0.25">
      <c r="A15" s="5">
        <v>15</v>
      </c>
      <c r="B15" s="5">
        <v>3927</v>
      </c>
      <c r="C15" s="2">
        <v>287.88995361328102</v>
      </c>
      <c r="D15" s="3">
        <v>-4207.5821578300001</v>
      </c>
      <c r="E15" s="3">
        <v>-4218.0209855800003</v>
      </c>
      <c r="F15" s="3">
        <v>-4220.4127991300002</v>
      </c>
      <c r="G15" s="7">
        <v>-4220.7147777</v>
      </c>
      <c r="H15" s="3">
        <v>-4220.7273023999996</v>
      </c>
      <c r="I15" s="7">
        <v>-4220.7281255234002</v>
      </c>
      <c r="J15" s="10">
        <v>-4220.7263319140002</v>
      </c>
      <c r="K15" s="10">
        <v>-4220.7351946669996</v>
      </c>
      <c r="L15" s="10">
        <v>-4220.7352388540003</v>
      </c>
      <c r="M15" s="6">
        <f t="shared" si="5"/>
        <v>7.113330600077461E-3</v>
      </c>
      <c r="N15" s="3">
        <v>-4221.7540155034003</v>
      </c>
      <c r="O15" s="3">
        <v>-4220.7827048511999</v>
      </c>
      <c r="P15" s="3"/>
      <c r="Q15" s="6">
        <v>-4218.2577202100001</v>
      </c>
      <c r="R15" s="6">
        <v>-4217.5543726799997</v>
      </c>
      <c r="S15" s="6"/>
      <c r="T15" s="6">
        <v>-4218.7011154000002</v>
      </c>
      <c r="U15" s="3">
        <v>-4220.1583053699997</v>
      </c>
      <c r="V15" s="3">
        <v>-4215.6893898999997</v>
      </c>
      <c r="W15" s="3">
        <v>-4220.3824561199999</v>
      </c>
      <c r="Y15" s="4"/>
      <c r="Z15" s="4"/>
      <c r="AA15" s="4"/>
      <c r="AB15" s="4"/>
      <c r="AC15" s="4"/>
      <c r="AD15" s="4"/>
      <c r="AE15" s="4">
        <v>622.85</v>
      </c>
      <c r="AF15" s="4">
        <v>195.411</v>
      </c>
      <c r="AG15" s="4">
        <v>15.733000000000001</v>
      </c>
      <c r="AH15" s="4"/>
      <c r="AI15">
        <v>461.964</v>
      </c>
      <c r="AJ15" s="4">
        <v>304.41899999999998</v>
      </c>
      <c r="AK15" s="4">
        <v>388.64499999999998</v>
      </c>
      <c r="AL15">
        <v>60.915999999999997</v>
      </c>
      <c r="AM15" s="4"/>
      <c r="AN15" s="6">
        <v>0.99855776600000001</v>
      </c>
      <c r="AO15" s="6">
        <v>0.95536222800000004</v>
      </c>
      <c r="AP15" s="6">
        <v>0.83847304619999996</v>
      </c>
      <c r="AQ15" s="6">
        <v>0.13879316559999999</v>
      </c>
      <c r="AR15">
        <v>0.56354959419999995</v>
      </c>
      <c r="AT15" s="4">
        <f t="shared" si="0"/>
        <v>27.058039368250036</v>
      </c>
      <c r="AU15" s="4">
        <f t="shared" si="1"/>
        <v>28.279730727050072</v>
      </c>
      <c r="AV15" s="4">
        <f t="shared" si="2"/>
        <v>26.616640833349802</v>
      </c>
      <c r="AW15" s="4">
        <f t="shared" si="3"/>
        <v>3.7084111044999397</v>
      </c>
      <c r="AX15" s="4">
        <f t="shared" si="4"/>
        <v>23.375077760349786</v>
      </c>
    </row>
    <row r="16" spans="1:50" ht="16" thickBot="1" x14ac:dyDescent="0.25">
      <c r="A16" s="5">
        <v>14</v>
      </c>
      <c r="B16" s="5">
        <v>3954</v>
      </c>
      <c r="C16" s="2">
        <v>323.65737915039102</v>
      </c>
      <c r="D16" s="3">
        <v>-4207.6304369199997</v>
      </c>
      <c r="E16" s="3">
        <v>-4218.0518536299996</v>
      </c>
      <c r="F16" s="3">
        <v>-4220.4408278499996</v>
      </c>
      <c r="G16" s="7">
        <v>-4220.7422468300001</v>
      </c>
      <c r="H16" s="3">
        <v>-4220.7547194899998</v>
      </c>
      <c r="I16" s="7">
        <v>-4220.7555373938003</v>
      </c>
      <c r="J16" s="10">
        <v>-4220.7561662099997</v>
      </c>
      <c r="K16" s="10">
        <v>-4220.7625744249999</v>
      </c>
      <c r="L16" s="10">
        <v>-4220.7626518930001</v>
      </c>
      <c r="M16" s="6">
        <f t="shared" si="5"/>
        <v>7.1144991998153273E-3</v>
      </c>
      <c r="N16" s="3">
        <v>-4221.7812854117001</v>
      </c>
      <c r="O16" s="3">
        <v>-4220.8099997352001</v>
      </c>
      <c r="P16" s="3"/>
      <c r="Q16" s="6">
        <v>-4218.2874511500004</v>
      </c>
      <c r="R16" s="6">
        <v>-4217.5860105299998</v>
      </c>
      <c r="S16" s="6"/>
      <c r="T16" s="6">
        <v>-4218.7299971599996</v>
      </c>
      <c r="U16" s="3">
        <v>-4220.1864553400001</v>
      </c>
      <c r="V16" s="3">
        <v>-4215.7215870500004</v>
      </c>
      <c r="W16" s="3">
        <v>-4220.4105895900002</v>
      </c>
      <c r="Y16" s="4"/>
      <c r="Z16" s="4"/>
      <c r="AA16" s="4"/>
      <c r="AB16" s="4"/>
      <c r="AC16" s="4"/>
      <c r="AD16" s="4"/>
      <c r="AE16" s="4">
        <v>637.48900000000003</v>
      </c>
      <c r="AF16" s="4">
        <v>198.65100000000001</v>
      </c>
      <c r="AG16" s="4">
        <v>16.045000000000002</v>
      </c>
      <c r="AH16" s="4"/>
      <c r="AI16">
        <v>477.428</v>
      </c>
      <c r="AJ16" s="4">
        <v>309.92</v>
      </c>
      <c r="AK16" s="4">
        <v>396.75799999999998</v>
      </c>
      <c r="AL16">
        <v>62.204999999999998</v>
      </c>
      <c r="AM16" s="4"/>
      <c r="AN16" s="6">
        <v>0.99920512029999997</v>
      </c>
      <c r="AO16" s="6">
        <v>0.95580641310000003</v>
      </c>
      <c r="AP16" s="6">
        <v>0.83896897989999997</v>
      </c>
      <c r="AQ16" s="6">
        <v>0.1389526834</v>
      </c>
      <c r="AR16">
        <v>0.56421229470000001</v>
      </c>
      <c r="AT16" s="4">
        <f t="shared" si="0"/>
        <v>28.757668082899926</v>
      </c>
      <c r="AU16" s="4">
        <f t="shared" si="1"/>
        <v>29.445938707100058</v>
      </c>
      <c r="AV16" s="4">
        <f t="shared" si="2"/>
        <v>27.918714762699818</v>
      </c>
      <c r="AW16" s="4">
        <f t="shared" si="3"/>
        <v>4.1272250883999622</v>
      </c>
      <c r="AX16" s="4">
        <f t="shared" si="4"/>
        <v>25.114997923099939</v>
      </c>
    </row>
    <row r="17" spans="1:50" ht="16" thickBot="1" x14ac:dyDescent="0.25">
      <c r="A17" s="5">
        <v>13</v>
      </c>
      <c r="B17" s="5">
        <v>3957</v>
      </c>
      <c r="C17" s="2">
        <v>339.73931884765602</v>
      </c>
      <c r="D17" s="3">
        <v>-4207.6095389000002</v>
      </c>
      <c r="E17" s="3">
        <v>-4218.0274879099998</v>
      </c>
      <c r="F17" s="3">
        <v>-4220.4174242199997</v>
      </c>
      <c r="G17" s="7">
        <v>-4220.7191257300001</v>
      </c>
      <c r="H17" s="3">
        <v>-4220.7316287599997</v>
      </c>
      <c r="I17" s="7">
        <v>-4220.7324498229</v>
      </c>
      <c r="J17" s="10">
        <v>-4220.7293149030002</v>
      </c>
      <c r="K17" s="10">
        <v>-4220.7394776729998</v>
      </c>
      <c r="L17" s="10">
        <v>-4220.739571948</v>
      </c>
      <c r="M17" s="6">
        <f t="shared" si="5"/>
        <v>7.1221251000679331E-3</v>
      </c>
      <c r="N17" s="3">
        <v>-4221.7596964434997</v>
      </c>
      <c r="O17" s="3">
        <v>-4220.7869809207996</v>
      </c>
      <c r="P17" s="3"/>
      <c r="Q17" s="6">
        <v>-4218.2647677300001</v>
      </c>
      <c r="R17" s="6">
        <v>-4217.5606462100004</v>
      </c>
      <c r="S17" s="6"/>
      <c r="T17" s="6">
        <v>-4218.7076214199997</v>
      </c>
      <c r="U17" s="3">
        <v>-4220.1628347599999</v>
      </c>
      <c r="V17" s="3">
        <v>-4215.6989319900003</v>
      </c>
      <c r="W17" s="3">
        <v>-4220.3864922499997</v>
      </c>
      <c r="Y17" s="4"/>
      <c r="Z17" s="4"/>
      <c r="AA17" s="4"/>
      <c r="AB17" s="4"/>
      <c r="AC17" s="4"/>
      <c r="AD17" s="4"/>
      <c r="AE17" s="4">
        <v>653.87</v>
      </c>
      <c r="AF17" s="4">
        <v>202.26400000000001</v>
      </c>
      <c r="AG17" s="4">
        <v>16.314</v>
      </c>
      <c r="AH17" s="4"/>
      <c r="AI17">
        <v>487.029</v>
      </c>
      <c r="AJ17" s="4">
        <v>314.17399999999998</v>
      </c>
      <c r="AK17" s="4">
        <v>405.048</v>
      </c>
      <c r="AL17">
        <v>62.856000000000002</v>
      </c>
      <c r="AM17" s="4"/>
      <c r="AN17" s="6">
        <v>1.0003517236999999</v>
      </c>
      <c r="AO17" s="6">
        <v>0.95654303269999996</v>
      </c>
      <c r="AP17" s="6">
        <v>0.84068521910000005</v>
      </c>
      <c r="AQ17" s="6">
        <v>0.13928311430000001</v>
      </c>
      <c r="AR17">
        <v>0.56636407929999999</v>
      </c>
      <c r="AT17" s="4">
        <f t="shared" si="0"/>
        <v>31.768075309599784</v>
      </c>
      <c r="AU17" s="4">
        <f t="shared" si="1"/>
        <v>31.379933466899882</v>
      </c>
      <c r="AV17" s="4">
        <f t="shared" si="2"/>
        <v>32.424700782300029</v>
      </c>
      <c r="AW17" s="4">
        <f t="shared" si="3"/>
        <v>4.9947714163499928</v>
      </c>
      <c r="AX17" s="4">
        <f t="shared" si="4"/>
        <v>30.764508390399897</v>
      </c>
    </row>
    <row r="18" spans="1:50" ht="16" thickBot="1" x14ac:dyDescent="0.25">
      <c r="A18" s="5">
        <v>1</v>
      </c>
      <c r="B18" s="5">
        <v>510</v>
      </c>
      <c r="C18" s="2">
        <v>32.600250244140597</v>
      </c>
      <c r="D18" s="3">
        <v>-4207.7157506900003</v>
      </c>
      <c r="E18" s="3">
        <v>-4218.1069716700003</v>
      </c>
      <c r="F18" s="3">
        <v>-4220.4841995699999</v>
      </c>
      <c r="G18" s="7">
        <v>-4220.7838064899997</v>
      </c>
      <c r="H18" s="3">
        <v>-4220.7962055099997</v>
      </c>
      <c r="I18" s="7">
        <v>-4220.7970186685998</v>
      </c>
      <c r="J18" s="10">
        <v>-4220.7920650530004</v>
      </c>
      <c r="K18" s="10">
        <v>-4220.8040076759999</v>
      </c>
      <c r="L18" s="10">
        <v>-4220.804165521</v>
      </c>
      <c r="M18" s="6">
        <f t="shared" si="5"/>
        <v>7.1468524001829792E-3</v>
      </c>
      <c r="N18" s="3">
        <v>-4221.8145793748999</v>
      </c>
      <c r="O18" s="3">
        <v>-4220.8510728104002</v>
      </c>
      <c r="P18" s="3"/>
      <c r="Q18" s="6">
        <v>-4218.3432765500002</v>
      </c>
      <c r="R18" s="6">
        <v>-4217.6393013400002</v>
      </c>
      <c r="S18" s="6"/>
      <c r="T18" s="6">
        <v>-4218.79140697</v>
      </c>
      <c r="U18" s="3">
        <v>-4220.2412248399996</v>
      </c>
      <c r="V18" s="3">
        <v>-4215.78602804</v>
      </c>
      <c r="W18" s="3">
        <v>-4220.4539683000003</v>
      </c>
      <c r="Y18" s="4"/>
      <c r="Z18" s="4"/>
      <c r="AA18" s="4"/>
      <c r="AB18" s="4"/>
      <c r="AC18" s="4"/>
      <c r="AD18" s="4"/>
      <c r="AE18" s="4">
        <v>739.02300000000002</v>
      </c>
      <c r="AF18" s="4">
        <v>234.98500000000001</v>
      </c>
      <c r="AG18" s="4">
        <v>19.582000000000001</v>
      </c>
      <c r="AH18" s="4"/>
      <c r="AI18">
        <v>548.56700000000001</v>
      </c>
      <c r="AJ18" s="4">
        <v>358.81700000000001</v>
      </c>
      <c r="AK18" s="4">
        <v>462.79300000000001</v>
      </c>
      <c r="AL18">
        <v>72.126000000000005</v>
      </c>
      <c r="AM18" s="4"/>
      <c r="AN18" s="6">
        <v>1.0290025003000001</v>
      </c>
      <c r="AO18" s="6">
        <v>0.98458562969999996</v>
      </c>
      <c r="AP18" s="6">
        <v>0.86945204970000001</v>
      </c>
      <c r="AQ18" s="6">
        <v>0.14423752040000001</v>
      </c>
      <c r="AR18">
        <v>0.59229056729999996</v>
      </c>
      <c r="AT18" s="4">
        <f t="shared" si="0"/>
        <v>106.99068927290017</v>
      </c>
      <c r="AU18" s="4">
        <f t="shared" si="1"/>
        <v>105.00577189039988</v>
      </c>
      <c r="AV18" s="4">
        <f t="shared" si="2"/>
        <v>107.95201452259992</v>
      </c>
      <c r="AW18" s="4">
        <f t="shared" si="3"/>
        <v>18.0025646319</v>
      </c>
      <c r="AX18" s="4">
        <f t="shared" si="4"/>
        <v>98.834502634399811</v>
      </c>
    </row>
    <row r="19" spans="1:50" ht="16" thickBot="1" x14ac:dyDescent="0.25">
      <c r="A19" s="5">
        <v>2</v>
      </c>
      <c r="B19" s="5">
        <v>677</v>
      </c>
      <c r="C19" s="2">
        <v>42.0799560546875</v>
      </c>
      <c r="D19" s="3">
        <v>-4207.7244902800003</v>
      </c>
      <c r="E19" s="3">
        <v>-4218.1101557600005</v>
      </c>
      <c r="F19" s="3">
        <v>-4220.4841158500003</v>
      </c>
      <c r="G19" s="7">
        <v>-4220.7832280700004</v>
      </c>
      <c r="H19" s="3">
        <v>-4220.79563048</v>
      </c>
      <c r="I19" s="7">
        <v>-4220.7964453533996</v>
      </c>
      <c r="J19" s="10">
        <v>-4220.7902508990001</v>
      </c>
      <c r="K19" s="10">
        <v>-4220.8035453230004</v>
      </c>
      <c r="L19" s="10">
        <v>-4220.8036044820001</v>
      </c>
      <c r="M19" s="6">
        <f t="shared" si="5"/>
        <v>7.1591286005059374E-3</v>
      </c>
      <c r="N19" s="3">
        <v>-4221.8112252943001</v>
      </c>
      <c r="O19" s="3">
        <v>-4220.8503634553999</v>
      </c>
      <c r="P19" s="3"/>
      <c r="Q19" s="6">
        <v>-4218.3428184300001</v>
      </c>
      <c r="R19" s="6">
        <v>-4217.6433465600003</v>
      </c>
      <c r="S19" s="6"/>
      <c r="T19" s="6">
        <v>-4218.7943709900001</v>
      </c>
      <c r="U19" s="3">
        <v>-4220.24311837</v>
      </c>
      <c r="V19" s="3">
        <v>-4215.7894619500003</v>
      </c>
      <c r="W19" s="3">
        <v>-4220.4543800399997</v>
      </c>
      <c r="Y19" s="4"/>
      <c r="Z19" s="4"/>
      <c r="AA19" s="4"/>
      <c r="AB19" s="4"/>
      <c r="AC19" s="4"/>
      <c r="AD19" s="4"/>
      <c r="AE19" s="4">
        <v>742.97500000000002</v>
      </c>
      <c r="AF19" s="4">
        <v>231.452</v>
      </c>
      <c r="AG19" s="4">
        <v>19.338000000000001</v>
      </c>
      <c r="AH19" s="4"/>
      <c r="AI19">
        <v>539.69100000000003</v>
      </c>
      <c r="AJ19" s="4">
        <v>354.327</v>
      </c>
      <c r="AK19" s="4">
        <v>458.81700000000001</v>
      </c>
      <c r="AL19">
        <v>71.424000000000007</v>
      </c>
      <c r="AM19" s="4"/>
      <c r="AN19" s="6">
        <v>1.0267638323999999</v>
      </c>
      <c r="AO19" s="6">
        <v>0.98157035059999997</v>
      </c>
      <c r="AP19" s="6">
        <v>0.86879063050000005</v>
      </c>
      <c r="AQ19" s="6">
        <v>0.14444768320000001</v>
      </c>
      <c r="AR19">
        <v>0.59270097610000005</v>
      </c>
      <c r="AT19" s="4">
        <f t="shared" si="0"/>
        <v>101.11306670144977</v>
      </c>
      <c r="AU19" s="4">
        <f t="shared" si="1"/>
        <v>97.089156613349914</v>
      </c>
      <c r="AV19" s="4">
        <f t="shared" si="2"/>
        <v>106.21545841300004</v>
      </c>
      <c r="AW19" s="4">
        <f t="shared" si="3"/>
        <v>18.554347063299993</v>
      </c>
      <c r="AX19" s="4">
        <f t="shared" si="4"/>
        <v>99.912030938800072</v>
      </c>
    </row>
    <row r="20" spans="1:50" ht="16" thickBot="1" x14ac:dyDescent="0.25">
      <c r="A20" s="5">
        <v>7</v>
      </c>
      <c r="B20" s="5">
        <v>823</v>
      </c>
      <c r="C20" s="2">
        <v>50.061866760253899</v>
      </c>
      <c r="D20" s="3">
        <v>-4207.7270331600002</v>
      </c>
      <c r="E20" s="3">
        <v>-4218.1213881699996</v>
      </c>
      <c r="F20" s="3">
        <v>-4220.4990138200001</v>
      </c>
      <c r="G20" s="7">
        <v>-4220.7989866099997</v>
      </c>
      <c r="H20" s="3">
        <v>-4220.8114014299999</v>
      </c>
      <c r="I20" s="7">
        <v>-4220.8122156659001</v>
      </c>
      <c r="J20" s="10">
        <v>-4220.8068185599996</v>
      </c>
      <c r="K20" s="10">
        <v>-4220.8192797410002</v>
      </c>
      <c r="L20" s="10">
        <v>-4220.8193396280003</v>
      </c>
      <c r="M20" s="6">
        <f t="shared" si="5"/>
        <v>7.1239621001950582E-3</v>
      </c>
      <c r="N20" s="3">
        <v>-4221.8293857612998</v>
      </c>
      <c r="O20" s="3">
        <v>-4220.8664109934998</v>
      </c>
      <c r="P20" s="3"/>
      <c r="Q20" s="6">
        <v>-4218.35246654</v>
      </c>
      <c r="R20" s="6">
        <v>-4217.6560121299999</v>
      </c>
      <c r="S20" s="6"/>
      <c r="T20" s="6">
        <v>-4218.8034794100004</v>
      </c>
      <c r="U20" s="3">
        <v>-4220.2531288800001</v>
      </c>
      <c r="V20" s="3">
        <v>-4215.7958629499999</v>
      </c>
      <c r="W20" s="3">
        <v>-4220.4694580900004</v>
      </c>
      <c r="Y20" s="4"/>
      <c r="Z20" s="4"/>
      <c r="AA20" s="4"/>
      <c r="AB20" s="4"/>
      <c r="AC20" s="4"/>
      <c r="AD20" s="4"/>
      <c r="AE20" s="4">
        <v>704.43499999999995</v>
      </c>
      <c r="AF20" s="4">
        <v>222.22499999999999</v>
      </c>
      <c r="AG20" s="4">
        <v>18.111000000000001</v>
      </c>
      <c r="AH20" s="4"/>
      <c r="AI20">
        <v>518.56100000000004</v>
      </c>
      <c r="AJ20" s="4">
        <v>340.959</v>
      </c>
      <c r="AK20" s="4">
        <v>440.57400000000001</v>
      </c>
      <c r="AL20">
        <v>68.430000000000007</v>
      </c>
      <c r="AM20" s="4"/>
      <c r="AN20" s="6">
        <v>1.0196177686000001</v>
      </c>
      <c r="AO20" s="6">
        <v>0.97555221479999998</v>
      </c>
      <c r="AP20" s="6">
        <v>0.8601590509</v>
      </c>
      <c r="AQ20" s="6">
        <v>0.1423536708</v>
      </c>
      <c r="AR20">
        <v>0.58283953150000001</v>
      </c>
      <c r="AT20" s="4">
        <f t="shared" si="0"/>
        <v>82.351076194550217</v>
      </c>
      <c r="AU20" s="4">
        <f t="shared" si="1"/>
        <v>81.288541070449938</v>
      </c>
      <c r="AV20" s="4">
        <f t="shared" si="2"/>
        <v>83.553246173199909</v>
      </c>
      <c r="AW20" s="4">
        <f t="shared" si="3"/>
        <v>13.056517507099962</v>
      </c>
      <c r="AX20" s="4">
        <f t="shared" si="4"/>
        <v>74.020808141499941</v>
      </c>
    </row>
    <row r="21" spans="1:50" ht="16" thickBot="1" x14ac:dyDescent="0.25">
      <c r="A21" s="5">
        <v>5</v>
      </c>
      <c r="B21" s="5">
        <v>993</v>
      </c>
      <c r="C21" s="2">
        <v>59.809925079345703</v>
      </c>
      <c r="D21" s="3">
        <v>-4207.7319462699998</v>
      </c>
      <c r="E21" s="3">
        <v>-4218.1256486499997</v>
      </c>
      <c r="F21" s="3">
        <v>-4220.5059607800004</v>
      </c>
      <c r="G21" s="7">
        <v>-4220.8058953</v>
      </c>
      <c r="H21" s="3">
        <v>-4220.8183273900004</v>
      </c>
      <c r="I21" s="7">
        <v>-4220.8191439373004</v>
      </c>
      <c r="J21" s="10">
        <v>-4220.8155907299997</v>
      </c>
      <c r="K21" s="10">
        <v>-4220.8260668069997</v>
      </c>
      <c r="L21" s="10">
        <v>-4220.8262089150003</v>
      </c>
      <c r="M21" s="6">
        <f t="shared" si="5"/>
        <v>7.0649776998834568E-3</v>
      </c>
      <c r="N21" s="3">
        <v>-4221.8398857668999</v>
      </c>
      <c r="O21" s="3">
        <v>-4220.8732205184997</v>
      </c>
      <c r="P21" s="3"/>
      <c r="Q21" s="6">
        <v>-4218.3575335100004</v>
      </c>
      <c r="R21" s="6">
        <v>-4217.6584028500001</v>
      </c>
      <c r="S21" s="6"/>
      <c r="T21" s="6">
        <v>-4218.8057566400003</v>
      </c>
      <c r="U21" s="3">
        <v>-4220.2590204799999</v>
      </c>
      <c r="V21" s="3">
        <v>-4215.80200848</v>
      </c>
      <c r="W21" s="3">
        <v>-4220.4763582200003</v>
      </c>
      <c r="Y21" s="4"/>
      <c r="Z21" s="4"/>
      <c r="AA21" s="4"/>
      <c r="AB21" s="4"/>
      <c r="AC21" s="4"/>
      <c r="AD21" s="4"/>
      <c r="AE21" s="4">
        <v>678.15899999999999</v>
      </c>
      <c r="AF21" s="4">
        <v>215.904</v>
      </c>
      <c r="AG21" s="4">
        <v>17.673999999999999</v>
      </c>
      <c r="AH21" s="4"/>
      <c r="AI21">
        <v>494.5</v>
      </c>
      <c r="AJ21" s="4">
        <v>332.87900000000002</v>
      </c>
      <c r="AK21" s="4">
        <v>425.53899999999999</v>
      </c>
      <c r="AL21">
        <v>67.350999999999999</v>
      </c>
      <c r="AM21" s="4"/>
      <c r="AN21" s="6">
        <v>1.0184694688</v>
      </c>
      <c r="AO21" s="6">
        <v>0.97523856580000001</v>
      </c>
      <c r="AP21" s="6">
        <v>0.85807393970000001</v>
      </c>
      <c r="AQ21" s="6">
        <v>0.14227222419999999</v>
      </c>
      <c r="AR21">
        <v>0.58037240680000002</v>
      </c>
      <c r="AT21" s="4">
        <f t="shared" si="0"/>
        <v>79.336215069649995</v>
      </c>
      <c r="AU21" s="4">
        <f t="shared" si="1"/>
        <v>80.465055620950011</v>
      </c>
      <c r="AV21" s="4">
        <f t="shared" si="2"/>
        <v>78.078786717599939</v>
      </c>
      <c r="AW21" s="4">
        <f t="shared" si="3"/>
        <v>12.842679458799942</v>
      </c>
      <c r="AX21" s="4">
        <f t="shared" si="4"/>
        <v>67.543372241649976</v>
      </c>
    </row>
    <row r="23" spans="1:50" x14ac:dyDescent="0.2">
      <c r="A23" t="s">
        <v>12</v>
      </c>
      <c r="C23" s="5" t="s">
        <v>7</v>
      </c>
      <c r="D23" s="5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42</v>
      </c>
      <c r="J23" s="5" t="s">
        <v>35</v>
      </c>
      <c r="K23" s="5" t="s">
        <v>36</v>
      </c>
      <c r="L23" s="5" t="s">
        <v>37</v>
      </c>
      <c r="M23" s="5"/>
      <c r="N23" s="5" t="s">
        <v>43</v>
      </c>
      <c r="O23" s="5" t="s">
        <v>44</v>
      </c>
      <c r="P23" s="5"/>
      <c r="Q23" s="5" t="s">
        <v>20</v>
      </c>
      <c r="R23" s="5" t="s">
        <v>18</v>
      </c>
      <c r="S23" s="5"/>
      <c r="T23" s="5" t="s">
        <v>17</v>
      </c>
      <c r="U23" s="5" t="s">
        <v>40</v>
      </c>
      <c r="V23" s="5" t="s">
        <v>15</v>
      </c>
      <c r="W23" s="5" t="s">
        <v>16</v>
      </c>
      <c r="Y23" s="5"/>
      <c r="Z23" s="5"/>
      <c r="AA23" s="5"/>
      <c r="AB23" s="5"/>
      <c r="AC23" s="5"/>
      <c r="AD23" s="5"/>
      <c r="AE23" s="5"/>
      <c r="AF23" s="5"/>
      <c r="AH23" s="5"/>
      <c r="AM23" s="5"/>
      <c r="AN23" s="5" t="s">
        <v>2</v>
      </c>
      <c r="AO23" s="5" t="s">
        <v>3</v>
      </c>
      <c r="AP23" s="5" t="s">
        <v>4</v>
      </c>
      <c r="AQ23" s="5" t="s">
        <v>17</v>
      </c>
      <c r="AR23" s="5" t="s">
        <v>40</v>
      </c>
      <c r="AS23" s="5" t="s">
        <v>15</v>
      </c>
      <c r="AT23" s="5" t="s">
        <v>16</v>
      </c>
    </row>
    <row r="24" spans="1:50" x14ac:dyDescent="0.2">
      <c r="A24" s="5">
        <v>4</v>
      </c>
      <c r="B24" s="5">
        <v>1405</v>
      </c>
      <c r="C24" s="4">
        <f>C2-C$13</f>
        <v>-196.60799407958962</v>
      </c>
      <c r="D24" s="4">
        <f>(D2-D$13)*2625.5</f>
        <v>-215.4931372453475</v>
      </c>
      <c r="E24" s="4">
        <f t="shared" ref="E24:L39" si="6">(E2-E$13)*2625.5</f>
        <v>-103.97121776950189</v>
      </c>
      <c r="F24" s="4">
        <f t="shared" si="6"/>
        <v>-51.70370894849566</v>
      </c>
      <c r="G24" s="4">
        <f t="shared" si="6"/>
        <v>-46.562297318993842</v>
      </c>
      <c r="H24" s="4">
        <f t="shared" si="6"/>
        <v>-46.39967384952979</v>
      </c>
      <c r="I24" s="4">
        <f t="shared" si="6"/>
        <v>-46.392139453417258</v>
      </c>
      <c r="J24" s="4">
        <f t="shared" si="6"/>
        <v>-43.074601499299661</v>
      </c>
      <c r="K24" s="4">
        <f t="shared" si="6"/>
        <v>-46.09939541421636</v>
      </c>
      <c r="L24" s="4">
        <f t="shared" si="6"/>
        <v>-46.487331418706617</v>
      </c>
      <c r="M24" s="4"/>
      <c r="N24" s="4">
        <f t="shared" ref="N24:O39" si="7">(N2-N$13)*2625.5</f>
        <v>-3.0155739465267288</v>
      </c>
      <c r="O24" s="4">
        <f t="shared" si="7"/>
        <v>-45.755608505508917</v>
      </c>
      <c r="P24" s="4"/>
      <c r="Q24" s="4">
        <f t="shared" ref="Q24:W33" si="8">(Q2-Q$13)*2625.5</f>
        <v>-94.509677167206519</v>
      </c>
      <c r="R24" s="4">
        <f t="shared" si="8"/>
        <v>-103.65523884546383</v>
      </c>
      <c r="S24" s="4"/>
      <c r="T24" s="4">
        <f t="shared" si="8"/>
        <v>-122.14821064688931</v>
      </c>
      <c r="U24" s="4">
        <f t="shared" si="8"/>
        <v>-94.72118744306681</v>
      </c>
      <c r="V24" s="4">
        <f t="shared" si="8"/>
        <v>-125.85279114499826</v>
      </c>
      <c r="W24" s="4">
        <f t="shared" si="8"/>
        <v>-56.655191910751455</v>
      </c>
      <c r="Y24" s="4"/>
      <c r="Z24" s="4"/>
      <c r="AA24" s="4"/>
      <c r="AB24" s="4"/>
      <c r="AC24" s="4"/>
      <c r="AD24" s="4"/>
      <c r="AE24" s="4">
        <f t="shared" ref="AE24:AE43" si="9">$D24+(AE2-AE$13)</f>
        <v>-73.978137245347398</v>
      </c>
      <c r="AF24" s="4">
        <f t="shared" ref="AF24:AF43" si="10">$E24+(AF2-AF$13)</f>
        <v>-57.18921776950188</v>
      </c>
      <c r="AG24" s="4">
        <f t="shared" ref="AG24:AG43" si="11">$F24+(AG2-AG$13)</f>
        <v>-47.362708948495658</v>
      </c>
      <c r="AH24" s="4"/>
      <c r="AI24" s="4">
        <f>$T24+(AI2-AI$13)</f>
        <v>-22.019210646889348</v>
      </c>
      <c r="AJ24" s="4">
        <f>$U24+(AJ2-AJ$13)</f>
        <v>-30.323187443066843</v>
      </c>
      <c r="AK24" s="4">
        <f>$V24+(AK2-AK$13)</f>
        <v>-38.109791144998269</v>
      </c>
      <c r="AL24" s="4">
        <f>$W24+(AL2-AL$13)</f>
        <v>-43.518191910751447</v>
      </c>
      <c r="AM24" s="4"/>
      <c r="AN24" s="4">
        <f t="shared" ref="AN24:AN43" si="12">$D24+(AN2-AN$13)*2625.5</f>
        <v>-126.05632646909757</v>
      </c>
      <c r="AO24" s="4">
        <f t="shared" ref="AO24:AO43" si="13">$E24+(AP2-AP$13)*2625.5</f>
        <v>-12.899898817651987</v>
      </c>
      <c r="AP24" s="4">
        <f t="shared" ref="AP24:AP43" si="14">$F24+(AQ2-AQ$13)*2625.5</f>
        <v>-36.915750068345687</v>
      </c>
      <c r="AQ24" s="4">
        <f t="shared" ref="AQ24:AQ43" si="15">$T24+(AR2-AR$13)*2625.5</f>
        <v>-36.502701423289267</v>
      </c>
      <c r="AR24" s="4">
        <f t="shared" ref="AR24:AR43" si="16">$U24+(AQ2-AQ$13)*2625.5</f>
        <v>-79.933228562916838</v>
      </c>
      <c r="AS24" s="4">
        <f t="shared" ref="AS24:AS43" si="17">$V24+(AP2-AP$13)*2625.5</f>
        <v>-34.78147219314836</v>
      </c>
      <c r="AT24" s="4">
        <f t="shared" ref="AT24:AT43" si="18">$W24+(AQ2-AQ$13)*2625.5</f>
        <v>-41.867233030601483</v>
      </c>
    </row>
    <row r="25" spans="1:50" x14ac:dyDescent="0.2">
      <c r="A25" s="5">
        <v>6</v>
      </c>
      <c r="B25" s="5">
        <v>2970</v>
      </c>
      <c r="C25" s="4">
        <f t="shared" ref="C25:C43" si="19">C3-C$13</f>
        <v>-117.31297302246102</v>
      </c>
      <c r="D25" s="4">
        <f t="shared" ref="D25:L40" si="20">(D3-D$13)*2625.5</f>
        <v>-123.97348450010759</v>
      </c>
      <c r="E25" s="4">
        <f t="shared" si="20"/>
        <v>-52.624314268105536</v>
      </c>
      <c r="F25" s="4">
        <f t="shared" si="20"/>
        <v>-15.186889688865904</v>
      </c>
      <c r="G25" s="4">
        <f t="shared" si="20"/>
        <v>-11.089901958100199</v>
      </c>
      <c r="H25" s="4">
        <f t="shared" si="20"/>
        <v>-10.961882578029417</v>
      </c>
      <c r="I25" s="4">
        <f t="shared" si="6"/>
        <v>-10.956078913749479</v>
      </c>
      <c r="J25" s="4">
        <f t="shared" si="6"/>
        <v>-7.3134982822048187</v>
      </c>
      <c r="K25" s="4">
        <f t="shared" si="6"/>
        <v>-10.739778405891684</v>
      </c>
      <c r="L25" s="4">
        <f t="shared" si="6"/>
        <v>-11.015227488812798</v>
      </c>
      <c r="M25" s="4"/>
      <c r="N25" s="4">
        <f t="shared" si="7"/>
        <v>21.123771110516827</v>
      </c>
      <c r="O25" s="4">
        <f t="shared" si="7"/>
        <v>-10.319266774063635</v>
      </c>
      <c r="P25" s="4"/>
      <c r="Q25" s="4">
        <f t="shared" si="8"/>
        <v>-42.982874405177881</v>
      </c>
      <c r="R25" s="4">
        <f t="shared" si="8"/>
        <v>-52.691684599612927</v>
      </c>
      <c r="S25" s="4"/>
      <c r="T25" s="4">
        <f t="shared" si="8"/>
        <v>-66.453925481974238</v>
      </c>
      <c r="U25" s="4">
        <f t="shared" si="8"/>
        <v>-48.911384679940056</v>
      </c>
      <c r="V25" s="4">
        <f t="shared" si="8"/>
        <v>-69.944265179668946</v>
      </c>
      <c r="W25" s="4">
        <f t="shared" si="8"/>
        <v>-18.659428500945523</v>
      </c>
      <c r="Y25" s="4"/>
      <c r="Z25" s="4"/>
      <c r="AA25" s="4"/>
      <c r="AB25" s="4"/>
      <c r="AC25" s="4"/>
      <c r="AD25" s="4"/>
      <c r="AE25" s="4">
        <f t="shared" si="9"/>
        <v>-19.111484500107508</v>
      </c>
      <c r="AF25" s="4">
        <f t="shared" si="10"/>
        <v>-21.09531426810554</v>
      </c>
      <c r="AG25" s="4">
        <f t="shared" si="11"/>
        <v>-12.302889688865905</v>
      </c>
      <c r="AH25" s="4"/>
      <c r="AI25" s="4">
        <f t="shared" ref="AI25:AI43" si="21">$T25+(AI3-AI$13)</f>
        <v>4.1740745180257477</v>
      </c>
      <c r="AJ25" s="4">
        <f t="shared" ref="AJ25:AJ43" si="22">$U25+(AJ3-AJ$13)</f>
        <v>-5.4373846799400667</v>
      </c>
      <c r="AK25" s="4">
        <f t="shared" ref="AK25:AK43" si="23">$V25+(AK3-AK$13)</f>
        <v>-9.9052651796689588</v>
      </c>
      <c r="AL25" s="4">
        <f t="shared" ref="AL25:AL43" si="24">$W25+(AL3-AL$13)</f>
        <v>-10.172428500945522</v>
      </c>
      <c r="AM25" s="4"/>
      <c r="AN25" s="4">
        <f t="shared" si="12"/>
        <v>-65.283188512557388</v>
      </c>
      <c r="AO25" s="4">
        <f t="shared" si="13"/>
        <v>7.1298348445443978</v>
      </c>
      <c r="AP25" s="4">
        <f t="shared" si="14"/>
        <v>-6.6059472974159323</v>
      </c>
      <c r="AQ25" s="4">
        <f t="shared" si="15"/>
        <v>-14.321397555224195</v>
      </c>
      <c r="AR25" s="4">
        <f t="shared" si="16"/>
        <v>-40.330442288490083</v>
      </c>
      <c r="AS25" s="4">
        <f t="shared" si="17"/>
        <v>-10.190116067019012</v>
      </c>
      <c r="AT25" s="4">
        <f t="shared" si="18"/>
        <v>-10.078486109495552</v>
      </c>
    </row>
    <row r="26" spans="1:50" x14ac:dyDescent="0.2">
      <c r="A26" s="5">
        <v>3</v>
      </c>
      <c r="B26" s="5">
        <v>3171</v>
      </c>
      <c r="C26" s="4">
        <f t="shared" si="19"/>
        <v>-104.81594848632801</v>
      </c>
      <c r="D26" s="4">
        <f t="shared" si="20"/>
        <v>-116.67643235029345</v>
      </c>
      <c r="E26" s="4">
        <f t="shared" si="20"/>
        <v>-15.945606678400964</v>
      </c>
      <c r="F26" s="4">
        <f t="shared" si="20"/>
        <v>41.325921355869013</v>
      </c>
      <c r="G26" s="4">
        <f t="shared" si="20"/>
        <v>47.731852552076361</v>
      </c>
      <c r="H26" s="4">
        <f t="shared" si="20"/>
        <v>47.954757501603126</v>
      </c>
      <c r="I26" s="4">
        <f t="shared" si="6"/>
        <v>47.9667421197164</v>
      </c>
      <c r="J26" s="4">
        <f t="shared" si="6"/>
        <v>47.146200643729571</v>
      </c>
      <c r="K26" s="4">
        <f t="shared" si="6"/>
        <v>48.139871005013902</v>
      </c>
      <c r="L26" s="4">
        <f t="shared" si="6"/>
        <v>47.861833180203121</v>
      </c>
      <c r="M26" s="4"/>
      <c r="N26" s="4">
        <f t="shared" si="7"/>
        <v>98.202346035091523</v>
      </c>
      <c r="O26" s="4">
        <f t="shared" si="7"/>
        <v>48.975015250113302</v>
      </c>
      <c r="P26" s="4"/>
      <c r="Q26" s="4">
        <f t="shared" si="8"/>
        <v>-8.0865402064318914E-2</v>
      </c>
      <c r="R26" s="4">
        <f t="shared" si="8"/>
        <v>-16.074256178971609</v>
      </c>
      <c r="S26" s="4"/>
      <c r="T26" s="4">
        <f t="shared" si="8"/>
        <v>-28.348678721877604</v>
      </c>
      <c r="U26" s="4">
        <f t="shared" si="8"/>
        <v>-5.9283788674292737E-2</v>
      </c>
      <c r="V26" s="4">
        <f t="shared" si="8"/>
        <v>-35.015322064173233</v>
      </c>
      <c r="W26" s="4">
        <f t="shared" si="8"/>
        <v>37.22005943343629</v>
      </c>
      <c r="Y26" s="4"/>
      <c r="Z26" s="4"/>
      <c r="AA26" s="4"/>
      <c r="AB26" s="4"/>
      <c r="AC26" s="4"/>
      <c r="AD26" s="4"/>
      <c r="AE26" s="4">
        <f t="shared" si="9"/>
        <v>20.691567649706599</v>
      </c>
      <c r="AF26" s="4">
        <f t="shared" si="10"/>
        <v>29.876393321599039</v>
      </c>
      <c r="AG26" s="4">
        <f t="shared" si="11"/>
        <v>45.584921355869014</v>
      </c>
      <c r="AH26" s="4"/>
      <c r="AI26" s="4">
        <f t="shared" si="21"/>
        <v>74.964321278122441</v>
      </c>
      <c r="AJ26" s="4">
        <f t="shared" si="22"/>
        <v>62.26271621132571</v>
      </c>
      <c r="AK26" s="4">
        <f t="shared" si="23"/>
        <v>49.965677935826761</v>
      </c>
      <c r="AL26" s="4">
        <f t="shared" si="24"/>
        <v>49.606059433436293</v>
      </c>
      <c r="AM26" s="4"/>
      <c r="AN26" s="4">
        <f t="shared" si="12"/>
        <v>-18.157639527143502</v>
      </c>
      <c r="AO26" s="4">
        <f t="shared" si="13"/>
        <v>84.502607546099057</v>
      </c>
      <c r="AP26" s="4">
        <f t="shared" si="14"/>
        <v>58.262738301868978</v>
      </c>
      <c r="AQ26" s="4">
        <f t="shared" si="15"/>
        <v>63.691627738872327</v>
      </c>
      <c r="AR26" s="4">
        <f t="shared" si="16"/>
        <v>16.877533157325669</v>
      </c>
      <c r="AS26" s="4">
        <f t="shared" si="17"/>
        <v>65.432892160326787</v>
      </c>
      <c r="AT26" s="4">
        <f t="shared" si="18"/>
        <v>54.156876379436255</v>
      </c>
    </row>
    <row r="27" spans="1:50" x14ac:dyDescent="0.2">
      <c r="A27" s="5">
        <v>8</v>
      </c>
      <c r="B27" s="5">
        <v>3523</v>
      </c>
      <c r="C27" s="4">
        <f t="shared" si="19"/>
        <v>-73.290267944336023</v>
      </c>
      <c r="D27" s="4">
        <f t="shared" si="20"/>
        <v>-65.780773535172557</v>
      </c>
      <c r="E27" s="4">
        <f t="shared" si="20"/>
        <v>-4.4031735383032355</v>
      </c>
      <c r="F27" s="4">
        <f t="shared" si="20"/>
        <v>37.613648140537862</v>
      </c>
      <c r="G27" s="4">
        <f t="shared" si="20"/>
        <v>41.707721566081091</v>
      </c>
      <c r="H27" s="4">
        <f t="shared" si="20"/>
        <v>41.825790301317284</v>
      </c>
      <c r="I27" s="4">
        <f t="shared" si="6"/>
        <v>41.8303269000412</v>
      </c>
      <c r="J27" s="4">
        <f t="shared" si="6"/>
        <v>41.558012929452616</v>
      </c>
      <c r="K27" s="4">
        <f t="shared" si="6"/>
        <v>42.070363503623867</v>
      </c>
      <c r="L27" s="4">
        <f t="shared" si="6"/>
        <v>41.78907268409057</v>
      </c>
      <c r="M27" s="4"/>
      <c r="N27" s="4">
        <f t="shared" si="7"/>
        <v>81.446659970872588</v>
      </c>
      <c r="O27" s="4">
        <f t="shared" si="7"/>
        <v>42.338171590767615</v>
      </c>
      <c r="P27" s="4"/>
      <c r="Q27" s="4">
        <f t="shared" si="8"/>
        <v>4.3413167581848029</v>
      </c>
      <c r="R27" s="4">
        <f t="shared" si="8"/>
        <v>0.83041939559871025</v>
      </c>
      <c r="S27" s="4"/>
      <c r="T27" s="4">
        <f t="shared" si="8"/>
        <v>-17.526288956976714</v>
      </c>
      <c r="U27" s="4">
        <f t="shared" si="8"/>
        <v>7.5496515055106101</v>
      </c>
      <c r="V27" s="4">
        <f t="shared" si="8"/>
        <v>-23.297374249832046</v>
      </c>
      <c r="W27" s="4">
        <f t="shared" si="8"/>
        <v>34.044569694779511</v>
      </c>
      <c r="Y27" s="4"/>
      <c r="Z27" s="4"/>
      <c r="AA27" s="4"/>
      <c r="AB27" s="4"/>
      <c r="AC27" s="4"/>
      <c r="AD27" s="4"/>
      <c r="AE27" s="4">
        <f t="shared" si="9"/>
        <v>52.955226464827547</v>
      </c>
      <c r="AF27" s="4">
        <f t="shared" si="10"/>
        <v>32.011826461696756</v>
      </c>
      <c r="AG27" s="4">
        <f t="shared" si="11"/>
        <v>40.948648140537863</v>
      </c>
      <c r="AH27" s="4"/>
      <c r="AI27" s="4">
        <f t="shared" si="21"/>
        <v>65.023711043023297</v>
      </c>
      <c r="AJ27" s="4">
        <f t="shared" si="22"/>
        <v>55.879651505510594</v>
      </c>
      <c r="AK27" s="4">
        <f t="shared" si="23"/>
        <v>47.069625750167972</v>
      </c>
      <c r="AL27" s="4">
        <f t="shared" si="24"/>
        <v>43.650569694779513</v>
      </c>
      <c r="AM27" s="4"/>
      <c r="AN27" s="4">
        <f t="shared" si="12"/>
        <v>6.1101245114274576</v>
      </c>
      <c r="AO27" s="4">
        <f t="shared" si="13"/>
        <v>69.780763744496667</v>
      </c>
      <c r="AP27" s="4">
        <f t="shared" si="14"/>
        <v>50.395662271237846</v>
      </c>
      <c r="AQ27" s="4">
        <f t="shared" si="15"/>
        <v>46.435067950973306</v>
      </c>
      <c r="AR27" s="4">
        <f t="shared" si="16"/>
        <v>20.331665636210595</v>
      </c>
      <c r="AS27" s="4">
        <f t="shared" si="17"/>
        <v>50.886563032967857</v>
      </c>
      <c r="AT27" s="4">
        <f t="shared" si="18"/>
        <v>46.826583825479496</v>
      </c>
    </row>
    <row r="28" spans="1:50" x14ac:dyDescent="0.2">
      <c r="A28" s="5">
        <v>17</v>
      </c>
      <c r="B28" s="5">
        <v>3573</v>
      </c>
      <c r="C28" s="4">
        <f t="shared" si="19"/>
        <v>-66.634155273437017</v>
      </c>
      <c r="D28" s="4">
        <f t="shared" si="20"/>
        <v>22.617396005972751</v>
      </c>
      <c r="E28" s="4">
        <f t="shared" si="20"/>
        <v>45.306809474677266</v>
      </c>
      <c r="F28" s="4">
        <f t="shared" si="20"/>
        <v>69.248533935252453</v>
      </c>
      <c r="G28" s="4">
        <f t="shared" si="20"/>
        <v>70.209020600755593</v>
      </c>
      <c r="H28" s="4">
        <f t="shared" si="20"/>
        <v>70.146402426525583</v>
      </c>
      <c r="I28" s="4">
        <f t="shared" si="6"/>
        <v>70.135894386413838</v>
      </c>
      <c r="J28" s="4">
        <f t="shared" si="6"/>
        <v>71.065939165802774</v>
      </c>
      <c r="K28" s="4">
        <f t="shared" si="6"/>
        <v>70.344856094049646</v>
      </c>
      <c r="L28" s="4">
        <f t="shared" si="6"/>
        <v>70.19731349708718</v>
      </c>
      <c r="M28" s="4"/>
      <c r="N28" s="4">
        <f t="shared" si="7"/>
        <v>96.294161516641452</v>
      </c>
      <c r="O28" s="4">
        <f t="shared" si="7"/>
        <v>69.929706521832941</v>
      </c>
      <c r="P28" s="4"/>
      <c r="Q28" s="4">
        <f t="shared" si="8"/>
        <v>55.219253449469761</v>
      </c>
      <c r="R28" s="4">
        <f t="shared" si="8"/>
        <v>47.495006194549205</v>
      </c>
      <c r="S28" s="4"/>
      <c r="T28" s="4">
        <f t="shared" si="8"/>
        <v>34.457823394273419</v>
      </c>
      <c r="U28" s="4">
        <f t="shared" si="8"/>
        <v>49.598766836687901</v>
      </c>
      <c r="V28" s="4">
        <f t="shared" si="8"/>
        <v>37.706695860326818</v>
      </c>
      <c r="W28" s="4">
        <f t="shared" si="8"/>
        <v>66.597750369659025</v>
      </c>
      <c r="Y28" s="4"/>
      <c r="Z28" s="4"/>
      <c r="AA28" s="4"/>
      <c r="AB28" s="4"/>
      <c r="AC28" s="4"/>
      <c r="AD28" s="4"/>
      <c r="AE28" s="4">
        <f t="shared" si="9"/>
        <v>91.17739600597281</v>
      </c>
      <c r="AF28" s="4">
        <f t="shared" si="10"/>
        <v>64.735809474677268</v>
      </c>
      <c r="AG28" s="4">
        <f t="shared" si="11"/>
        <v>71.04253393525245</v>
      </c>
      <c r="AH28" s="4"/>
      <c r="AI28" s="4">
        <f t="shared" si="21"/>
        <v>80.044823394273408</v>
      </c>
      <c r="AJ28" s="4">
        <f t="shared" si="22"/>
        <v>76.327766836687886</v>
      </c>
      <c r="AK28" s="4">
        <f t="shared" si="23"/>
        <v>75.844695860326851</v>
      </c>
      <c r="AL28" s="4">
        <f t="shared" si="24"/>
        <v>71.605750369659035</v>
      </c>
      <c r="AM28" s="4"/>
      <c r="AN28" s="4">
        <f t="shared" si="12"/>
        <v>62.950038988622495</v>
      </c>
      <c r="AO28" s="4">
        <f t="shared" si="13"/>
        <v>85.491802476377288</v>
      </c>
      <c r="AP28" s="4">
        <f t="shared" si="14"/>
        <v>75.484339819102445</v>
      </c>
      <c r="AQ28" s="4">
        <f t="shared" si="15"/>
        <v>69.161036783823221</v>
      </c>
      <c r="AR28" s="4">
        <f t="shared" si="16"/>
        <v>55.834572720537892</v>
      </c>
      <c r="AS28" s="4">
        <f t="shared" si="17"/>
        <v>77.89168886202684</v>
      </c>
      <c r="AT28" s="4">
        <f t="shared" si="18"/>
        <v>72.833556253509016</v>
      </c>
    </row>
    <row r="29" spans="1:50" x14ac:dyDescent="0.2">
      <c r="A29" s="5">
        <v>16</v>
      </c>
      <c r="B29" s="5">
        <v>3810</v>
      </c>
      <c r="C29" s="4">
        <f t="shared" si="19"/>
        <v>-31.372406005859034</v>
      </c>
      <c r="D29" s="4">
        <f t="shared" si="20"/>
        <v>-91.900481518785909</v>
      </c>
      <c r="E29" s="4">
        <f t="shared" si="20"/>
        <v>-47.162749168343453</v>
      </c>
      <c r="F29" s="4">
        <f t="shared" si="20"/>
        <v>-19.721233209739239</v>
      </c>
      <c r="G29" s="4">
        <f t="shared" si="20"/>
        <v>-18.613613523330059</v>
      </c>
      <c r="H29" s="4">
        <f t="shared" si="20"/>
        <v>-18.592346973771782</v>
      </c>
      <c r="I29" s="4">
        <f t="shared" si="6"/>
        <v>-18.592485076715548</v>
      </c>
      <c r="J29" s="4">
        <f t="shared" si="6"/>
        <v>-18.95649857575836</v>
      </c>
      <c r="K29" s="4">
        <f t="shared" si="6"/>
        <v>-18.540732269487762</v>
      </c>
      <c r="L29" s="4">
        <f t="shared" si="6"/>
        <v>-18.6473144431111</v>
      </c>
      <c r="M29" s="4"/>
      <c r="N29" s="4">
        <f t="shared" si="7"/>
        <v>8.1634175293056614</v>
      </c>
      <c r="O29" s="4">
        <f t="shared" si="7"/>
        <v>-18.930870017200959</v>
      </c>
      <c r="P29" s="4"/>
      <c r="Q29" s="4">
        <f t="shared" si="8"/>
        <v>-31.287427126672355</v>
      </c>
      <c r="R29" s="4">
        <f t="shared" si="8"/>
        <v>-46.463473500592499</v>
      </c>
      <c r="S29" s="4"/>
      <c r="T29" s="4">
        <f t="shared" si="8"/>
        <v>-56.531110782013911</v>
      </c>
      <c r="U29" s="4">
        <f t="shared" si="8"/>
        <v>-38.088706108317638</v>
      </c>
      <c r="V29" s="4">
        <f t="shared" si="8"/>
        <v>-58.978050524695391</v>
      </c>
      <c r="W29" s="4">
        <f t="shared" si="8"/>
        <v>-22.933506206010406</v>
      </c>
      <c r="Y29" s="4"/>
      <c r="Z29" s="4"/>
      <c r="AA29" s="4"/>
      <c r="AB29" s="4"/>
      <c r="AC29" s="4"/>
      <c r="AD29" s="4"/>
      <c r="AE29" s="4">
        <f t="shared" si="9"/>
        <v>-16.774481518785819</v>
      </c>
      <c r="AF29" s="4">
        <f t="shared" si="10"/>
        <v>-25.905749168343448</v>
      </c>
      <c r="AG29" s="4">
        <f t="shared" si="11"/>
        <v>-18.037233209739242</v>
      </c>
      <c r="AH29" s="4"/>
      <c r="AI29" s="4">
        <f t="shared" si="21"/>
        <v>-12.841110782013914</v>
      </c>
      <c r="AJ29" s="4">
        <f t="shared" si="22"/>
        <v>-9.4817061083176668</v>
      </c>
      <c r="AK29" s="4">
        <f t="shared" si="23"/>
        <v>-16.441050524695356</v>
      </c>
      <c r="AL29" s="4">
        <f t="shared" si="24"/>
        <v>-17.884506206010407</v>
      </c>
      <c r="AM29" s="4"/>
      <c r="AN29" s="4">
        <f t="shared" si="12"/>
        <v>-50.961719019285717</v>
      </c>
      <c r="AO29" s="4">
        <f t="shared" si="13"/>
        <v>-3.5982125666436104</v>
      </c>
      <c r="AP29" s="4">
        <f t="shared" si="14"/>
        <v>-13.622116894539289</v>
      </c>
      <c r="AQ29" s="4">
        <f t="shared" si="15"/>
        <v>-22.239420887964009</v>
      </c>
      <c r="AR29" s="4">
        <f t="shared" si="16"/>
        <v>-31.989589793117688</v>
      </c>
      <c r="AS29" s="4">
        <f t="shared" si="17"/>
        <v>-15.413513922995548</v>
      </c>
      <c r="AT29" s="4">
        <f t="shared" si="18"/>
        <v>-16.834389890810456</v>
      </c>
    </row>
    <row r="30" spans="1:50" x14ac:dyDescent="0.2">
      <c r="A30" s="5">
        <v>12</v>
      </c>
      <c r="B30" s="5">
        <v>3827</v>
      </c>
      <c r="C30" s="4">
        <f t="shared" si="19"/>
        <v>-28.806747436523011</v>
      </c>
      <c r="D30" s="4">
        <f t="shared" si="20"/>
        <v>-8.9262011544528832</v>
      </c>
      <c r="E30" s="4">
        <f t="shared" si="20"/>
        <v>8.2918015909322094</v>
      </c>
      <c r="F30" s="4">
        <f t="shared" si="20"/>
        <v>24.132913371208815</v>
      </c>
      <c r="G30" s="4">
        <f t="shared" si="20"/>
        <v>24.590354236429903</v>
      </c>
      <c r="H30" s="4">
        <f t="shared" si="20"/>
        <v>24.617816964933809</v>
      </c>
      <c r="I30" s="4">
        <f t="shared" si="6"/>
        <v>24.620149984156342</v>
      </c>
      <c r="J30" s="4">
        <f t="shared" si="6"/>
        <v>20.676757680186256</v>
      </c>
      <c r="K30" s="4">
        <f t="shared" si="6"/>
        <v>24.923036591525488</v>
      </c>
      <c r="L30" s="4">
        <f t="shared" si="6"/>
        <v>24.639188535769335</v>
      </c>
      <c r="M30" s="4"/>
      <c r="N30" s="4">
        <f t="shared" si="7"/>
        <v>41.673681959187888</v>
      </c>
      <c r="O30" s="4">
        <f t="shared" si="7"/>
        <v>24.322994057953565</v>
      </c>
      <c r="P30" s="4"/>
      <c r="Q30" s="4">
        <f t="shared" si="8"/>
        <v>12.700436168791839</v>
      </c>
      <c r="R30" s="4">
        <f t="shared" si="8"/>
        <v>10.452168009023808</v>
      </c>
      <c r="S30" s="4"/>
      <c r="T30" s="4">
        <f t="shared" si="8"/>
        <v>4.8945096082507007</v>
      </c>
      <c r="U30" s="4">
        <f t="shared" si="8"/>
        <v>12.704190637068677</v>
      </c>
      <c r="V30" s="4">
        <f t="shared" si="8"/>
        <v>1.2779358707075517</v>
      </c>
      <c r="W30" s="4">
        <f t="shared" si="8"/>
        <v>22.545536069187165</v>
      </c>
      <c r="Y30" s="4"/>
      <c r="Z30" s="4"/>
      <c r="AA30" s="4"/>
      <c r="AB30" s="4"/>
      <c r="AC30" s="4"/>
      <c r="AD30" s="4"/>
      <c r="AE30" s="4">
        <f t="shared" si="9"/>
        <v>34.620798845547142</v>
      </c>
      <c r="AF30" s="4">
        <f t="shared" si="10"/>
        <v>19.395801590932223</v>
      </c>
      <c r="AG30" s="4">
        <f t="shared" si="11"/>
        <v>25.315913371208815</v>
      </c>
      <c r="AH30" s="4"/>
      <c r="AI30" s="4">
        <f t="shared" si="21"/>
        <v>26.98150960825069</v>
      </c>
      <c r="AJ30" s="4">
        <f t="shared" si="22"/>
        <v>26.72219063706865</v>
      </c>
      <c r="AK30" s="4">
        <f t="shared" si="23"/>
        <v>25.034935870707557</v>
      </c>
      <c r="AL30" s="4">
        <f t="shared" si="24"/>
        <v>25.455536069187168</v>
      </c>
      <c r="AM30" s="4"/>
      <c r="AN30" s="4">
        <f t="shared" si="12"/>
        <v>13.35527052714702</v>
      </c>
      <c r="AO30" s="4">
        <f t="shared" si="13"/>
        <v>30.630949206331984</v>
      </c>
      <c r="AP30" s="4">
        <f t="shared" si="14"/>
        <v>27.260248028058768</v>
      </c>
      <c r="AQ30" s="4">
        <f t="shared" si="15"/>
        <v>23.939866917000483</v>
      </c>
      <c r="AR30" s="4">
        <f t="shared" si="16"/>
        <v>15.831525293918633</v>
      </c>
      <c r="AS30" s="4">
        <f t="shared" si="17"/>
        <v>23.617083486107326</v>
      </c>
      <c r="AT30" s="4">
        <f t="shared" si="18"/>
        <v>25.672870726037118</v>
      </c>
    </row>
    <row r="31" spans="1:50" x14ac:dyDescent="0.2">
      <c r="A31" s="5">
        <v>10</v>
      </c>
      <c r="B31" s="5">
        <v>3852</v>
      </c>
      <c r="C31" s="4">
        <f t="shared" si="19"/>
        <v>-21.356384277344034</v>
      </c>
      <c r="D31" s="4">
        <f t="shared" si="20"/>
        <v>12.775105391910529</v>
      </c>
      <c r="E31" s="4">
        <f t="shared" si="20"/>
        <v>56.633400259582686</v>
      </c>
      <c r="F31" s="4">
        <f t="shared" si="20"/>
        <v>87.517603095762752</v>
      </c>
      <c r="G31" s="4">
        <f t="shared" si="20"/>
        <v>89.538345427114109</v>
      </c>
      <c r="H31" s="4">
        <f t="shared" si="20"/>
        <v>89.551525436227166</v>
      </c>
      <c r="I31" s="4">
        <f t="shared" si="6"/>
        <v>89.547988885727591</v>
      </c>
      <c r="J31" s="4">
        <f t="shared" si="6"/>
        <v>92.979357229525704</v>
      </c>
      <c r="K31" s="4">
        <f t="shared" si="6"/>
        <v>89.645274165460251</v>
      </c>
      <c r="L31" s="4">
        <f t="shared" si="6"/>
        <v>89.49551301938709</v>
      </c>
      <c r="M31" s="4"/>
      <c r="N31" s="4">
        <f t="shared" si="7"/>
        <v>119.9722477059081</v>
      </c>
      <c r="O31" s="4">
        <f t="shared" si="7"/>
        <v>89.541721557558958</v>
      </c>
      <c r="P31" s="4"/>
      <c r="Q31" s="4">
        <f t="shared" si="8"/>
        <v>69.412890233106282</v>
      </c>
      <c r="R31" s="4">
        <f t="shared" si="8"/>
        <v>58.455891085965959</v>
      </c>
      <c r="S31" s="4"/>
      <c r="T31" s="4">
        <f t="shared" si="8"/>
        <v>54.185777884568779</v>
      </c>
      <c r="U31" s="4">
        <f t="shared" si="8"/>
        <v>70.37248423088613</v>
      </c>
      <c r="V31" s="4">
        <f t="shared" si="8"/>
        <v>53.510551795598985</v>
      </c>
      <c r="W31" s="4">
        <f t="shared" si="8"/>
        <v>85.836180384951604</v>
      </c>
      <c r="Y31" s="4"/>
      <c r="Z31" s="4"/>
      <c r="AA31" s="4"/>
      <c r="AB31" s="4"/>
      <c r="AC31" s="4"/>
      <c r="AD31" s="4"/>
      <c r="AE31" s="4">
        <f t="shared" si="9"/>
        <v>82.11910539191058</v>
      </c>
      <c r="AF31" s="4">
        <f t="shared" si="10"/>
        <v>77.769400259582682</v>
      </c>
      <c r="AG31" s="4">
        <f t="shared" si="11"/>
        <v>89.388603095762747</v>
      </c>
      <c r="AH31" s="4"/>
      <c r="AI31" s="4">
        <f t="shared" si="21"/>
        <v>96.881777884568805</v>
      </c>
      <c r="AJ31" s="4">
        <f t="shared" si="22"/>
        <v>97.181484230886099</v>
      </c>
      <c r="AK31" s="4">
        <f t="shared" si="23"/>
        <v>93.471551795598998</v>
      </c>
      <c r="AL31" s="4">
        <f t="shared" si="24"/>
        <v>90.532180384951602</v>
      </c>
      <c r="AM31" s="4"/>
      <c r="AN31" s="4">
        <f t="shared" si="12"/>
        <v>48.138259210460276</v>
      </c>
      <c r="AO31" s="4">
        <f t="shared" si="13"/>
        <v>94.769644197682453</v>
      </c>
      <c r="AP31" s="4">
        <f t="shared" si="14"/>
        <v>94.052217922262713</v>
      </c>
      <c r="AQ31" s="4">
        <f t="shared" si="15"/>
        <v>87.112215917668578</v>
      </c>
      <c r="AR31" s="4">
        <f t="shared" si="16"/>
        <v>76.907099057386091</v>
      </c>
      <c r="AS31" s="4">
        <f t="shared" si="17"/>
        <v>91.646795733698752</v>
      </c>
      <c r="AT31" s="4">
        <f t="shared" si="18"/>
        <v>92.370795211451565</v>
      </c>
    </row>
    <row r="32" spans="1:50" x14ac:dyDescent="0.2">
      <c r="A32" s="5">
        <v>9</v>
      </c>
      <c r="B32" s="5">
        <v>3861</v>
      </c>
      <c r="C32" s="4">
        <f t="shared" si="19"/>
        <v>-19.167785644531023</v>
      </c>
      <c r="D32" s="4">
        <f t="shared" si="20"/>
        <v>2.0497541051886401</v>
      </c>
      <c r="E32" s="4">
        <f t="shared" si="20"/>
        <v>15.120963386190397</v>
      </c>
      <c r="F32" s="4">
        <f t="shared" si="20"/>
        <v>24.587361164652521</v>
      </c>
      <c r="G32" s="4">
        <f t="shared" si="20"/>
        <v>24.607997596098812</v>
      </c>
      <c r="H32" s="4">
        <f t="shared" si="20"/>
        <v>24.552599546925194</v>
      </c>
      <c r="I32" s="4">
        <f t="shared" si="6"/>
        <v>24.545453720703335</v>
      </c>
      <c r="J32" s="4">
        <f t="shared" si="6"/>
        <v>38.310710512510468</v>
      </c>
      <c r="K32" s="4">
        <f t="shared" si="6"/>
        <v>24.306107104118382</v>
      </c>
      <c r="L32" s="4">
        <f t="shared" si="6"/>
        <v>24.560851490927234</v>
      </c>
      <c r="M32" s="4"/>
      <c r="N32" s="4">
        <f t="shared" si="7"/>
        <v>34.611183576846543</v>
      </c>
      <c r="O32" s="4">
        <f t="shared" si="7"/>
        <v>24.330869507565694</v>
      </c>
      <c r="P32" s="4"/>
      <c r="Q32" s="4">
        <f t="shared" si="8"/>
        <v>15.291200803933862</v>
      </c>
      <c r="R32" s="4">
        <f t="shared" si="8"/>
        <v>15.553488254853619</v>
      </c>
      <c r="S32" s="4"/>
      <c r="T32" s="4">
        <f t="shared" si="8"/>
        <v>13.519933482889883</v>
      </c>
      <c r="U32" s="4">
        <f t="shared" si="8"/>
        <v>21.446895595722253</v>
      </c>
      <c r="V32" s="4">
        <f t="shared" si="8"/>
        <v>13.819345505202364</v>
      </c>
      <c r="W32" s="4">
        <f t="shared" si="8"/>
        <v>23.976696118469135</v>
      </c>
      <c r="Y32" s="4"/>
      <c r="Z32" s="4"/>
      <c r="AA32" s="4"/>
      <c r="AB32" s="4"/>
      <c r="AC32" s="4"/>
      <c r="AD32" s="4"/>
      <c r="AE32" s="4">
        <f t="shared" si="9"/>
        <v>26.181754105188702</v>
      </c>
      <c r="AF32" s="4">
        <f t="shared" si="10"/>
        <v>22.770963386190402</v>
      </c>
      <c r="AG32" s="4">
        <f t="shared" si="11"/>
        <v>25.247361164652521</v>
      </c>
      <c r="AH32" s="4"/>
      <c r="AI32" s="4">
        <f t="shared" si="21"/>
        <v>33.068933482889861</v>
      </c>
      <c r="AJ32" s="4">
        <f t="shared" si="22"/>
        <v>31.530895595722257</v>
      </c>
      <c r="AK32" s="4">
        <f t="shared" si="23"/>
        <v>28.585345505202383</v>
      </c>
      <c r="AL32" s="4">
        <f t="shared" si="24"/>
        <v>26.024696118469137</v>
      </c>
      <c r="AM32" s="4"/>
      <c r="AN32" s="4">
        <f t="shared" si="12"/>
        <v>19.319533285488664</v>
      </c>
      <c r="AO32" s="4">
        <f t="shared" si="13"/>
        <v>30.854600848790369</v>
      </c>
      <c r="AP32" s="4">
        <f t="shared" si="14"/>
        <v>26.4741531101525</v>
      </c>
      <c r="AQ32" s="4">
        <f t="shared" si="15"/>
        <v>27.119822107039738</v>
      </c>
      <c r="AR32" s="4">
        <f t="shared" si="16"/>
        <v>23.333687541222233</v>
      </c>
      <c r="AS32" s="4">
        <f t="shared" si="17"/>
        <v>29.552982967802336</v>
      </c>
      <c r="AT32" s="4">
        <f t="shared" si="18"/>
        <v>25.863488063969115</v>
      </c>
    </row>
    <row r="33" spans="1:46" x14ac:dyDescent="0.2">
      <c r="A33" s="5">
        <v>11</v>
      </c>
      <c r="B33" s="5">
        <v>3892</v>
      </c>
      <c r="C33" s="4">
        <f t="shared" si="19"/>
        <v>-7.3399658203120453</v>
      </c>
      <c r="D33" s="4">
        <f t="shared" si="20"/>
        <v>-0.97154001822764258</v>
      </c>
      <c r="E33" s="4">
        <f t="shared" si="20"/>
        <v>40.662772565734485</v>
      </c>
      <c r="F33" s="4">
        <f t="shared" si="20"/>
        <v>59.139413755547594</v>
      </c>
      <c r="G33" s="4">
        <f t="shared" si="20"/>
        <v>59.501155145368557</v>
      </c>
      <c r="H33" s="4">
        <f t="shared" si="20"/>
        <v>59.485769715699917</v>
      </c>
      <c r="I33" s="4">
        <f t="shared" si="6"/>
        <v>59.482866697978352</v>
      </c>
      <c r="J33" s="4">
        <f t="shared" si="6"/>
        <v>62.455866588499248</v>
      </c>
      <c r="K33" s="4">
        <f t="shared" si="6"/>
        <v>59.486470725144045</v>
      </c>
      <c r="L33" s="4">
        <f t="shared" si="6"/>
        <v>59.472353411697895</v>
      </c>
      <c r="M33" s="4"/>
      <c r="N33" s="4">
        <f t="shared" si="7"/>
        <v>76.008850131946929</v>
      </c>
      <c r="O33" s="4">
        <f t="shared" si="7"/>
        <v>59.109138065765819</v>
      </c>
      <c r="P33" s="4"/>
      <c r="Q33" s="4">
        <f t="shared" si="8"/>
        <v>46.562507359160463</v>
      </c>
      <c r="R33" s="4">
        <f t="shared" si="8"/>
        <v>39.793154454187061</v>
      </c>
      <c r="S33" s="4"/>
      <c r="T33" s="4">
        <f t="shared" si="8"/>
        <v>32.148223553609569</v>
      </c>
      <c r="U33" s="4">
        <f t="shared" si="8"/>
        <v>45.361236091960563</v>
      </c>
      <c r="V33" s="4">
        <f t="shared" si="8"/>
        <v>32.826180164745438</v>
      </c>
      <c r="W33" s="4">
        <f t="shared" si="8"/>
        <v>56.850424089219814</v>
      </c>
      <c r="Y33" s="4"/>
      <c r="Z33" s="4"/>
      <c r="AA33" s="4"/>
      <c r="AB33" s="4"/>
      <c r="AC33" s="4"/>
      <c r="AD33" s="4"/>
      <c r="AE33" s="4">
        <f t="shared" si="9"/>
        <v>47.985459981772465</v>
      </c>
      <c r="AF33" s="4">
        <f t="shared" si="10"/>
        <v>52.627772565734489</v>
      </c>
      <c r="AG33" s="4">
        <f t="shared" si="11"/>
        <v>60.206413755547594</v>
      </c>
      <c r="AH33" s="4"/>
      <c r="AI33" s="4">
        <f t="shared" si="21"/>
        <v>61.015223553609587</v>
      </c>
      <c r="AJ33" s="4">
        <f t="shared" si="22"/>
        <v>62.308236091960566</v>
      </c>
      <c r="AK33" s="4">
        <f t="shared" si="23"/>
        <v>58.138180164745449</v>
      </c>
      <c r="AL33" s="4">
        <f t="shared" si="24"/>
        <v>60.042424089219814</v>
      </c>
      <c r="AM33" s="4"/>
      <c r="AN33" s="4">
        <f t="shared" si="12"/>
        <v>26.742855971522257</v>
      </c>
      <c r="AO33" s="4">
        <f t="shared" si="13"/>
        <v>67.107597528484391</v>
      </c>
      <c r="AP33" s="4">
        <f t="shared" si="14"/>
        <v>62.663602976847564</v>
      </c>
      <c r="AQ33" s="4">
        <f t="shared" si="15"/>
        <v>52.816002811259395</v>
      </c>
      <c r="AR33" s="4">
        <f t="shared" si="16"/>
        <v>48.885425313260534</v>
      </c>
      <c r="AS33" s="4">
        <f t="shared" si="17"/>
        <v>59.271005127495343</v>
      </c>
      <c r="AT33" s="4">
        <f t="shared" si="18"/>
        <v>60.374613310519784</v>
      </c>
    </row>
    <row r="34" spans="1:46" x14ac:dyDescent="0.2">
      <c r="A34" s="5">
        <v>18</v>
      </c>
      <c r="B34" s="5">
        <v>3905</v>
      </c>
      <c r="C34" s="4">
        <f t="shared" si="19"/>
        <v>-0.24163818359403422</v>
      </c>
      <c r="D34" s="4">
        <f t="shared" si="20"/>
        <v>-14.865318449271854</v>
      </c>
      <c r="E34" s="4">
        <f t="shared" si="20"/>
        <v>-11.088930523822</v>
      </c>
      <c r="F34" s="4">
        <f t="shared" si="20"/>
        <v>-11.854736364801738</v>
      </c>
      <c r="G34" s="4">
        <f t="shared" si="20"/>
        <v>-12.008433133154085</v>
      </c>
      <c r="H34" s="4">
        <f t="shared" si="20"/>
        <v>-12.005466318486924</v>
      </c>
      <c r="I34" s="4">
        <f t="shared" si="6"/>
        <v>-12.004690484875027</v>
      </c>
      <c r="J34" s="4">
        <f t="shared" si="6"/>
        <v>-10.711940231276458</v>
      </c>
      <c r="K34" s="4">
        <f t="shared" si="6"/>
        <v>-12.007600850098243</v>
      </c>
      <c r="L34" s="4">
        <f t="shared" si="6"/>
        <v>-12.069785817827778</v>
      </c>
      <c r="M34" s="4"/>
      <c r="N34" s="4">
        <f t="shared" si="7"/>
        <v>-13.474817155494748</v>
      </c>
      <c r="O34" s="4">
        <f t="shared" si="7"/>
        <v>-12.056660156825728</v>
      </c>
      <c r="P34" s="4"/>
      <c r="Q34" s="4">
        <f t="shared" ref="Q34:W43" si="25">(Q12-Q$13)*2625.5</f>
        <v>-11.872090920136998</v>
      </c>
      <c r="R34" s="4">
        <f t="shared" si="25"/>
        <v>-12.072731631104944</v>
      </c>
      <c r="S34" s="4"/>
      <c r="T34" s="4">
        <f t="shared" si="25"/>
        <v>-12.91622601692734</v>
      </c>
      <c r="U34" s="4">
        <f t="shared" si="25"/>
        <v>-11.656301074389376</v>
      </c>
      <c r="V34" s="4">
        <f t="shared" si="25"/>
        <v>-11.767070920402148</v>
      </c>
      <c r="W34" s="4">
        <f t="shared" si="25"/>
        <v>-12.081710841661334</v>
      </c>
      <c r="Y34" s="4"/>
      <c r="Z34" s="4"/>
      <c r="AA34" s="4"/>
      <c r="AB34" s="4"/>
      <c r="AC34" s="4"/>
      <c r="AD34" s="4"/>
      <c r="AE34" s="4">
        <f t="shared" si="9"/>
        <v>-13.085318449271767</v>
      </c>
      <c r="AF34" s="4">
        <f t="shared" si="10"/>
        <v>-11.205930523821991</v>
      </c>
      <c r="AG34" s="4">
        <f t="shared" si="11"/>
        <v>-11.904736364801739</v>
      </c>
      <c r="AH34" s="4"/>
      <c r="AI34" s="4">
        <f t="shared" si="21"/>
        <v>-13.836226016927355</v>
      </c>
      <c r="AJ34" s="4">
        <f t="shared" si="22"/>
        <v>-11.496301074389407</v>
      </c>
      <c r="AK34" s="4">
        <f t="shared" si="23"/>
        <v>-11.184070920402121</v>
      </c>
      <c r="AL34" s="4">
        <f t="shared" si="24"/>
        <v>-12.061710841661331</v>
      </c>
      <c r="AM34" s="4"/>
      <c r="AN34" s="4">
        <f t="shared" si="12"/>
        <v>-14.079292583571945</v>
      </c>
      <c r="AO34" s="4">
        <f t="shared" si="13"/>
        <v>-10.470043463022103</v>
      </c>
      <c r="AP34" s="4">
        <f t="shared" si="14"/>
        <v>-12.253427991601741</v>
      </c>
      <c r="AQ34" s="4">
        <f t="shared" si="15"/>
        <v>-13.166454020327413</v>
      </c>
      <c r="AR34" s="4">
        <f t="shared" si="16"/>
        <v>-12.054992701189379</v>
      </c>
      <c r="AS34" s="4">
        <f t="shared" si="17"/>
        <v>-11.14818385960225</v>
      </c>
      <c r="AT34" s="4">
        <f t="shared" si="18"/>
        <v>-12.480402468461337</v>
      </c>
    </row>
    <row r="35" spans="1:46" x14ac:dyDescent="0.2">
      <c r="A35" s="5">
        <v>20</v>
      </c>
      <c r="B35" s="5">
        <v>3906</v>
      </c>
      <c r="C35" s="4">
        <f t="shared" si="19"/>
        <v>0</v>
      </c>
      <c r="D35" s="4">
        <f t="shared" si="20"/>
        <v>0</v>
      </c>
      <c r="E35" s="4">
        <f t="shared" si="20"/>
        <v>0</v>
      </c>
      <c r="F35" s="4">
        <f t="shared" si="20"/>
        <v>0</v>
      </c>
      <c r="G35" s="4">
        <f t="shared" si="20"/>
        <v>0</v>
      </c>
      <c r="H35" s="4">
        <f t="shared" si="20"/>
        <v>0</v>
      </c>
      <c r="I35" s="4">
        <f t="shared" si="6"/>
        <v>0</v>
      </c>
      <c r="J35" s="4">
        <f t="shared" si="6"/>
        <v>0</v>
      </c>
      <c r="K35" s="4">
        <f t="shared" si="6"/>
        <v>0</v>
      </c>
      <c r="L35" s="4">
        <f t="shared" si="6"/>
        <v>0</v>
      </c>
      <c r="M35" s="4"/>
      <c r="N35" s="4">
        <f t="shared" si="7"/>
        <v>0</v>
      </c>
      <c r="O35" s="4">
        <f t="shared" si="7"/>
        <v>0</v>
      </c>
      <c r="P35" s="4"/>
      <c r="Q35" s="4">
        <f t="shared" si="25"/>
        <v>0</v>
      </c>
      <c r="R35" s="4">
        <f t="shared" si="25"/>
        <v>0</v>
      </c>
      <c r="S35" s="4"/>
      <c r="T35" s="4">
        <f t="shared" si="25"/>
        <v>0</v>
      </c>
      <c r="U35" s="4">
        <f t="shared" si="25"/>
        <v>0</v>
      </c>
      <c r="V35" s="4">
        <f t="shared" si="25"/>
        <v>0</v>
      </c>
      <c r="W35" s="4">
        <f t="shared" si="25"/>
        <v>0</v>
      </c>
      <c r="Y35" s="4"/>
      <c r="Z35" s="4"/>
      <c r="AA35" s="4"/>
      <c r="AB35" s="4"/>
      <c r="AC35" s="4"/>
      <c r="AD35" s="4"/>
      <c r="AE35" s="4">
        <f t="shared" si="9"/>
        <v>0</v>
      </c>
      <c r="AF35" s="4">
        <f t="shared" si="10"/>
        <v>0</v>
      </c>
      <c r="AG35" s="4">
        <f t="shared" si="11"/>
        <v>0</v>
      </c>
      <c r="AH35" s="4"/>
      <c r="AI35" s="4">
        <f t="shared" si="21"/>
        <v>0</v>
      </c>
      <c r="AJ35" s="4">
        <f t="shared" si="22"/>
        <v>0</v>
      </c>
      <c r="AK35" s="4">
        <f t="shared" si="23"/>
        <v>0</v>
      </c>
      <c r="AL35" s="4">
        <f t="shared" si="24"/>
        <v>0</v>
      </c>
      <c r="AM35" s="4"/>
      <c r="AN35" s="4">
        <f t="shared" si="12"/>
        <v>0</v>
      </c>
      <c r="AO35" s="4">
        <f t="shared" si="13"/>
        <v>0</v>
      </c>
      <c r="AP35" s="4">
        <f t="shared" si="14"/>
        <v>0</v>
      </c>
      <c r="AQ35" s="4">
        <f t="shared" si="15"/>
        <v>0</v>
      </c>
      <c r="AR35" s="4">
        <f t="shared" si="16"/>
        <v>0</v>
      </c>
      <c r="AS35" s="4">
        <f t="shared" si="17"/>
        <v>0</v>
      </c>
      <c r="AT35" s="4">
        <f t="shared" si="18"/>
        <v>0</v>
      </c>
    </row>
    <row r="36" spans="1:46" x14ac:dyDescent="0.2">
      <c r="A36" s="5">
        <v>19</v>
      </c>
      <c r="B36" s="5">
        <v>3907</v>
      </c>
      <c r="C36" s="4">
        <f t="shared" si="19"/>
        <v>0.56207275390596578</v>
      </c>
      <c r="D36" s="4">
        <f t="shared" si="20"/>
        <v>-2.0288026146863558</v>
      </c>
      <c r="E36" s="4">
        <f t="shared" si="20"/>
        <v>-3.5435060739782784</v>
      </c>
      <c r="F36" s="4">
        <f t="shared" si="20"/>
        <v>-3.861690418571925</v>
      </c>
      <c r="G36" s="4">
        <f t="shared" si="20"/>
        <v>-3.9258576381353123</v>
      </c>
      <c r="H36" s="4">
        <f t="shared" si="20"/>
        <v>-3.9273016645793177</v>
      </c>
      <c r="I36" s="4">
        <f t="shared" si="6"/>
        <v>-3.9273208320787489</v>
      </c>
      <c r="J36" s="4">
        <f t="shared" si="6"/>
        <v>-4.5859713537124662</v>
      </c>
      <c r="K36" s="4">
        <f t="shared" si="6"/>
        <v>-3.919905629301411</v>
      </c>
      <c r="L36" s="4">
        <f t="shared" si="6"/>
        <v>-3.9282048365794253</v>
      </c>
      <c r="M36" s="4"/>
      <c r="N36" s="4">
        <f t="shared" si="7"/>
        <v>-4.0190025015908759</v>
      </c>
      <c r="O36" s="4">
        <f t="shared" si="7"/>
        <v>-3.9460390689155247</v>
      </c>
      <c r="P36" s="4"/>
      <c r="Q36" s="4">
        <f t="shared" si="25"/>
        <v>-3.5214518755860809</v>
      </c>
      <c r="R36" s="4">
        <f t="shared" si="25"/>
        <v>-3.1915578006578471</v>
      </c>
      <c r="S36" s="4"/>
      <c r="T36" s="4">
        <f t="shared" si="25"/>
        <v>-3.3904656808481377</v>
      </c>
      <c r="U36" s="4">
        <f t="shared" si="25"/>
        <v>-3.5817858650934795</v>
      </c>
      <c r="V36" s="4">
        <f t="shared" si="25"/>
        <v>-3.1332191891515322</v>
      </c>
      <c r="W36" s="4">
        <f t="shared" si="25"/>
        <v>-3.9887383667523864</v>
      </c>
      <c r="Y36" s="4"/>
      <c r="Z36" s="4"/>
      <c r="AA36" s="4"/>
      <c r="AB36" s="4"/>
      <c r="AC36" s="4"/>
      <c r="AD36" s="4"/>
      <c r="AE36" s="4">
        <f t="shared" si="9"/>
        <v>-6.2038026146863103</v>
      </c>
      <c r="AF36" s="4">
        <f t="shared" si="10"/>
        <v>-4.1025060739782759</v>
      </c>
      <c r="AG36" s="4">
        <f t="shared" si="11"/>
        <v>-3.8956904185719257</v>
      </c>
      <c r="AH36" s="4"/>
      <c r="AI36" s="4">
        <f t="shared" si="21"/>
        <v>-6.8304656808481354</v>
      </c>
      <c r="AJ36" s="4">
        <f t="shared" si="22"/>
        <v>-4.6927858650935264</v>
      </c>
      <c r="AK36" s="4">
        <f t="shared" si="23"/>
        <v>-5.0232191891515185</v>
      </c>
      <c r="AL36" s="4">
        <f t="shared" si="24"/>
        <v>-4.0737383667523872</v>
      </c>
      <c r="AM36" s="4"/>
      <c r="AN36" s="4">
        <f t="shared" si="12"/>
        <v>-2.9346303079363349</v>
      </c>
      <c r="AO36" s="4">
        <f t="shared" si="13"/>
        <v>-4.3569839051282901</v>
      </c>
      <c r="AP36" s="4">
        <f t="shared" si="14"/>
        <v>-4.2063694717219455</v>
      </c>
      <c r="AQ36" s="4">
        <f t="shared" si="15"/>
        <v>-4.4527406178981739</v>
      </c>
      <c r="AR36" s="4">
        <f t="shared" si="16"/>
        <v>-3.9264649182435001</v>
      </c>
      <c r="AS36" s="4">
        <f t="shared" si="17"/>
        <v>-3.9466970203015435</v>
      </c>
      <c r="AT36" s="4">
        <f t="shared" si="18"/>
        <v>-4.3334174199024069</v>
      </c>
    </row>
    <row r="37" spans="1:46" x14ac:dyDescent="0.2">
      <c r="A37" s="5">
        <v>15</v>
      </c>
      <c r="B37" s="5">
        <v>3927</v>
      </c>
      <c r="C37" s="4">
        <f t="shared" si="19"/>
        <v>7.440673828125</v>
      </c>
      <c r="D37" s="4">
        <f t="shared" si="20"/>
        <v>112.74577004543607</v>
      </c>
      <c r="E37" s="4">
        <f t="shared" si="20"/>
        <v>108.05334516982157</v>
      </c>
      <c r="F37" s="4">
        <f t="shared" si="20"/>
        <v>124.10783133512359</v>
      </c>
      <c r="G37" s="4">
        <f t="shared" si="20"/>
        <v>124.37350568104375</v>
      </c>
      <c r="H37" s="4">
        <f t="shared" si="20"/>
        <v>124.29009354703339</v>
      </c>
      <c r="I37" s="4">
        <f t="shared" si="6"/>
        <v>124.27872092781126</v>
      </c>
      <c r="J37" s="4">
        <f t="shared" si="6"/>
        <v>123.77041257558403</v>
      </c>
      <c r="K37" s="4">
        <f t="shared" si="6"/>
        <v>124.2378172165827</v>
      </c>
      <c r="L37" s="4">
        <f t="shared" si="6"/>
        <v>124.23532298930559</v>
      </c>
      <c r="M37" s="4"/>
      <c r="N37" s="4">
        <f t="shared" si="7"/>
        <v>145.56273024179154</v>
      </c>
      <c r="O37" s="4">
        <f t="shared" si="7"/>
        <v>124.01038301583367</v>
      </c>
      <c r="P37" s="4"/>
      <c r="Q37" s="4">
        <f t="shared" si="25"/>
        <v>111.6571589785849</v>
      </c>
      <c r="R37" s="4">
        <f t="shared" si="25"/>
        <v>110.18567125074196</v>
      </c>
      <c r="S37" s="4"/>
      <c r="T37" s="4">
        <f t="shared" si="25"/>
        <v>97.600494528465333</v>
      </c>
      <c r="U37" s="4">
        <f t="shared" si="25"/>
        <v>108.95903765192861</v>
      </c>
      <c r="V37" s="4">
        <f t="shared" si="25"/>
        <v>105.05533923107487</v>
      </c>
      <c r="W37" s="4">
        <f t="shared" si="25"/>
        <v>121.48301396453326</v>
      </c>
      <c r="Y37" s="4"/>
      <c r="Z37" s="4"/>
      <c r="AA37" s="4"/>
      <c r="AB37" s="4"/>
      <c r="AC37" s="4"/>
      <c r="AD37" s="4"/>
      <c r="AE37" s="4">
        <f t="shared" si="9"/>
        <v>164.43477004543615</v>
      </c>
      <c r="AF37" s="4">
        <f t="shared" si="10"/>
        <v>122.03634516982157</v>
      </c>
      <c r="AG37" s="4">
        <f t="shared" si="11"/>
        <v>125.41783133512359</v>
      </c>
      <c r="AH37" s="4"/>
      <c r="AI37" s="4">
        <f t="shared" si="21"/>
        <v>132.77849452846533</v>
      </c>
      <c r="AJ37" s="4">
        <f t="shared" si="22"/>
        <v>128.26103765192858</v>
      </c>
      <c r="AK37" s="4">
        <f t="shared" si="23"/>
        <v>133.23333923107486</v>
      </c>
      <c r="AL37" s="4">
        <f t="shared" si="24"/>
        <v>125.10901396453326</v>
      </c>
      <c r="AM37" s="4"/>
      <c r="AN37" s="4">
        <f t="shared" si="12"/>
        <v>139.80380941368611</v>
      </c>
      <c r="AO37" s="4">
        <f t="shared" si="13"/>
        <v>134.66998600317137</v>
      </c>
      <c r="AP37" s="4">
        <f t="shared" si="14"/>
        <v>127.81624243962354</v>
      </c>
      <c r="AQ37" s="4">
        <f t="shared" si="15"/>
        <v>120.97557228881512</v>
      </c>
      <c r="AR37" s="4">
        <f t="shared" si="16"/>
        <v>112.66744875642856</v>
      </c>
      <c r="AS37" s="4">
        <f t="shared" si="17"/>
        <v>131.67198006442467</v>
      </c>
      <c r="AT37" s="4">
        <f t="shared" si="18"/>
        <v>125.1914250690332</v>
      </c>
    </row>
    <row r="38" spans="1:46" x14ac:dyDescent="0.2">
      <c r="A38" s="5">
        <v>14</v>
      </c>
      <c r="B38" s="5">
        <v>3954</v>
      </c>
      <c r="C38" s="4">
        <f t="shared" si="19"/>
        <v>43.208099365235</v>
      </c>
      <c r="D38" s="4">
        <f t="shared" si="20"/>
        <v>-14.010980748503698</v>
      </c>
      <c r="E38" s="4">
        <f t="shared" si="20"/>
        <v>27.00927989666252</v>
      </c>
      <c r="F38" s="4">
        <f t="shared" si="20"/>
        <v>50.518426976741921</v>
      </c>
      <c r="G38" s="4">
        <f t="shared" si="20"/>
        <v>52.253304865782411</v>
      </c>
      <c r="H38" s="4">
        <f t="shared" si="20"/>
        <v>52.306523751510667</v>
      </c>
      <c r="I38" s="4">
        <f t="shared" si="6"/>
        <v>52.308855192345618</v>
      </c>
      <c r="J38" s="4">
        <f t="shared" si="6"/>
        <v>45.440468428804252</v>
      </c>
      <c r="K38" s="4">
        <f t="shared" si="6"/>
        <v>52.35226258684952</v>
      </c>
      <c r="L38" s="4">
        <f t="shared" si="6"/>
        <v>52.262389095228173</v>
      </c>
      <c r="M38" s="4"/>
      <c r="N38" s="4">
        <f t="shared" si="7"/>
        <v>73.965586000703297</v>
      </c>
      <c r="O38" s="4">
        <f t="shared" si="7"/>
        <v>52.347665073349162</v>
      </c>
      <c r="P38" s="4"/>
      <c r="Q38" s="4">
        <f t="shared" si="25"/>
        <v>33.598576007893826</v>
      </c>
      <c r="R38" s="4">
        <f t="shared" si="25"/>
        <v>27.120496075342999</v>
      </c>
      <c r="S38" s="4"/>
      <c r="T38" s="4">
        <f t="shared" si="25"/>
        <v>21.771433649983464</v>
      </c>
      <c r="U38" s="4">
        <f t="shared" si="25"/>
        <v>35.05129141584348</v>
      </c>
      <c r="V38" s="4">
        <f t="shared" si="25"/>
        <v>20.521721904279275</v>
      </c>
      <c r="W38" s="4">
        <f t="shared" si="25"/>
        <v>47.618588478786478</v>
      </c>
      <c r="Y38" s="4"/>
      <c r="Z38" s="4"/>
      <c r="AA38" s="4"/>
      <c r="AB38" s="4"/>
      <c r="AC38" s="4"/>
      <c r="AD38" s="4"/>
      <c r="AE38" s="4">
        <f t="shared" si="9"/>
        <v>52.31701925149639</v>
      </c>
      <c r="AF38" s="4">
        <f t="shared" si="10"/>
        <v>44.232279896662533</v>
      </c>
      <c r="AG38" s="4">
        <f t="shared" si="11"/>
        <v>52.140426976741921</v>
      </c>
      <c r="AH38" s="4"/>
      <c r="AI38" s="4">
        <f t="shared" si="21"/>
        <v>72.41343364998346</v>
      </c>
      <c r="AJ38" s="4">
        <f t="shared" si="22"/>
        <v>59.854291415843477</v>
      </c>
      <c r="AK38" s="4">
        <f t="shared" si="23"/>
        <v>56.812721904279272</v>
      </c>
      <c r="AL38" s="4">
        <f t="shared" si="24"/>
        <v>52.533588478786477</v>
      </c>
      <c r="AM38" s="4"/>
      <c r="AN38" s="4">
        <f t="shared" si="12"/>
        <v>14.746687334396228</v>
      </c>
      <c r="AO38" s="4">
        <f t="shared" si="13"/>
        <v>54.927994659362341</v>
      </c>
      <c r="AP38" s="4">
        <f t="shared" si="14"/>
        <v>54.645652065141881</v>
      </c>
      <c r="AQ38" s="4">
        <f t="shared" si="15"/>
        <v>46.886431573083399</v>
      </c>
      <c r="AR38" s="4">
        <f t="shared" si="16"/>
        <v>39.17851650424344</v>
      </c>
      <c r="AS38" s="4">
        <f t="shared" si="17"/>
        <v>48.440436666979096</v>
      </c>
      <c r="AT38" s="4">
        <f t="shared" si="18"/>
        <v>51.745813567186438</v>
      </c>
    </row>
    <row r="39" spans="1:46" x14ac:dyDescent="0.2">
      <c r="A39" s="5">
        <v>13</v>
      </c>
      <c r="B39" s="5">
        <v>3957</v>
      </c>
      <c r="C39" s="4">
        <f t="shared" si="19"/>
        <v>59.2900390625</v>
      </c>
      <c r="D39" s="4">
        <f t="shared" si="20"/>
        <v>40.856770760313339</v>
      </c>
      <c r="E39" s="4">
        <f t="shared" si="20"/>
        <v>90.981477756341974</v>
      </c>
      <c r="F39" s="4">
        <f t="shared" si="20"/>
        <v>111.9646575413426</v>
      </c>
      <c r="G39" s="4">
        <f t="shared" si="20"/>
        <v>112.95775291585005</v>
      </c>
      <c r="H39" s="4">
        <f t="shared" si="20"/>
        <v>112.931235366902</v>
      </c>
      <c r="I39" s="4">
        <f t="shared" si="6"/>
        <v>112.92527259112467</v>
      </c>
      <c r="J39" s="4">
        <f t="shared" si="6"/>
        <v>115.93857495615066</v>
      </c>
      <c r="K39" s="4">
        <f t="shared" si="6"/>
        <v>112.9927849631872</v>
      </c>
      <c r="L39" s="4">
        <f t="shared" si="6"/>
        <v>112.85878469289401</v>
      </c>
      <c r="M39" s="4"/>
      <c r="N39" s="4">
        <f t="shared" si="7"/>
        <v>130.64742201079116</v>
      </c>
      <c r="O39" s="4">
        <f t="shared" si="7"/>
        <v>112.78356228193979</v>
      </c>
      <c r="P39" s="4"/>
      <c r="Q39" s="4">
        <f t="shared" si="25"/>
        <v>93.153895218546495</v>
      </c>
      <c r="R39" s="4">
        <f t="shared" si="25"/>
        <v>93.714518233835406</v>
      </c>
      <c r="S39" s="4"/>
      <c r="T39" s="4">
        <f t="shared" si="25"/>
        <v>80.518939019762456</v>
      </c>
      <c r="U39" s="4">
        <f t="shared" si="25"/>
        <v>97.067124206289463</v>
      </c>
      <c r="V39" s="4">
        <f t="shared" si="25"/>
        <v>80.002581934367754</v>
      </c>
      <c r="W39" s="4">
        <f t="shared" si="25"/>
        <v>110.88615465004796</v>
      </c>
      <c r="Y39" s="4"/>
      <c r="Z39" s="4"/>
      <c r="AA39" s="4"/>
      <c r="AB39" s="4"/>
      <c r="AC39" s="4"/>
      <c r="AD39" s="4"/>
      <c r="AE39" s="4">
        <f t="shared" si="9"/>
        <v>123.5657707603134</v>
      </c>
      <c r="AF39" s="4">
        <f t="shared" si="10"/>
        <v>111.81747775634199</v>
      </c>
      <c r="AG39" s="4">
        <f t="shared" si="11"/>
        <v>113.85565754134261</v>
      </c>
      <c r="AH39" s="4"/>
      <c r="AI39" s="4">
        <f t="shared" si="21"/>
        <v>140.76193901976245</v>
      </c>
      <c r="AJ39" s="4">
        <f t="shared" si="22"/>
        <v>126.12412420628942</v>
      </c>
      <c r="AK39" s="4">
        <f t="shared" si="23"/>
        <v>124.58358193436777</v>
      </c>
      <c r="AL39" s="4">
        <f t="shared" si="24"/>
        <v>116.45215465004796</v>
      </c>
      <c r="AM39" s="4"/>
      <c r="AN39" s="4">
        <f t="shared" si="12"/>
        <v>72.624846069913119</v>
      </c>
      <c r="AO39" s="4">
        <f t="shared" si="13"/>
        <v>123.406178538642</v>
      </c>
      <c r="AP39" s="4">
        <f t="shared" si="14"/>
        <v>116.95942895769259</v>
      </c>
      <c r="AQ39" s="4">
        <f t="shared" si="15"/>
        <v>111.28344741016235</v>
      </c>
      <c r="AR39" s="4">
        <f t="shared" si="16"/>
        <v>102.06189562263945</v>
      </c>
      <c r="AS39" s="4">
        <f t="shared" si="17"/>
        <v>112.42728271666778</v>
      </c>
      <c r="AT39" s="4">
        <f t="shared" si="18"/>
        <v>115.88092606639795</v>
      </c>
    </row>
    <row r="40" spans="1:46" x14ac:dyDescent="0.2">
      <c r="A40" s="5">
        <v>1</v>
      </c>
      <c r="B40" s="5">
        <v>510</v>
      </c>
      <c r="C40" s="4">
        <f t="shared" si="19"/>
        <v>-247.84902954101543</v>
      </c>
      <c r="D40" s="4">
        <f t="shared" si="20"/>
        <v>-238.00228388491905</v>
      </c>
      <c r="E40" s="4">
        <f t="shared" si="20"/>
        <v>-117.70313412519363</v>
      </c>
      <c r="F40" s="4">
        <f t="shared" si="20"/>
        <v>-63.354023884106027</v>
      </c>
      <c r="G40" s="4">
        <f t="shared" si="20"/>
        <v>-56.861582463221566</v>
      </c>
      <c r="H40" s="4">
        <f t="shared" si="20"/>
        <v>-56.615021758136663</v>
      </c>
      <c r="I40" s="4">
        <f t="shared" si="20"/>
        <v>-56.600231793689545</v>
      </c>
      <c r="J40" s="4">
        <f t="shared" si="20"/>
        <v>-48.811943869593961</v>
      </c>
      <c r="K40" s="4">
        <f t="shared" si="20"/>
        <v>-56.430737913503435</v>
      </c>
      <c r="L40" s="4">
        <f t="shared" si="20"/>
        <v>-56.73164121837226</v>
      </c>
      <c r="M40" s="4"/>
      <c r="N40" s="4">
        <f t="shared" ref="N40:O43" si="26">(N18-N$13)*2625.5</f>
        <v>-13.447714380547495</v>
      </c>
      <c r="O40" s="4">
        <f t="shared" si="26"/>
        <v>-55.489693864446508</v>
      </c>
      <c r="P40" s="4"/>
      <c r="Q40" s="4">
        <f t="shared" si="25"/>
        <v>-112.97101169151802</v>
      </c>
      <c r="R40" s="4">
        <f t="shared" si="25"/>
        <v>-112.79452558060848</v>
      </c>
      <c r="S40" s="4"/>
      <c r="T40" s="4">
        <f t="shared" si="25"/>
        <v>-139.46002250617494</v>
      </c>
      <c r="U40" s="4">
        <f t="shared" si="25"/>
        <v>-108.74603083301599</v>
      </c>
      <c r="V40" s="4">
        <f t="shared" si="25"/>
        <v>-148.66809733977288</v>
      </c>
      <c r="W40" s="4">
        <f t="shared" si="25"/>
        <v>-66.272214626397272</v>
      </c>
      <c r="Y40" s="4"/>
      <c r="Z40" s="4"/>
      <c r="AA40" s="4"/>
      <c r="AB40" s="4"/>
      <c r="AC40" s="4"/>
      <c r="AD40" s="4"/>
      <c r="AE40" s="4">
        <f t="shared" si="9"/>
        <v>-70.140283884918972</v>
      </c>
      <c r="AF40" s="4">
        <f t="shared" si="10"/>
        <v>-64.146134125193612</v>
      </c>
      <c r="AG40" s="4">
        <f t="shared" si="11"/>
        <v>-58.195023884106028</v>
      </c>
      <c r="AH40" s="4"/>
      <c r="AI40" s="4">
        <f t="shared" si="21"/>
        <v>-17.679022506174931</v>
      </c>
      <c r="AJ40" s="4">
        <f t="shared" si="22"/>
        <v>-35.046030833016005</v>
      </c>
      <c r="AK40" s="4">
        <f t="shared" si="23"/>
        <v>-46.342097339772863</v>
      </c>
      <c r="AL40" s="4">
        <f t="shared" si="24"/>
        <v>-51.436214626397266</v>
      </c>
      <c r="AM40" s="4"/>
      <c r="AN40" s="4">
        <f t="shared" si="12"/>
        <v>-131.01159461201888</v>
      </c>
      <c r="AO40" s="4">
        <f t="shared" si="13"/>
        <v>-9.7511196025937039</v>
      </c>
      <c r="AP40" s="4">
        <f t="shared" si="14"/>
        <v>-45.351459252206027</v>
      </c>
      <c r="AQ40" s="4">
        <f t="shared" si="15"/>
        <v>-40.625519871775126</v>
      </c>
      <c r="AR40" s="4">
        <f t="shared" si="16"/>
        <v>-90.743466201115993</v>
      </c>
      <c r="AS40" s="4">
        <f t="shared" si="17"/>
        <v>-40.716082817172961</v>
      </c>
      <c r="AT40" s="4">
        <f t="shared" si="18"/>
        <v>-48.269649994497271</v>
      </c>
    </row>
    <row r="41" spans="1:46" x14ac:dyDescent="0.2">
      <c r="A41" s="5">
        <v>2</v>
      </c>
      <c r="B41" s="5">
        <v>677</v>
      </c>
      <c r="C41" s="4">
        <f t="shared" si="19"/>
        <v>-238.36932373046852</v>
      </c>
      <c r="D41" s="4">
        <f t="shared" ref="D41:L43" si="27">(D19-D$13)*2625.5</f>
        <v>-260.94807742993135</v>
      </c>
      <c r="E41" s="4">
        <f t="shared" si="27"/>
        <v>-126.06296242046756</v>
      </c>
      <c r="F41" s="4">
        <f t="shared" si="27"/>
        <v>-63.134217025246016</v>
      </c>
      <c r="G41" s="4">
        <f t="shared" si="27"/>
        <v>-55.342940754984284</v>
      </c>
      <c r="H41" s="4">
        <f t="shared" si="27"/>
        <v>-55.105280493900864</v>
      </c>
      <c r="I41" s="4">
        <f t="shared" si="27"/>
        <v>-55.094992735565938</v>
      </c>
      <c r="J41" s="4">
        <f t="shared" si="27"/>
        <v>-44.048882541582316</v>
      </c>
      <c r="K41" s="4">
        <f t="shared" si="27"/>
        <v>-55.216830113524793</v>
      </c>
      <c r="L41" s="4">
        <f t="shared" si="27"/>
        <v>-55.25863332419658</v>
      </c>
      <c r="M41" s="4"/>
      <c r="N41" s="4">
        <f t="shared" si="26"/>
        <v>-4.6415757657200629</v>
      </c>
      <c r="O41" s="4">
        <f t="shared" si="26"/>
        <v>-53.627282311280396</v>
      </c>
      <c r="P41" s="4"/>
      <c r="Q41" s="4">
        <f t="shared" si="25"/>
        <v>-111.7682176313192</v>
      </c>
      <c r="R41" s="4">
        <f t="shared" si="25"/>
        <v>-123.41525069081854</v>
      </c>
      <c r="S41" s="4"/>
      <c r="T41" s="4">
        <f t="shared" si="25"/>
        <v>-147.24205701626897</v>
      </c>
      <c r="U41" s="4">
        <f t="shared" si="25"/>
        <v>-113.717493849108</v>
      </c>
      <c r="V41" s="4">
        <f t="shared" si="25"/>
        <v>-157.68382804540261</v>
      </c>
      <c r="W41" s="4">
        <f t="shared" si="25"/>
        <v>-67.353237994915617</v>
      </c>
      <c r="Y41" s="4"/>
      <c r="Z41" s="4"/>
      <c r="AA41" s="4"/>
      <c r="AB41" s="4"/>
      <c r="AC41" s="4"/>
      <c r="AD41" s="4"/>
      <c r="AE41" s="4">
        <f t="shared" si="9"/>
        <v>-89.134077429931267</v>
      </c>
      <c r="AF41" s="4">
        <f t="shared" si="10"/>
        <v>-76.038962420467556</v>
      </c>
      <c r="AG41" s="4">
        <f t="shared" si="11"/>
        <v>-58.219217025246017</v>
      </c>
      <c r="AH41" s="4"/>
      <c r="AI41" s="4">
        <f t="shared" si="21"/>
        <v>-34.337057016268943</v>
      </c>
      <c r="AJ41" s="4">
        <f t="shared" si="22"/>
        <v>-44.507493849108016</v>
      </c>
      <c r="AK41" s="4">
        <f t="shared" si="23"/>
        <v>-59.333828045402583</v>
      </c>
      <c r="AL41" s="4">
        <f t="shared" si="24"/>
        <v>-53.219237994915609</v>
      </c>
      <c r="AM41" s="4"/>
      <c r="AN41" s="4">
        <f t="shared" si="12"/>
        <v>-159.83501072848156</v>
      </c>
      <c r="AO41" s="4">
        <f t="shared" si="13"/>
        <v>-19.847504007467521</v>
      </c>
      <c r="AP41" s="4">
        <f t="shared" si="14"/>
        <v>-44.579869961946024</v>
      </c>
      <c r="AQ41" s="4">
        <f t="shared" si="15"/>
        <v>-47.330026077468901</v>
      </c>
      <c r="AR41" s="4">
        <f t="shared" si="16"/>
        <v>-95.16314678580801</v>
      </c>
      <c r="AS41" s="4">
        <f t="shared" si="17"/>
        <v>-51.46836963240257</v>
      </c>
      <c r="AT41" s="4">
        <f t="shared" si="18"/>
        <v>-48.798890931615624</v>
      </c>
    </row>
    <row r="42" spans="1:46" x14ac:dyDescent="0.2">
      <c r="A42" s="5">
        <v>7</v>
      </c>
      <c r="B42" s="5">
        <v>823</v>
      </c>
      <c r="C42" s="4">
        <f t="shared" si="19"/>
        <v>-230.38741302490212</v>
      </c>
      <c r="D42" s="4">
        <f t="shared" si="27"/>
        <v>-267.62440886983813</v>
      </c>
      <c r="E42" s="4">
        <f t="shared" si="27"/>
        <v>-155.55365487320523</v>
      </c>
      <c r="F42" s="4">
        <f t="shared" si="27"/>
        <v>-102.24883725962991</v>
      </c>
      <c r="G42" s="4">
        <f t="shared" si="27"/>
        <v>-96.716987523137959</v>
      </c>
      <c r="H42" s="4">
        <f t="shared" si="27"/>
        <v>-96.511909718724382</v>
      </c>
      <c r="I42" s="4">
        <f t="shared" si="27"/>
        <v>-96.499948205721921</v>
      </c>
      <c r="J42" s="4">
        <f t="shared" si="27"/>
        <v>-87.54727649576671</v>
      </c>
      <c r="K42" s="4">
        <f t="shared" si="27"/>
        <v>-96.527544571837097</v>
      </c>
      <c r="L42" s="4">
        <f t="shared" si="27"/>
        <v>-96.57125914778635</v>
      </c>
      <c r="M42" s="4"/>
      <c r="N42" s="4">
        <f t="shared" si="26"/>
        <v>-52.321881873402617</v>
      </c>
      <c r="O42" s="4">
        <f t="shared" si="26"/>
        <v>-95.760093592523845</v>
      </c>
      <c r="P42" s="4"/>
      <c r="Q42" s="4">
        <f t="shared" si="25"/>
        <v>-137.09933043617139</v>
      </c>
      <c r="R42" s="4">
        <f t="shared" si="25"/>
        <v>-156.66870472483743</v>
      </c>
      <c r="S42" s="4"/>
      <c r="T42" s="4">
        <f t="shared" si="25"/>
        <v>-171.156213727063</v>
      </c>
      <c r="U42" s="4">
        <f t="shared" si="25"/>
        <v>-140.00008785418459</v>
      </c>
      <c r="V42" s="4">
        <f t="shared" si="25"/>
        <v>-174.48965354446136</v>
      </c>
      <c r="W42" s="4">
        <f t="shared" si="25"/>
        <v>-106.94065827185477</v>
      </c>
      <c r="Y42" s="4"/>
      <c r="Z42" s="4"/>
      <c r="AA42" s="4"/>
      <c r="AB42" s="4"/>
      <c r="AC42" s="4"/>
      <c r="AD42" s="4"/>
      <c r="AE42" s="4">
        <f t="shared" si="9"/>
        <v>-134.35040886983813</v>
      </c>
      <c r="AF42" s="4">
        <f t="shared" si="10"/>
        <v>-114.75665487320524</v>
      </c>
      <c r="AG42" s="4">
        <f t="shared" si="11"/>
        <v>-98.560837259629906</v>
      </c>
      <c r="AH42" s="4"/>
      <c r="AI42" s="4">
        <f t="shared" si="21"/>
        <v>-79.381213727062971</v>
      </c>
      <c r="AJ42" s="4">
        <f t="shared" si="22"/>
        <v>-84.1580878541846</v>
      </c>
      <c r="AK42" s="4">
        <f t="shared" si="23"/>
        <v>-94.382653544461334</v>
      </c>
      <c r="AL42" s="4">
        <f t="shared" si="24"/>
        <v>-95.800658271854758</v>
      </c>
      <c r="AM42" s="4"/>
      <c r="AN42" s="4">
        <f t="shared" si="12"/>
        <v>-185.27333267528792</v>
      </c>
      <c r="AO42" s="4">
        <f t="shared" si="13"/>
        <v>-72.000408700005323</v>
      </c>
      <c r="AP42" s="4">
        <f t="shared" si="14"/>
        <v>-89.192319752529954</v>
      </c>
      <c r="AQ42" s="4">
        <f t="shared" si="15"/>
        <v>-97.135405585563063</v>
      </c>
      <c r="AR42" s="4">
        <f t="shared" si="16"/>
        <v>-126.94357034708463</v>
      </c>
      <c r="AS42" s="4">
        <f t="shared" si="17"/>
        <v>-90.936407371261453</v>
      </c>
      <c r="AT42" s="4">
        <f t="shared" si="18"/>
        <v>-93.884140764754818</v>
      </c>
    </row>
    <row r="43" spans="1:46" x14ac:dyDescent="0.2">
      <c r="A43" s="5">
        <v>5</v>
      </c>
      <c r="B43" s="5">
        <v>993</v>
      </c>
      <c r="C43" s="4">
        <f t="shared" si="19"/>
        <v>-220.63935470581032</v>
      </c>
      <c r="D43" s="4">
        <f t="shared" si="27"/>
        <v>-280.52377917354261</v>
      </c>
      <c r="E43" s="4">
        <f t="shared" si="27"/>
        <v>-166.73954511342708</v>
      </c>
      <c r="F43" s="4">
        <f t="shared" si="27"/>
        <v>-120.48808074035878</v>
      </c>
      <c r="G43" s="4">
        <f t="shared" si="27"/>
        <v>-114.85575311885486</v>
      </c>
      <c r="H43" s="4">
        <f t="shared" si="27"/>
        <v>-114.69601769989094</v>
      </c>
      <c r="I43" s="4">
        <f t="shared" si="27"/>
        <v>-114.69012476716716</v>
      </c>
      <c r="J43" s="4">
        <f t="shared" si="27"/>
        <v>-110.57860883117792</v>
      </c>
      <c r="K43" s="4">
        <f t="shared" si="27"/>
        <v>-114.34698635368341</v>
      </c>
      <c r="L43" s="4">
        <f t="shared" si="27"/>
        <v>-114.60657216621348</v>
      </c>
      <c r="M43" s="4"/>
      <c r="N43" s="4">
        <f t="shared" si="26"/>
        <v>-79.889646576410087</v>
      </c>
      <c r="O43" s="4">
        <f t="shared" si="26"/>
        <v>-113.63850147971016</v>
      </c>
      <c r="P43" s="4"/>
      <c r="Q43" s="4">
        <f t="shared" si="25"/>
        <v>-150.40266017214526</v>
      </c>
      <c r="R43" s="4">
        <f t="shared" si="25"/>
        <v>-162.94554008541854</v>
      </c>
      <c r="S43" s="4"/>
      <c r="T43" s="4">
        <f t="shared" si="25"/>
        <v>-177.13508109177565</v>
      </c>
      <c r="U43" s="4">
        <f t="shared" si="25"/>
        <v>-155.46848365369488</v>
      </c>
      <c r="V43" s="4">
        <f t="shared" si="25"/>
        <v>-190.62474255982852</v>
      </c>
      <c r="W43" s="4">
        <f t="shared" si="25"/>
        <v>-125.05694958645836</v>
      </c>
      <c r="Y43" s="4"/>
      <c r="Z43" s="4"/>
      <c r="AA43" s="4"/>
      <c r="AB43" s="4"/>
      <c r="AC43" s="4"/>
      <c r="AD43" s="4"/>
      <c r="AE43" s="4">
        <f t="shared" si="9"/>
        <v>-173.52577917354256</v>
      </c>
      <c r="AF43" s="4">
        <f t="shared" si="10"/>
        <v>-132.26354511342709</v>
      </c>
      <c r="AG43" s="4">
        <f t="shared" si="11"/>
        <v>-117.23708074035878</v>
      </c>
      <c r="AH43" s="4"/>
      <c r="AI43" s="4">
        <f t="shared" si="21"/>
        <v>-109.42108109177565</v>
      </c>
      <c r="AJ43" s="4">
        <f t="shared" si="22"/>
        <v>-107.70648365369487</v>
      </c>
      <c r="AK43" s="4">
        <f t="shared" si="23"/>
        <v>-125.55274255982852</v>
      </c>
      <c r="AL43" s="4">
        <f t="shared" si="24"/>
        <v>-114.99594958645835</v>
      </c>
      <c r="AM43" s="4"/>
      <c r="AN43" s="4">
        <f t="shared" si="12"/>
        <v>-201.18756410389261</v>
      </c>
      <c r="AO43" s="4">
        <f t="shared" si="13"/>
        <v>-88.660758395827145</v>
      </c>
      <c r="AP43" s="4">
        <f t="shared" si="14"/>
        <v>-107.64540128155883</v>
      </c>
      <c r="AQ43" s="4">
        <f t="shared" si="15"/>
        <v>-109.59170885012567</v>
      </c>
      <c r="AR43" s="4">
        <f t="shared" si="16"/>
        <v>-142.62580419489493</v>
      </c>
      <c r="AS43" s="4">
        <f t="shared" si="17"/>
        <v>-112.54595584222858</v>
      </c>
      <c r="AT43" s="4">
        <f t="shared" si="18"/>
        <v>-112.21427012765841</v>
      </c>
    </row>
    <row r="44" spans="1:46" x14ac:dyDescent="0.2">
      <c r="T44" s="4"/>
      <c r="AH44" s="4"/>
      <c r="AM44" s="4"/>
      <c r="AO44" s="4"/>
      <c r="AP44" s="4"/>
      <c r="AQ44" s="4"/>
      <c r="AR44" s="4"/>
    </row>
    <row r="45" spans="1:46" x14ac:dyDescent="0.2">
      <c r="A45" t="s">
        <v>38</v>
      </c>
      <c r="C45" s="5" t="s">
        <v>7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22</v>
      </c>
      <c r="J45" s="5" t="s">
        <v>35</v>
      </c>
      <c r="K45" s="5" t="s">
        <v>36</v>
      </c>
      <c r="L45" s="5" t="s">
        <v>37</v>
      </c>
      <c r="M45" s="5"/>
      <c r="N45" s="5" t="s">
        <v>22</v>
      </c>
      <c r="O45" s="5" t="s">
        <v>22</v>
      </c>
      <c r="P45" s="5"/>
      <c r="Q45" s="5" t="s">
        <v>20</v>
      </c>
      <c r="R45" s="5" t="s">
        <v>18</v>
      </c>
      <c r="S45" s="5"/>
      <c r="T45" s="5" t="s">
        <v>17</v>
      </c>
      <c r="U45" s="5" t="s">
        <v>40</v>
      </c>
      <c r="V45" s="5" t="s">
        <v>15</v>
      </c>
      <c r="W45" s="5" t="s">
        <v>16</v>
      </c>
      <c r="Y45" s="5"/>
      <c r="Z45" s="5"/>
      <c r="AA45" s="5"/>
      <c r="AB45" s="5"/>
      <c r="AC45" s="5"/>
      <c r="AD45" s="5"/>
      <c r="AE45" s="5"/>
      <c r="AF45" s="5"/>
      <c r="AN45" s="5" t="s">
        <v>2</v>
      </c>
      <c r="AO45" s="5" t="s">
        <v>3</v>
      </c>
      <c r="AP45" s="5" t="s">
        <v>4</v>
      </c>
      <c r="AQ45" s="5" t="s">
        <v>17</v>
      </c>
      <c r="AR45" s="5" t="s">
        <v>40</v>
      </c>
      <c r="AS45" s="5" t="s">
        <v>15</v>
      </c>
      <c r="AT45" s="5" t="s">
        <v>16</v>
      </c>
    </row>
    <row r="46" spans="1:46" x14ac:dyDescent="0.2">
      <c r="A46" s="5">
        <v>4</v>
      </c>
      <c r="B46" s="5">
        <v>1405</v>
      </c>
      <c r="C46" s="4">
        <f t="shared" ref="C46:L61" si="28">C24-$L24</f>
        <v>-150.120662660883</v>
      </c>
      <c r="D46" s="4">
        <f>D24-$L24</f>
        <v>-169.00580582664088</v>
      </c>
      <c r="E46" s="4">
        <f t="shared" ref="E46:L46" si="29">E24-$L24</f>
        <v>-57.483886350795274</v>
      </c>
      <c r="F46" s="4">
        <f t="shared" si="29"/>
        <v>-5.2163775297890425</v>
      </c>
      <c r="G46" s="4">
        <f t="shared" si="29"/>
        <v>-7.496590028722494E-2</v>
      </c>
      <c r="H46" s="4">
        <f t="shared" si="29"/>
        <v>8.7657569176826655E-2</v>
      </c>
      <c r="I46" s="4">
        <f t="shared" si="29"/>
        <v>9.5191965289359359E-2</v>
      </c>
      <c r="J46" s="4">
        <f t="shared" si="29"/>
        <v>3.4127299194069565</v>
      </c>
      <c r="K46" s="4">
        <f t="shared" si="29"/>
        <v>0.38793600449025689</v>
      </c>
      <c r="L46" s="4">
        <f t="shared" si="29"/>
        <v>0</v>
      </c>
      <c r="M46" s="4"/>
      <c r="N46" s="4">
        <f t="shared" ref="N46:O61" si="30">N24-$L24</f>
        <v>43.471757472179888</v>
      </c>
      <c r="O46" s="4">
        <f t="shared" si="30"/>
        <v>0.73172291319770011</v>
      </c>
      <c r="P46" s="4"/>
      <c r="Q46" s="4">
        <f t="shared" ref="Q46:W55" si="31">Q24-$L24</f>
        <v>-48.022345748499902</v>
      </c>
      <c r="R46" s="4">
        <f t="shared" si="31"/>
        <v>-57.16790742675721</v>
      </c>
      <c r="S46" s="4"/>
      <c r="T46" s="4">
        <f t="shared" si="31"/>
        <v>-75.660879228182694</v>
      </c>
      <c r="U46" s="4">
        <f t="shared" si="31"/>
        <v>-48.233856024360193</v>
      </c>
      <c r="V46" s="4">
        <f t="shared" si="31"/>
        <v>-79.365459726291647</v>
      </c>
      <c r="W46" s="4">
        <f t="shared" si="31"/>
        <v>-10.167860492044838</v>
      </c>
      <c r="Y46" s="4"/>
      <c r="Z46" s="4"/>
      <c r="AA46" s="4"/>
      <c r="AB46" s="4"/>
      <c r="AC46" s="4"/>
      <c r="AD46" s="4"/>
      <c r="AE46" s="4">
        <f t="shared" ref="AE46:AL46" si="32">AE24-$L24</f>
        <v>-27.490805826640781</v>
      </c>
      <c r="AF46" s="4">
        <f t="shared" si="32"/>
        <v>-10.701886350795263</v>
      </c>
      <c r="AG46" s="4">
        <f t="shared" si="32"/>
        <v>-0.87537752978904138</v>
      </c>
      <c r="AH46" s="4"/>
      <c r="AI46" s="4">
        <f t="shared" si="32"/>
        <v>24.468120771817269</v>
      </c>
      <c r="AJ46" s="4">
        <f t="shared" si="32"/>
        <v>16.164143975639774</v>
      </c>
      <c r="AK46" s="4">
        <f t="shared" si="32"/>
        <v>8.3775402737083482</v>
      </c>
      <c r="AL46" s="4">
        <f t="shared" si="32"/>
        <v>2.9691395079551697</v>
      </c>
      <c r="AM46" s="4"/>
      <c r="AN46" s="4">
        <f t="shared" ref="AN46:AT55" si="33">AN24-$L24</f>
        <v>-79.568995050390953</v>
      </c>
      <c r="AO46" s="4">
        <f t="shared" si="33"/>
        <v>33.58743260105463</v>
      </c>
      <c r="AP46" s="4">
        <f t="shared" si="33"/>
        <v>9.5715813503609297</v>
      </c>
      <c r="AQ46" s="4">
        <f t="shared" si="33"/>
        <v>9.9846299954173503</v>
      </c>
      <c r="AR46" s="4">
        <f t="shared" si="33"/>
        <v>-33.445897144210221</v>
      </c>
      <c r="AS46" s="4">
        <f t="shared" si="33"/>
        <v>11.705859225558257</v>
      </c>
      <c r="AT46" s="4">
        <f t="shared" si="33"/>
        <v>4.6200983881051343</v>
      </c>
    </row>
    <row r="47" spans="1:46" x14ac:dyDescent="0.2">
      <c r="A47" s="5">
        <v>6</v>
      </c>
      <c r="B47" s="5">
        <v>2970</v>
      </c>
      <c r="C47" s="4">
        <f t="shared" si="28"/>
        <v>-106.29774553364823</v>
      </c>
      <c r="D47" s="4">
        <f t="shared" si="28"/>
        <v>-112.95825701129479</v>
      </c>
      <c r="E47" s="4">
        <f t="shared" si="28"/>
        <v>-41.609086779292738</v>
      </c>
      <c r="F47" s="4">
        <f t="shared" si="28"/>
        <v>-4.1716622000531061</v>
      </c>
      <c r="G47" s="4">
        <f t="shared" si="28"/>
        <v>-7.4674469287401735E-2</v>
      </c>
      <c r="H47" s="4">
        <f t="shared" si="28"/>
        <v>5.3344910783380328E-2</v>
      </c>
      <c r="I47" s="4">
        <f t="shared" si="28"/>
        <v>5.9148575063318276E-2</v>
      </c>
      <c r="J47" s="4">
        <f t="shared" si="28"/>
        <v>3.701729206607979</v>
      </c>
      <c r="K47" s="4">
        <f t="shared" si="28"/>
        <v>0.27544908292111359</v>
      </c>
      <c r="L47" s="4">
        <f t="shared" si="28"/>
        <v>0</v>
      </c>
      <c r="M47" s="4"/>
      <c r="N47" s="4">
        <f t="shared" si="30"/>
        <v>32.138998599329625</v>
      </c>
      <c r="O47" s="4">
        <f t="shared" si="30"/>
        <v>0.69596071474916243</v>
      </c>
      <c r="P47" s="4"/>
      <c r="Q47" s="4">
        <f t="shared" si="31"/>
        <v>-31.967646916365084</v>
      </c>
      <c r="R47" s="4">
        <f t="shared" si="31"/>
        <v>-41.676457110800129</v>
      </c>
      <c r="S47" s="4"/>
      <c r="T47" s="4">
        <f t="shared" si="31"/>
        <v>-55.438697993161441</v>
      </c>
      <c r="U47" s="4">
        <f t="shared" si="31"/>
        <v>-37.896157191127259</v>
      </c>
      <c r="V47" s="4">
        <f t="shared" si="31"/>
        <v>-58.929037690856148</v>
      </c>
      <c r="W47" s="4">
        <f t="shared" si="31"/>
        <v>-7.6442010121327257</v>
      </c>
      <c r="Y47" s="4"/>
      <c r="Z47" s="4"/>
      <c r="AA47" s="4"/>
      <c r="AB47" s="4"/>
      <c r="AC47" s="4"/>
      <c r="AD47" s="4"/>
      <c r="AE47" s="4">
        <f t="shared" ref="AE47:AL47" si="34">AE25-$L25</f>
        <v>-8.0962570112947105</v>
      </c>
      <c r="AF47" s="4">
        <f t="shared" si="34"/>
        <v>-10.080086779292742</v>
      </c>
      <c r="AG47" s="4">
        <f t="shared" si="34"/>
        <v>-1.2876622000531075</v>
      </c>
      <c r="AH47" s="4"/>
      <c r="AI47" s="4">
        <f t="shared" si="34"/>
        <v>15.189302006838545</v>
      </c>
      <c r="AJ47" s="4">
        <f t="shared" si="34"/>
        <v>5.577842808872731</v>
      </c>
      <c r="AK47" s="4">
        <f t="shared" si="34"/>
        <v>1.1099623091438389</v>
      </c>
      <c r="AL47" s="4">
        <f t="shared" si="34"/>
        <v>0.84279898786727614</v>
      </c>
      <c r="AM47" s="4"/>
      <c r="AN47" s="4">
        <f t="shared" si="33"/>
        <v>-54.26796102374459</v>
      </c>
      <c r="AO47" s="4">
        <f t="shared" si="33"/>
        <v>18.145062333357195</v>
      </c>
      <c r="AP47" s="4">
        <f t="shared" si="33"/>
        <v>4.4092801913968653</v>
      </c>
      <c r="AQ47" s="4">
        <f t="shared" si="33"/>
        <v>-3.3061700664113971</v>
      </c>
      <c r="AR47" s="4">
        <f t="shared" si="33"/>
        <v>-29.315214799677285</v>
      </c>
      <c r="AS47" s="4">
        <f t="shared" si="33"/>
        <v>0.82511142179378538</v>
      </c>
      <c r="AT47" s="4">
        <f t="shared" si="33"/>
        <v>0.93674137931724566</v>
      </c>
    </row>
    <row r="48" spans="1:46" x14ac:dyDescent="0.2">
      <c r="A48" s="5">
        <v>3</v>
      </c>
      <c r="B48" s="5">
        <v>3171</v>
      </c>
      <c r="C48" s="4">
        <f t="shared" si="28"/>
        <v>-152.67778166653113</v>
      </c>
      <c r="D48" s="4">
        <f t="shared" si="28"/>
        <v>-164.53826553049657</v>
      </c>
      <c r="E48" s="4">
        <f t="shared" si="28"/>
        <v>-63.807439858604084</v>
      </c>
      <c r="F48" s="4">
        <f t="shared" si="28"/>
        <v>-6.5359118243341072</v>
      </c>
      <c r="G48" s="4">
        <f t="shared" si="28"/>
        <v>-0.12998062812675926</v>
      </c>
      <c r="H48" s="4">
        <f t="shared" si="28"/>
        <v>9.2924321400005283E-2</v>
      </c>
      <c r="I48" s="4">
        <f t="shared" si="28"/>
        <v>0.10490893951327962</v>
      </c>
      <c r="J48" s="4">
        <f t="shared" si="28"/>
        <v>-0.71563253647354941</v>
      </c>
      <c r="K48" s="4">
        <f t="shared" si="28"/>
        <v>0.27803782481078088</v>
      </c>
      <c r="L48" s="4">
        <f t="shared" si="28"/>
        <v>0</v>
      </c>
      <c r="M48" s="4"/>
      <c r="N48" s="4">
        <f t="shared" si="30"/>
        <v>50.340512854888402</v>
      </c>
      <c r="O48" s="4">
        <f t="shared" si="30"/>
        <v>1.1131820699101809</v>
      </c>
      <c r="P48" s="4"/>
      <c r="Q48" s="4">
        <f t="shared" si="31"/>
        <v>-47.94269858226744</v>
      </c>
      <c r="R48" s="4">
        <f t="shared" si="31"/>
        <v>-63.93608935917473</v>
      </c>
      <c r="S48" s="4"/>
      <c r="T48" s="4">
        <f t="shared" si="31"/>
        <v>-76.210511902080725</v>
      </c>
      <c r="U48" s="4">
        <f t="shared" si="31"/>
        <v>-47.921116968877413</v>
      </c>
      <c r="V48" s="4">
        <f t="shared" si="31"/>
        <v>-82.877155244376354</v>
      </c>
      <c r="W48" s="4">
        <f t="shared" si="31"/>
        <v>-10.64177374676683</v>
      </c>
      <c r="Y48" s="4"/>
      <c r="Z48" s="4"/>
      <c r="AA48" s="4"/>
      <c r="AB48" s="4"/>
      <c r="AC48" s="4"/>
      <c r="AD48" s="4"/>
      <c r="AE48" s="4">
        <f t="shared" ref="AE48:AL48" si="35">AE26-$L26</f>
        <v>-27.170265530496522</v>
      </c>
      <c r="AF48" s="4">
        <f t="shared" si="35"/>
        <v>-17.985439858604082</v>
      </c>
      <c r="AG48" s="4">
        <f t="shared" si="35"/>
        <v>-2.2769118243341069</v>
      </c>
      <c r="AH48" s="4"/>
      <c r="AI48" s="4">
        <f t="shared" si="35"/>
        <v>27.10248809791932</v>
      </c>
      <c r="AJ48" s="4">
        <f t="shared" si="35"/>
        <v>14.400883031122589</v>
      </c>
      <c r="AK48" s="4">
        <f t="shared" si="35"/>
        <v>2.1038447556236406</v>
      </c>
      <c r="AL48" s="4">
        <f t="shared" si="35"/>
        <v>1.7442262532331725</v>
      </c>
      <c r="AM48" s="4"/>
      <c r="AN48" s="4">
        <f t="shared" si="33"/>
        <v>-66.019472707346623</v>
      </c>
      <c r="AO48" s="4">
        <f t="shared" si="33"/>
        <v>36.640774365895936</v>
      </c>
      <c r="AP48" s="4">
        <f t="shared" si="33"/>
        <v>10.400905121665858</v>
      </c>
      <c r="AQ48" s="4">
        <f t="shared" si="33"/>
        <v>15.829794558669207</v>
      </c>
      <c r="AR48" s="4">
        <f t="shared" si="33"/>
        <v>-30.984300022877452</v>
      </c>
      <c r="AS48" s="4">
        <f t="shared" si="33"/>
        <v>17.571058980123667</v>
      </c>
      <c r="AT48" s="4">
        <f t="shared" si="33"/>
        <v>6.2950431992331346</v>
      </c>
    </row>
    <row r="49" spans="1:46" x14ac:dyDescent="0.2">
      <c r="A49" s="5">
        <v>8</v>
      </c>
      <c r="B49" s="5">
        <v>3523</v>
      </c>
      <c r="C49" s="4">
        <f t="shared" si="28"/>
        <v>-115.07934062842659</v>
      </c>
      <c r="D49" s="4">
        <f t="shared" si="28"/>
        <v>-107.56984621926313</v>
      </c>
      <c r="E49" s="4">
        <f t="shared" si="28"/>
        <v>-46.192246222393806</v>
      </c>
      <c r="F49" s="4">
        <f t="shared" si="28"/>
        <v>-4.1754245435527082</v>
      </c>
      <c r="G49" s="4">
        <f t="shared" si="28"/>
        <v>-8.1351118009479251E-2</v>
      </c>
      <c r="H49" s="4">
        <f t="shared" si="28"/>
        <v>3.6717617226713628E-2</v>
      </c>
      <c r="I49" s="4">
        <f t="shared" si="28"/>
        <v>4.1254215950630169E-2</v>
      </c>
      <c r="J49" s="4">
        <f t="shared" si="28"/>
        <v>-0.23105975463795403</v>
      </c>
      <c r="K49" s="4">
        <f t="shared" si="28"/>
        <v>0.2812908195332966</v>
      </c>
      <c r="L49" s="4">
        <f t="shared" si="28"/>
        <v>0</v>
      </c>
      <c r="M49" s="4"/>
      <c r="N49" s="4">
        <f t="shared" si="30"/>
        <v>39.657587286782018</v>
      </c>
      <c r="O49" s="4">
        <f t="shared" si="30"/>
        <v>0.54909890667704531</v>
      </c>
      <c r="P49" s="4"/>
      <c r="Q49" s="4">
        <f t="shared" si="31"/>
        <v>-37.447755925905767</v>
      </c>
      <c r="R49" s="4">
        <f t="shared" si="31"/>
        <v>-40.95865328849186</v>
      </c>
      <c r="S49" s="4"/>
      <c r="T49" s="4">
        <f t="shared" si="31"/>
        <v>-59.315361641067284</v>
      </c>
      <c r="U49" s="4">
        <f t="shared" si="31"/>
        <v>-34.23942117857996</v>
      </c>
      <c r="V49" s="4">
        <f t="shared" si="31"/>
        <v>-65.086446933922616</v>
      </c>
      <c r="W49" s="4">
        <f t="shared" si="31"/>
        <v>-7.7445029893110586</v>
      </c>
      <c r="Y49" s="4"/>
      <c r="Z49" s="4"/>
      <c r="AA49" s="4"/>
      <c r="AB49" s="4"/>
      <c r="AC49" s="4"/>
      <c r="AD49" s="4"/>
      <c r="AE49" s="4">
        <f t="shared" ref="AE49:AL49" si="36">AE27-$L27</f>
        <v>11.166153780736977</v>
      </c>
      <c r="AF49" s="4">
        <f t="shared" si="36"/>
        <v>-9.7772462223938135</v>
      </c>
      <c r="AG49" s="4">
        <f t="shared" si="36"/>
        <v>-0.84042454355270735</v>
      </c>
      <c r="AH49" s="4"/>
      <c r="AI49" s="4">
        <f t="shared" si="36"/>
        <v>23.234638358932727</v>
      </c>
      <c r="AJ49" s="4">
        <f t="shared" si="36"/>
        <v>14.090578821420024</v>
      </c>
      <c r="AK49" s="4">
        <f t="shared" si="36"/>
        <v>5.2805530660774025</v>
      </c>
      <c r="AL49" s="4">
        <f t="shared" si="36"/>
        <v>1.861497010688943</v>
      </c>
      <c r="AM49" s="4"/>
      <c r="AN49" s="4">
        <f t="shared" si="33"/>
        <v>-35.678948172663112</v>
      </c>
      <c r="AO49" s="4">
        <f t="shared" si="33"/>
        <v>27.991691060406097</v>
      </c>
      <c r="AP49" s="4">
        <f t="shared" si="33"/>
        <v>8.6065895871472762</v>
      </c>
      <c r="AQ49" s="4">
        <f t="shared" si="33"/>
        <v>4.6459952668827356</v>
      </c>
      <c r="AR49" s="4">
        <f t="shared" si="33"/>
        <v>-21.457407047879975</v>
      </c>
      <c r="AS49" s="4">
        <f t="shared" si="33"/>
        <v>9.0974903488772867</v>
      </c>
      <c r="AT49" s="4">
        <f t="shared" si="33"/>
        <v>5.0375111413889258</v>
      </c>
    </row>
    <row r="50" spans="1:46" x14ac:dyDescent="0.2">
      <c r="A50" s="5">
        <v>17</v>
      </c>
      <c r="B50" s="5">
        <v>3573</v>
      </c>
      <c r="C50" s="4">
        <f t="shared" si="28"/>
        <v>-136.8314687705242</v>
      </c>
      <c r="D50" s="4">
        <f t="shared" si="28"/>
        <v>-47.579917491114429</v>
      </c>
      <c r="E50" s="4">
        <f t="shared" si="28"/>
        <v>-24.890504022409914</v>
      </c>
      <c r="F50" s="4">
        <f t="shared" si="28"/>
        <v>-0.94877956183472634</v>
      </c>
      <c r="G50" s="4">
        <f t="shared" si="28"/>
        <v>1.1707103668413765E-2</v>
      </c>
      <c r="H50" s="4">
        <f t="shared" si="28"/>
        <v>-5.0911070561596716E-2</v>
      </c>
      <c r="I50" s="4">
        <f t="shared" si="28"/>
        <v>-6.1419110673341493E-2</v>
      </c>
      <c r="J50" s="4">
        <f t="shared" si="28"/>
        <v>0.86862566871559466</v>
      </c>
      <c r="K50" s="4">
        <f t="shared" si="28"/>
        <v>0.14754259696246663</v>
      </c>
      <c r="L50" s="4">
        <f t="shared" si="28"/>
        <v>0</v>
      </c>
      <c r="M50" s="4"/>
      <c r="N50" s="4">
        <f t="shared" si="30"/>
        <v>26.096848019554272</v>
      </c>
      <c r="O50" s="4">
        <f t="shared" si="30"/>
        <v>-0.26760697525423893</v>
      </c>
      <c r="P50" s="4"/>
      <c r="Q50" s="4">
        <f t="shared" si="31"/>
        <v>-14.978060047617419</v>
      </c>
      <c r="R50" s="4">
        <f t="shared" si="31"/>
        <v>-22.702307302537974</v>
      </c>
      <c r="S50" s="4"/>
      <c r="T50" s="4">
        <f t="shared" si="31"/>
        <v>-35.739490102813761</v>
      </c>
      <c r="U50" s="4">
        <f t="shared" si="31"/>
        <v>-20.598546660399279</v>
      </c>
      <c r="V50" s="4">
        <f t="shared" si="31"/>
        <v>-32.490617636760362</v>
      </c>
      <c r="W50" s="4">
        <f t="shared" si="31"/>
        <v>-3.599563127428155</v>
      </c>
      <c r="Y50" s="4"/>
      <c r="Z50" s="4"/>
      <c r="AA50" s="4"/>
      <c r="AB50" s="4"/>
      <c r="AC50" s="4"/>
      <c r="AD50" s="4"/>
      <c r="AE50" s="4">
        <f t="shared" ref="AE50:AL50" si="37">AE28-$L28</f>
        <v>20.98008250888563</v>
      </c>
      <c r="AF50" s="4">
        <f t="shared" si="37"/>
        <v>-5.4615040224099118</v>
      </c>
      <c r="AG50" s="4">
        <f t="shared" si="37"/>
        <v>0.84522043816527059</v>
      </c>
      <c r="AH50" s="4"/>
      <c r="AI50" s="4">
        <f t="shared" si="37"/>
        <v>9.847509897186228</v>
      </c>
      <c r="AJ50" s="4">
        <f t="shared" si="37"/>
        <v>6.1304533396007059</v>
      </c>
      <c r="AK50" s="4">
        <f t="shared" si="37"/>
        <v>5.6473823632396716</v>
      </c>
      <c r="AL50" s="4">
        <f t="shared" si="37"/>
        <v>1.4084368725718548</v>
      </c>
      <c r="AM50" s="4"/>
      <c r="AN50" s="4">
        <f t="shared" si="33"/>
        <v>-7.2472745084646846</v>
      </c>
      <c r="AO50" s="4">
        <f t="shared" si="33"/>
        <v>15.294488979290108</v>
      </c>
      <c r="AP50" s="4">
        <f t="shared" si="33"/>
        <v>5.2870263220152651</v>
      </c>
      <c r="AQ50" s="4">
        <f t="shared" si="33"/>
        <v>-1.036276713263959</v>
      </c>
      <c r="AR50" s="4">
        <f t="shared" si="33"/>
        <v>-14.362740776549288</v>
      </c>
      <c r="AS50" s="4">
        <f t="shared" si="33"/>
        <v>7.6943753649396598</v>
      </c>
      <c r="AT50" s="4">
        <f t="shared" si="33"/>
        <v>2.6362427564218365</v>
      </c>
    </row>
    <row r="51" spans="1:46" x14ac:dyDescent="0.2">
      <c r="A51" s="5">
        <v>16</v>
      </c>
      <c r="B51" s="5">
        <v>3810</v>
      </c>
      <c r="C51" s="4">
        <f t="shared" si="28"/>
        <v>-12.725091562747934</v>
      </c>
      <c r="D51" s="4">
        <f t="shared" si="28"/>
        <v>-73.25316707567481</v>
      </c>
      <c r="E51" s="4">
        <f t="shared" si="28"/>
        <v>-28.515434725232353</v>
      </c>
      <c r="F51" s="4">
        <f t="shared" si="28"/>
        <v>-1.0739187666281396</v>
      </c>
      <c r="G51" s="4">
        <f t="shared" si="28"/>
        <v>3.3700919781040284E-2</v>
      </c>
      <c r="H51" s="4">
        <f t="shared" si="28"/>
        <v>5.4967469339317176E-2</v>
      </c>
      <c r="I51" s="4">
        <f t="shared" si="28"/>
        <v>5.4829366395551915E-2</v>
      </c>
      <c r="J51" s="4">
        <f t="shared" si="28"/>
        <v>-0.30918413264726041</v>
      </c>
      <c r="K51" s="4">
        <f t="shared" si="28"/>
        <v>0.10658217362333744</v>
      </c>
      <c r="L51" s="4">
        <f t="shared" si="28"/>
        <v>0</v>
      </c>
      <c r="M51" s="4"/>
      <c r="N51" s="4">
        <f t="shared" si="30"/>
        <v>26.810731972416761</v>
      </c>
      <c r="O51" s="4">
        <f t="shared" si="30"/>
        <v>-0.28355557408985987</v>
      </c>
      <c r="P51" s="4"/>
      <c r="Q51" s="4">
        <f t="shared" si="31"/>
        <v>-12.640112683561256</v>
      </c>
      <c r="R51" s="4">
        <f t="shared" si="31"/>
        <v>-27.8161590574814</v>
      </c>
      <c r="S51" s="4"/>
      <c r="T51" s="4">
        <f t="shared" si="31"/>
        <v>-37.883796338902812</v>
      </c>
      <c r="U51" s="4">
        <f t="shared" si="31"/>
        <v>-19.441391665206538</v>
      </c>
      <c r="V51" s="4">
        <f t="shared" si="31"/>
        <v>-40.330736081584291</v>
      </c>
      <c r="W51" s="4">
        <f t="shared" si="31"/>
        <v>-4.2861917628993069</v>
      </c>
      <c r="Y51" s="4"/>
      <c r="Z51" s="4"/>
      <c r="AA51" s="4"/>
      <c r="AB51" s="4"/>
      <c r="AC51" s="4"/>
      <c r="AD51" s="4"/>
      <c r="AE51" s="4">
        <f t="shared" ref="AE51:AL51" si="38">AE29-$L29</f>
        <v>1.8728329243252801</v>
      </c>
      <c r="AF51" s="4">
        <f t="shared" si="38"/>
        <v>-7.2584347252323482</v>
      </c>
      <c r="AG51" s="4">
        <f t="shared" si="38"/>
        <v>0.61008123337185793</v>
      </c>
      <c r="AH51" s="4"/>
      <c r="AI51" s="4">
        <f t="shared" si="38"/>
        <v>5.8062036610971859</v>
      </c>
      <c r="AJ51" s="4">
        <f t="shared" si="38"/>
        <v>9.1656083347934327</v>
      </c>
      <c r="AK51" s="4">
        <f t="shared" si="38"/>
        <v>2.2062639184157433</v>
      </c>
      <c r="AL51" s="4">
        <f t="shared" si="38"/>
        <v>0.76280823710069257</v>
      </c>
      <c r="AM51" s="4"/>
      <c r="AN51" s="4">
        <f t="shared" si="33"/>
        <v>-32.314404576174617</v>
      </c>
      <c r="AO51" s="4">
        <f t="shared" si="33"/>
        <v>15.049101876467489</v>
      </c>
      <c r="AP51" s="4">
        <f t="shared" si="33"/>
        <v>5.0251975485718106</v>
      </c>
      <c r="AQ51" s="4">
        <f t="shared" si="33"/>
        <v>-3.5921064448529094</v>
      </c>
      <c r="AR51" s="4">
        <f t="shared" si="33"/>
        <v>-13.342275350006588</v>
      </c>
      <c r="AS51" s="4">
        <f t="shared" si="33"/>
        <v>3.2338005201155511</v>
      </c>
      <c r="AT51" s="4">
        <f t="shared" si="33"/>
        <v>1.8129245523006432</v>
      </c>
    </row>
    <row r="52" spans="1:46" x14ac:dyDescent="0.2">
      <c r="A52" s="5">
        <v>12</v>
      </c>
      <c r="B52" s="5">
        <v>3827</v>
      </c>
      <c r="C52" s="4">
        <f t="shared" si="28"/>
        <v>-53.445935972292347</v>
      </c>
      <c r="D52" s="4">
        <f t="shared" si="28"/>
        <v>-33.565389690222219</v>
      </c>
      <c r="E52" s="4">
        <f t="shared" si="28"/>
        <v>-16.347386944837126</v>
      </c>
      <c r="F52" s="4">
        <f t="shared" si="28"/>
        <v>-0.50627516456052035</v>
      </c>
      <c r="G52" s="4">
        <f t="shared" si="28"/>
        <v>-4.8834299339432619E-2</v>
      </c>
      <c r="H52" s="4">
        <f t="shared" si="28"/>
        <v>-2.1371570835526654E-2</v>
      </c>
      <c r="I52" s="4">
        <f t="shared" si="28"/>
        <v>-1.9038551612993615E-2</v>
      </c>
      <c r="J52" s="4">
        <f t="shared" si="28"/>
        <v>-3.9624308555830794</v>
      </c>
      <c r="K52" s="4">
        <f t="shared" si="28"/>
        <v>0.28384805575615246</v>
      </c>
      <c r="L52" s="4">
        <f t="shared" si="28"/>
        <v>0</v>
      </c>
      <c r="M52" s="4"/>
      <c r="N52" s="4">
        <f t="shared" si="30"/>
        <v>17.034493423418553</v>
      </c>
      <c r="O52" s="4">
        <f t="shared" si="30"/>
        <v>-0.31619447781577037</v>
      </c>
      <c r="P52" s="4"/>
      <c r="Q52" s="4">
        <f t="shared" si="31"/>
        <v>-11.938752366977496</v>
      </c>
      <c r="R52" s="4">
        <f t="shared" si="31"/>
        <v>-14.187020526745528</v>
      </c>
      <c r="S52" s="4"/>
      <c r="T52" s="4">
        <f t="shared" si="31"/>
        <v>-19.744678927518635</v>
      </c>
      <c r="U52" s="4">
        <f t="shared" si="31"/>
        <v>-11.934997898700658</v>
      </c>
      <c r="V52" s="4">
        <f t="shared" si="31"/>
        <v>-23.361252665061784</v>
      </c>
      <c r="W52" s="4">
        <f t="shared" si="31"/>
        <v>-2.0936524665821707</v>
      </c>
      <c r="Y52" s="4"/>
      <c r="Z52" s="4"/>
      <c r="AA52" s="4"/>
      <c r="AB52" s="4"/>
      <c r="AC52" s="4"/>
      <c r="AD52" s="4"/>
      <c r="AE52" s="4">
        <f t="shared" ref="AE52:AL52" si="39">AE30-$L30</f>
        <v>9.9816103097778068</v>
      </c>
      <c r="AF52" s="4">
        <f t="shared" si="39"/>
        <v>-5.2433869448371127</v>
      </c>
      <c r="AG52" s="4">
        <f t="shared" si="39"/>
        <v>0.67672483543947948</v>
      </c>
      <c r="AH52" s="4"/>
      <c r="AI52" s="4">
        <f t="shared" si="39"/>
        <v>2.3423210724813543</v>
      </c>
      <c r="AJ52" s="4">
        <f t="shared" si="39"/>
        <v>2.0830021012993143</v>
      </c>
      <c r="AK52" s="4">
        <f t="shared" si="39"/>
        <v>0.39574733493822123</v>
      </c>
      <c r="AL52" s="4">
        <f t="shared" si="39"/>
        <v>0.81634753341783295</v>
      </c>
      <c r="AM52" s="4"/>
      <c r="AN52" s="4">
        <f t="shared" si="33"/>
        <v>-11.283918008622315</v>
      </c>
      <c r="AO52" s="4">
        <f t="shared" si="33"/>
        <v>5.9917606705626483</v>
      </c>
      <c r="AP52" s="4">
        <f t="shared" si="33"/>
        <v>2.621059492289433</v>
      </c>
      <c r="AQ52" s="4">
        <f t="shared" si="33"/>
        <v>-0.69932161876885246</v>
      </c>
      <c r="AR52" s="4">
        <f t="shared" si="33"/>
        <v>-8.8076632418507028</v>
      </c>
      <c r="AS52" s="4">
        <f t="shared" si="33"/>
        <v>-1.0221050496620094</v>
      </c>
      <c r="AT52" s="4">
        <f t="shared" si="33"/>
        <v>1.0336821902677826</v>
      </c>
    </row>
    <row r="53" spans="1:46" x14ac:dyDescent="0.2">
      <c r="A53" s="5">
        <v>10</v>
      </c>
      <c r="B53" s="5">
        <v>3852</v>
      </c>
      <c r="C53" s="4">
        <f t="shared" si="28"/>
        <v>-110.85189729673112</v>
      </c>
      <c r="D53" s="4">
        <f t="shared" si="28"/>
        <v>-76.720407627476561</v>
      </c>
      <c r="E53" s="4">
        <f t="shared" si="28"/>
        <v>-32.862112759804404</v>
      </c>
      <c r="F53" s="4">
        <f t="shared" si="28"/>
        <v>-1.9779099236243383</v>
      </c>
      <c r="G53" s="4">
        <f t="shared" si="28"/>
        <v>4.2832407727019017E-2</v>
      </c>
      <c r="H53" s="4">
        <f t="shared" si="28"/>
        <v>5.6012416840076185E-2</v>
      </c>
      <c r="I53" s="4">
        <f t="shared" si="28"/>
        <v>5.2475866340500943E-2</v>
      </c>
      <c r="J53" s="4">
        <f t="shared" si="28"/>
        <v>3.4838442101386136</v>
      </c>
      <c r="K53" s="4">
        <f t="shared" si="28"/>
        <v>0.14976114607316049</v>
      </c>
      <c r="L53" s="4">
        <f t="shared" si="28"/>
        <v>0</v>
      </c>
      <c r="M53" s="4"/>
      <c r="N53" s="4">
        <f t="shared" si="30"/>
        <v>30.476734686521013</v>
      </c>
      <c r="O53" s="4">
        <f t="shared" si="30"/>
        <v>4.6208538171867986E-2</v>
      </c>
      <c r="P53" s="4"/>
      <c r="Q53" s="4">
        <f t="shared" si="31"/>
        <v>-20.082622786280808</v>
      </c>
      <c r="R53" s="4">
        <f t="shared" si="31"/>
        <v>-31.039621933421131</v>
      </c>
      <c r="S53" s="4"/>
      <c r="T53" s="4">
        <f t="shared" si="31"/>
        <v>-35.309735134818311</v>
      </c>
      <c r="U53" s="4">
        <f t="shared" si="31"/>
        <v>-19.12302878850096</v>
      </c>
      <c r="V53" s="4">
        <f t="shared" si="31"/>
        <v>-35.984961223788105</v>
      </c>
      <c r="W53" s="4">
        <f t="shared" si="31"/>
        <v>-3.6593326344354864</v>
      </c>
      <c r="Y53" s="4"/>
      <c r="Z53" s="4"/>
      <c r="AA53" s="4"/>
      <c r="AB53" s="4"/>
      <c r="AC53" s="4"/>
      <c r="AD53" s="4"/>
      <c r="AE53" s="4">
        <f t="shared" ref="AE53:AL53" si="40">AE31-$L31</f>
        <v>-7.3764076274765102</v>
      </c>
      <c r="AF53" s="4">
        <f t="shared" si="40"/>
        <v>-11.726112759804408</v>
      </c>
      <c r="AG53" s="4">
        <f t="shared" si="40"/>
        <v>-0.10690992362434315</v>
      </c>
      <c r="AH53" s="4"/>
      <c r="AI53" s="4">
        <f t="shared" si="40"/>
        <v>7.3862648651817153</v>
      </c>
      <c r="AJ53" s="4">
        <f t="shared" si="40"/>
        <v>7.6859712114990089</v>
      </c>
      <c r="AK53" s="4">
        <f t="shared" si="40"/>
        <v>3.976038776211908</v>
      </c>
      <c r="AL53" s="4">
        <f t="shared" si="40"/>
        <v>1.0366673655645116</v>
      </c>
      <c r="AM53" s="4"/>
      <c r="AN53" s="4">
        <f t="shared" si="33"/>
        <v>-41.357253808926814</v>
      </c>
      <c r="AO53" s="4">
        <f t="shared" si="33"/>
        <v>5.274131178295363</v>
      </c>
      <c r="AP53" s="4">
        <f t="shared" si="33"/>
        <v>4.556704902875623</v>
      </c>
      <c r="AQ53" s="4">
        <f t="shared" si="33"/>
        <v>-2.3832971017185116</v>
      </c>
      <c r="AR53" s="4">
        <f t="shared" si="33"/>
        <v>-12.588413962000999</v>
      </c>
      <c r="AS53" s="4">
        <f t="shared" si="33"/>
        <v>2.1512827143116624</v>
      </c>
      <c r="AT53" s="4">
        <f t="shared" si="33"/>
        <v>2.8752821920644749</v>
      </c>
    </row>
    <row r="54" spans="1:46" x14ac:dyDescent="0.2">
      <c r="A54" s="5">
        <v>9</v>
      </c>
      <c r="B54" s="5">
        <v>3861</v>
      </c>
      <c r="C54" s="4">
        <f t="shared" si="28"/>
        <v>-43.728637135458257</v>
      </c>
      <c r="D54" s="4">
        <f t="shared" si="28"/>
        <v>-22.511097385738594</v>
      </c>
      <c r="E54" s="4">
        <f t="shared" si="28"/>
        <v>-9.4398881047368377</v>
      </c>
      <c r="F54" s="4">
        <f t="shared" si="28"/>
        <v>2.650967372528612E-2</v>
      </c>
      <c r="G54" s="4">
        <f t="shared" si="28"/>
        <v>4.7146105171577801E-2</v>
      </c>
      <c r="H54" s="4">
        <f t="shared" si="28"/>
        <v>-8.2519440020405455E-3</v>
      </c>
      <c r="I54" s="4">
        <f t="shared" si="28"/>
        <v>-1.5397770223898988E-2</v>
      </c>
      <c r="J54" s="4">
        <f t="shared" si="28"/>
        <v>13.749859021583234</v>
      </c>
      <c r="K54" s="4">
        <f t="shared" si="28"/>
        <v>-0.25474438680885214</v>
      </c>
      <c r="L54" s="4">
        <f t="shared" si="28"/>
        <v>0</v>
      </c>
      <c r="M54" s="4"/>
      <c r="N54" s="4">
        <f t="shared" si="30"/>
        <v>10.050332085919308</v>
      </c>
      <c r="O54" s="4">
        <f t="shared" si="30"/>
        <v>-0.22998198336154019</v>
      </c>
      <c r="P54" s="4"/>
      <c r="Q54" s="4">
        <f t="shared" si="31"/>
        <v>-9.2696506869933728</v>
      </c>
      <c r="R54" s="4">
        <f t="shared" si="31"/>
        <v>-9.0073632360736156</v>
      </c>
      <c r="S54" s="4"/>
      <c r="T54" s="4">
        <f t="shared" si="31"/>
        <v>-11.040918008037352</v>
      </c>
      <c r="U54" s="4">
        <f t="shared" si="31"/>
        <v>-3.1139558952049811</v>
      </c>
      <c r="V54" s="4">
        <f t="shared" si="31"/>
        <v>-10.741505985724871</v>
      </c>
      <c r="W54" s="4">
        <f t="shared" si="31"/>
        <v>-0.58415537245809901</v>
      </c>
      <c r="Y54" s="4"/>
      <c r="Z54" s="4"/>
      <c r="AA54" s="4"/>
      <c r="AB54" s="4"/>
      <c r="AC54" s="4"/>
      <c r="AD54" s="4"/>
      <c r="AE54" s="4">
        <f t="shared" ref="AE54:AL54" si="41">AE32-$L32</f>
        <v>1.6209026142614675</v>
      </c>
      <c r="AF54" s="4">
        <f t="shared" si="41"/>
        <v>-1.789888104736832</v>
      </c>
      <c r="AG54" s="4">
        <f t="shared" si="41"/>
        <v>0.68650967372528626</v>
      </c>
      <c r="AH54" s="4"/>
      <c r="AI54" s="4">
        <f t="shared" si="41"/>
        <v>8.5080819919626265</v>
      </c>
      <c r="AJ54" s="4">
        <f t="shared" si="41"/>
        <v>6.9700441047950221</v>
      </c>
      <c r="AK54" s="4">
        <f t="shared" si="41"/>
        <v>4.0244940142751489</v>
      </c>
      <c r="AL54" s="4">
        <f t="shared" si="41"/>
        <v>1.4638446275419028</v>
      </c>
      <c r="AM54" s="4"/>
      <c r="AN54" s="4">
        <f t="shared" si="33"/>
        <v>-5.2413182054385707</v>
      </c>
      <c r="AO54" s="4">
        <f t="shared" si="33"/>
        <v>6.2937493578631347</v>
      </c>
      <c r="AP54" s="4">
        <f t="shared" si="33"/>
        <v>1.9133016192252654</v>
      </c>
      <c r="AQ54" s="4">
        <f t="shared" si="33"/>
        <v>2.5589706161125036</v>
      </c>
      <c r="AR54" s="4">
        <f t="shared" si="33"/>
        <v>-1.2271639497050018</v>
      </c>
      <c r="AS54" s="4">
        <f t="shared" si="33"/>
        <v>4.9921314768751017</v>
      </c>
      <c r="AT54" s="4">
        <f t="shared" si="33"/>
        <v>1.3026365730418803</v>
      </c>
    </row>
    <row r="55" spans="1:46" x14ac:dyDescent="0.2">
      <c r="A55" s="5">
        <v>11</v>
      </c>
      <c r="B55" s="5">
        <v>3892</v>
      </c>
      <c r="C55" s="4">
        <f t="shared" si="28"/>
        <v>-66.812319232009941</v>
      </c>
      <c r="D55" s="4">
        <f t="shared" si="28"/>
        <v>-60.443893429925538</v>
      </c>
      <c r="E55" s="4">
        <f t="shared" si="28"/>
        <v>-18.80958084596341</v>
      </c>
      <c r="F55" s="4">
        <f t="shared" si="28"/>
        <v>-0.33293965615030174</v>
      </c>
      <c r="G55" s="4">
        <f t="shared" si="28"/>
        <v>2.8801733670661633E-2</v>
      </c>
      <c r="H55" s="4">
        <f t="shared" si="28"/>
        <v>1.3416304002021207E-2</v>
      </c>
      <c r="I55" s="4">
        <f t="shared" si="28"/>
        <v>1.0513286280456668E-2</v>
      </c>
      <c r="J55" s="4">
        <f t="shared" si="28"/>
        <v>2.9835131768013525</v>
      </c>
      <c r="K55" s="4">
        <f t="shared" si="28"/>
        <v>1.4117313446149637E-2</v>
      </c>
      <c r="L55" s="4">
        <f t="shared" si="28"/>
        <v>0</v>
      </c>
      <c r="M55" s="4"/>
      <c r="N55" s="4">
        <f t="shared" si="30"/>
        <v>16.536496720249033</v>
      </c>
      <c r="O55" s="4">
        <f t="shared" si="30"/>
        <v>-0.36321534593207616</v>
      </c>
      <c r="P55" s="4"/>
      <c r="Q55" s="4">
        <f t="shared" si="31"/>
        <v>-12.909846052537432</v>
      </c>
      <c r="R55" s="4">
        <f t="shared" si="31"/>
        <v>-19.679198957510835</v>
      </c>
      <c r="S55" s="4"/>
      <c r="T55" s="4">
        <f t="shared" si="31"/>
        <v>-27.324129858088327</v>
      </c>
      <c r="U55" s="4">
        <f t="shared" si="31"/>
        <v>-14.111117319737332</v>
      </c>
      <c r="V55" s="4">
        <f t="shared" si="31"/>
        <v>-26.646173246952458</v>
      </c>
      <c r="W55" s="4">
        <f t="shared" si="31"/>
        <v>-2.6219293224780813</v>
      </c>
      <c r="Y55" s="4"/>
      <c r="Z55" s="4"/>
      <c r="AA55" s="4"/>
      <c r="AB55" s="4"/>
      <c r="AC55" s="4"/>
      <c r="AD55" s="4"/>
      <c r="AE55" s="4">
        <f t="shared" ref="AE55:AL55" si="42">AE33-$L33</f>
        <v>-11.486893429925431</v>
      </c>
      <c r="AF55" s="4">
        <f t="shared" si="42"/>
        <v>-6.8445808459634065</v>
      </c>
      <c r="AG55" s="4">
        <f t="shared" si="42"/>
        <v>0.73406034384969843</v>
      </c>
      <c r="AH55" s="4"/>
      <c r="AI55" s="4">
        <f t="shared" si="42"/>
        <v>1.5428701419116919</v>
      </c>
      <c r="AJ55" s="4">
        <f t="shared" si="42"/>
        <v>2.8358826802626709</v>
      </c>
      <c r="AK55" s="4">
        <f t="shared" si="42"/>
        <v>-1.3341732469524459</v>
      </c>
      <c r="AL55" s="4">
        <f t="shared" si="42"/>
        <v>0.57007067752191887</v>
      </c>
      <c r="AM55" s="4"/>
      <c r="AN55" s="4">
        <f t="shared" si="33"/>
        <v>-32.729497440175635</v>
      </c>
      <c r="AO55" s="4">
        <f t="shared" si="33"/>
        <v>7.6352441167864953</v>
      </c>
      <c r="AP55" s="4">
        <f t="shared" si="33"/>
        <v>3.1912495651496684</v>
      </c>
      <c r="AQ55" s="4">
        <f t="shared" si="33"/>
        <v>-6.6563506004385005</v>
      </c>
      <c r="AR55" s="4">
        <f t="shared" si="33"/>
        <v>-10.586928098437362</v>
      </c>
      <c r="AS55" s="4">
        <f t="shared" si="33"/>
        <v>-0.20134828420255246</v>
      </c>
      <c r="AT55" s="4">
        <f t="shared" si="33"/>
        <v>0.90225989882188884</v>
      </c>
    </row>
    <row r="56" spans="1:46" x14ac:dyDescent="0.2">
      <c r="A56" s="5">
        <v>18</v>
      </c>
      <c r="B56" s="5">
        <v>3905</v>
      </c>
      <c r="C56" s="4">
        <f t="shared" si="28"/>
        <v>11.828147634233744</v>
      </c>
      <c r="D56" s="4">
        <f t="shared" si="28"/>
        <v>-2.7955326314440754</v>
      </c>
      <c r="E56" s="4">
        <f t="shared" si="28"/>
        <v>0.98085529400577798</v>
      </c>
      <c r="F56" s="4">
        <f t="shared" si="28"/>
        <v>0.21504945302604028</v>
      </c>
      <c r="G56" s="4">
        <f t="shared" si="28"/>
        <v>6.1352684673693147E-2</v>
      </c>
      <c r="H56" s="4">
        <f t="shared" si="28"/>
        <v>6.4319499340854236E-2</v>
      </c>
      <c r="I56" s="4">
        <f t="shared" si="28"/>
        <v>6.509533295275105E-2</v>
      </c>
      <c r="J56" s="4">
        <f t="shared" si="28"/>
        <v>1.3578455865513206</v>
      </c>
      <c r="K56" s="4">
        <f t="shared" si="28"/>
        <v>6.2184967729535856E-2</v>
      </c>
      <c r="L56" s="4">
        <f t="shared" si="28"/>
        <v>0</v>
      </c>
      <c r="M56" s="4"/>
      <c r="N56" s="4">
        <f t="shared" si="30"/>
        <v>-1.4050313376669692</v>
      </c>
      <c r="O56" s="4">
        <f t="shared" si="30"/>
        <v>1.3125661002050037E-2</v>
      </c>
      <c r="P56" s="4"/>
      <c r="Q56" s="4">
        <f t="shared" ref="Q56:W65" si="43">Q34-$L34</f>
        <v>0.19769489769078064</v>
      </c>
      <c r="R56" s="4">
        <f t="shared" si="43"/>
        <v>-2.9458132771651435E-3</v>
      </c>
      <c r="S56" s="4"/>
      <c r="T56" s="4">
        <f t="shared" si="43"/>
        <v>-0.84644019909956114</v>
      </c>
      <c r="U56" s="4">
        <f t="shared" si="43"/>
        <v>0.4134847434384028</v>
      </c>
      <c r="V56" s="4">
        <f t="shared" si="43"/>
        <v>0.30271489742563062</v>
      </c>
      <c r="W56" s="4">
        <f t="shared" si="43"/>
        <v>-1.1925023833555315E-2</v>
      </c>
      <c r="Y56" s="4"/>
      <c r="Z56" s="4"/>
      <c r="AA56" s="4"/>
      <c r="AB56" s="4"/>
      <c r="AC56" s="4"/>
      <c r="AD56" s="4"/>
      <c r="AE56" s="4">
        <f t="shared" ref="AE56:AL56" si="44">AE34-$L34</f>
        <v>-1.015532631443989</v>
      </c>
      <c r="AF56" s="4">
        <f t="shared" si="44"/>
        <v>0.86385529400578775</v>
      </c>
      <c r="AG56" s="4">
        <f t="shared" si="44"/>
        <v>0.16504945302603957</v>
      </c>
      <c r="AH56" s="4"/>
      <c r="AI56" s="4">
        <f t="shared" si="44"/>
        <v>-1.7664401990995771</v>
      </c>
      <c r="AJ56" s="4">
        <f t="shared" si="44"/>
        <v>0.57348474343837097</v>
      </c>
      <c r="AK56" s="4">
        <f t="shared" si="44"/>
        <v>0.88571489742565745</v>
      </c>
      <c r="AL56" s="4">
        <f t="shared" si="44"/>
        <v>8.0749761664478115E-3</v>
      </c>
      <c r="AM56" s="4"/>
      <c r="AN56" s="4">
        <f t="shared" ref="AN56:AT65" si="45">AN34-$L34</f>
        <v>-2.0095067657441668</v>
      </c>
      <c r="AO56" s="4">
        <f t="shared" si="45"/>
        <v>1.5997423548056755</v>
      </c>
      <c r="AP56" s="4">
        <f t="shared" si="45"/>
        <v>-0.18364217377396308</v>
      </c>
      <c r="AQ56" s="4">
        <f t="shared" si="45"/>
        <v>-1.0966682024996341</v>
      </c>
      <c r="AR56" s="4">
        <f t="shared" si="45"/>
        <v>1.4793116638399439E-2</v>
      </c>
      <c r="AS56" s="4">
        <f t="shared" si="45"/>
        <v>0.92160195822552815</v>
      </c>
      <c r="AT56" s="4">
        <f t="shared" si="45"/>
        <v>-0.41061665063355868</v>
      </c>
    </row>
    <row r="57" spans="1:46" x14ac:dyDescent="0.2">
      <c r="A57" s="5">
        <v>20</v>
      </c>
      <c r="B57" s="5">
        <v>3906</v>
      </c>
      <c r="C57" s="4">
        <f t="shared" si="28"/>
        <v>0</v>
      </c>
      <c r="D57" s="4">
        <f t="shared" si="28"/>
        <v>0</v>
      </c>
      <c r="E57" s="4">
        <f t="shared" si="28"/>
        <v>0</v>
      </c>
      <c r="F57" s="4">
        <f t="shared" si="28"/>
        <v>0</v>
      </c>
      <c r="G57" s="4">
        <f t="shared" si="28"/>
        <v>0</v>
      </c>
      <c r="H57" s="4">
        <f t="shared" si="28"/>
        <v>0</v>
      </c>
      <c r="I57" s="4">
        <f t="shared" si="28"/>
        <v>0</v>
      </c>
      <c r="J57" s="4">
        <f t="shared" si="28"/>
        <v>0</v>
      </c>
      <c r="K57" s="4">
        <f t="shared" si="28"/>
        <v>0</v>
      </c>
      <c r="L57" s="4">
        <f t="shared" si="28"/>
        <v>0</v>
      </c>
      <c r="M57" s="4"/>
      <c r="N57" s="4">
        <f t="shared" si="30"/>
        <v>0</v>
      </c>
      <c r="O57" s="4">
        <f t="shared" si="30"/>
        <v>0</v>
      </c>
      <c r="P57" s="4"/>
      <c r="Q57" s="4">
        <f t="shared" si="43"/>
        <v>0</v>
      </c>
      <c r="R57" s="4">
        <f t="shared" si="43"/>
        <v>0</v>
      </c>
      <c r="S57" s="4"/>
      <c r="T57" s="4">
        <f t="shared" si="43"/>
        <v>0</v>
      </c>
      <c r="U57" s="4">
        <f t="shared" si="43"/>
        <v>0</v>
      </c>
      <c r="V57" s="4">
        <f t="shared" si="43"/>
        <v>0</v>
      </c>
      <c r="W57" s="4">
        <f t="shared" si="43"/>
        <v>0</v>
      </c>
      <c r="Y57" s="4"/>
      <c r="Z57" s="4"/>
      <c r="AA57" s="4"/>
      <c r="AB57" s="4"/>
      <c r="AC57" s="4"/>
      <c r="AD57" s="4"/>
      <c r="AE57" s="4">
        <f t="shared" ref="AE57:AL57" si="46">AE35-$L35</f>
        <v>0</v>
      </c>
      <c r="AF57" s="4">
        <f t="shared" si="46"/>
        <v>0</v>
      </c>
      <c r="AG57" s="4">
        <f t="shared" si="46"/>
        <v>0</v>
      </c>
      <c r="AH57" s="4"/>
      <c r="AI57" s="4">
        <f t="shared" si="46"/>
        <v>0</v>
      </c>
      <c r="AJ57" s="4">
        <f t="shared" si="46"/>
        <v>0</v>
      </c>
      <c r="AK57" s="4">
        <f t="shared" si="46"/>
        <v>0</v>
      </c>
      <c r="AL57" s="4">
        <f t="shared" si="46"/>
        <v>0</v>
      </c>
      <c r="AM57" s="4"/>
      <c r="AN57" s="4">
        <f t="shared" si="45"/>
        <v>0</v>
      </c>
      <c r="AO57" s="4">
        <f t="shared" si="45"/>
        <v>0</v>
      </c>
      <c r="AP57" s="4">
        <f t="shared" si="45"/>
        <v>0</v>
      </c>
      <c r="AQ57" s="4">
        <f t="shared" si="45"/>
        <v>0</v>
      </c>
      <c r="AR57" s="4">
        <f t="shared" si="45"/>
        <v>0</v>
      </c>
      <c r="AS57" s="4">
        <f t="shared" si="45"/>
        <v>0</v>
      </c>
      <c r="AT57" s="4">
        <f t="shared" si="45"/>
        <v>0</v>
      </c>
    </row>
    <row r="58" spans="1:46" x14ac:dyDescent="0.2">
      <c r="A58" s="5">
        <v>19</v>
      </c>
      <c r="B58" s="5">
        <v>3907</v>
      </c>
      <c r="C58" s="4">
        <f t="shared" si="28"/>
        <v>4.4902775904853911</v>
      </c>
      <c r="D58" s="4">
        <f t="shared" si="28"/>
        <v>1.8994022218930695</v>
      </c>
      <c r="E58" s="4">
        <f t="shared" si="28"/>
        <v>0.38469876260114688</v>
      </c>
      <c r="F58" s="4">
        <f t="shared" si="28"/>
        <v>6.6514418007500353E-2</v>
      </c>
      <c r="G58" s="4">
        <f t="shared" si="28"/>
        <v>2.3471984441130189E-3</v>
      </c>
      <c r="H58" s="4">
        <f t="shared" si="28"/>
        <v>9.0317200010758825E-4</v>
      </c>
      <c r="I58" s="4">
        <f t="shared" si="28"/>
        <v>8.8400450067638303E-4</v>
      </c>
      <c r="J58" s="4">
        <f t="shared" si="28"/>
        <v>-0.65776651713304091</v>
      </c>
      <c r="K58" s="4">
        <f t="shared" si="28"/>
        <v>8.2992072780143644E-3</v>
      </c>
      <c r="L58" s="4">
        <f t="shared" si="28"/>
        <v>0</v>
      </c>
      <c r="M58" s="4"/>
      <c r="N58" s="4">
        <f t="shared" si="30"/>
        <v>-9.079766501145059E-2</v>
      </c>
      <c r="O58" s="4">
        <f t="shared" si="30"/>
        <v>-1.7834232336099376E-2</v>
      </c>
      <c r="P58" s="4"/>
      <c r="Q58" s="4">
        <f t="shared" si="43"/>
        <v>0.40675296099334446</v>
      </c>
      <c r="R58" s="4">
        <f t="shared" si="43"/>
        <v>0.73664703592157821</v>
      </c>
      <c r="S58" s="4"/>
      <c r="T58" s="4">
        <f t="shared" si="43"/>
        <v>0.53773915573128761</v>
      </c>
      <c r="U58" s="4">
        <f t="shared" si="43"/>
        <v>0.3464189714859458</v>
      </c>
      <c r="V58" s="4">
        <f t="shared" si="43"/>
        <v>0.79498564742789313</v>
      </c>
      <c r="W58" s="4">
        <f t="shared" si="43"/>
        <v>-6.0533530172961036E-2</v>
      </c>
      <c r="Y58" s="4"/>
      <c r="Z58" s="4"/>
      <c r="AA58" s="4"/>
      <c r="AB58" s="4"/>
      <c r="AC58" s="4"/>
      <c r="AD58" s="4"/>
      <c r="AE58" s="4">
        <f t="shared" ref="AE58:AL58" si="47">AE36-$L36</f>
        <v>-2.275597778106885</v>
      </c>
      <c r="AF58" s="4">
        <f t="shared" si="47"/>
        <v>-0.17430123739885062</v>
      </c>
      <c r="AG58" s="4">
        <f t="shared" si="47"/>
        <v>3.2514418007499657E-2</v>
      </c>
      <c r="AH58" s="4"/>
      <c r="AI58" s="4">
        <f t="shared" si="47"/>
        <v>-2.9022608442687101</v>
      </c>
      <c r="AJ58" s="4">
        <f t="shared" si="47"/>
        <v>-0.76458102851410104</v>
      </c>
      <c r="AK58" s="4">
        <f t="shared" si="47"/>
        <v>-1.0950143525720932</v>
      </c>
      <c r="AL58" s="4">
        <f t="shared" si="47"/>
        <v>-0.14553353017296189</v>
      </c>
      <c r="AM58" s="4"/>
      <c r="AN58" s="4">
        <f t="shared" si="45"/>
        <v>0.99357452864309037</v>
      </c>
      <c r="AO58" s="4">
        <f t="shared" si="45"/>
        <v>-0.42877906854886483</v>
      </c>
      <c r="AP58" s="4">
        <f t="shared" si="45"/>
        <v>-0.27816463514252021</v>
      </c>
      <c r="AQ58" s="4">
        <f t="shared" si="45"/>
        <v>-0.52453578131874856</v>
      </c>
      <c r="AR58" s="4">
        <f t="shared" si="45"/>
        <v>1.739918335925239E-3</v>
      </c>
      <c r="AS58" s="4">
        <f t="shared" si="45"/>
        <v>-1.8492183722118138E-2</v>
      </c>
      <c r="AT58" s="4">
        <f t="shared" si="45"/>
        <v>-0.4052125833229816</v>
      </c>
    </row>
    <row r="59" spans="1:46" x14ac:dyDescent="0.2">
      <c r="A59" s="5">
        <v>15</v>
      </c>
      <c r="B59" s="5">
        <v>3927</v>
      </c>
      <c r="C59" s="4">
        <f t="shared" si="28"/>
        <v>-116.79464916118059</v>
      </c>
      <c r="D59" s="4">
        <f t="shared" si="28"/>
        <v>-11.489552943869512</v>
      </c>
      <c r="E59" s="4">
        <f t="shared" si="28"/>
        <v>-16.181977819484018</v>
      </c>
      <c r="F59" s="4">
        <f t="shared" si="28"/>
        <v>-0.12749165418199482</v>
      </c>
      <c r="G59" s="4">
        <f t="shared" si="28"/>
        <v>0.13818269173816589</v>
      </c>
      <c r="H59" s="4">
        <f t="shared" si="28"/>
        <v>5.477055772780659E-2</v>
      </c>
      <c r="I59" s="4">
        <f t="shared" si="28"/>
        <v>4.3397938505677303E-2</v>
      </c>
      <c r="J59" s="4">
        <f t="shared" si="28"/>
        <v>-0.46491041372155451</v>
      </c>
      <c r="K59" s="4">
        <f t="shared" si="28"/>
        <v>2.4942272771113494E-3</v>
      </c>
      <c r="L59" s="4">
        <f t="shared" si="28"/>
        <v>0</v>
      </c>
      <c r="M59" s="4"/>
      <c r="N59" s="4">
        <f t="shared" si="30"/>
        <v>21.327407252485955</v>
      </c>
      <c r="O59" s="4">
        <f t="shared" si="30"/>
        <v>-0.22493997347191907</v>
      </c>
      <c r="P59" s="4"/>
      <c r="Q59" s="4">
        <f t="shared" si="43"/>
        <v>-12.578164010720684</v>
      </c>
      <c r="R59" s="4">
        <f t="shared" si="43"/>
        <v>-14.049651738563625</v>
      </c>
      <c r="S59" s="4"/>
      <c r="T59" s="4">
        <f t="shared" si="43"/>
        <v>-26.634828460840254</v>
      </c>
      <c r="U59" s="4">
        <f t="shared" si="43"/>
        <v>-15.276285337376976</v>
      </c>
      <c r="V59" s="4">
        <f t="shared" si="43"/>
        <v>-19.179983758230719</v>
      </c>
      <c r="W59" s="4">
        <f t="shared" si="43"/>
        <v>-2.7523090247723303</v>
      </c>
      <c r="Y59" s="4"/>
      <c r="Z59" s="4"/>
      <c r="AA59" s="4"/>
      <c r="AB59" s="4"/>
      <c r="AC59" s="4"/>
      <c r="AD59" s="4"/>
      <c r="AE59" s="4">
        <f t="shared" ref="AE59:AL59" si="48">AE37-$L37</f>
        <v>40.199447056130566</v>
      </c>
      <c r="AF59" s="4">
        <f t="shared" si="48"/>
        <v>-2.1989778194840142</v>
      </c>
      <c r="AG59" s="4">
        <f t="shared" si="48"/>
        <v>1.1825083458180075</v>
      </c>
      <c r="AH59" s="4"/>
      <c r="AI59" s="4">
        <f t="shared" si="48"/>
        <v>8.5431715391597436</v>
      </c>
      <c r="AJ59" s="4">
        <f t="shared" si="48"/>
        <v>4.0257146626229883</v>
      </c>
      <c r="AK59" s="4">
        <f t="shared" si="48"/>
        <v>8.9980162417692782</v>
      </c>
      <c r="AL59" s="4">
        <f t="shared" si="48"/>
        <v>0.87369097522767447</v>
      </c>
      <c r="AM59" s="4"/>
      <c r="AN59" s="4">
        <f t="shared" si="45"/>
        <v>15.568486424380524</v>
      </c>
      <c r="AO59" s="4">
        <f t="shared" si="45"/>
        <v>10.434663013865787</v>
      </c>
      <c r="AP59" s="4">
        <f t="shared" si="45"/>
        <v>3.5809194503179498</v>
      </c>
      <c r="AQ59" s="4">
        <f t="shared" si="45"/>
        <v>-3.2597507004904713</v>
      </c>
      <c r="AR59" s="4">
        <f t="shared" si="45"/>
        <v>-11.567874232877031</v>
      </c>
      <c r="AS59" s="4">
        <f t="shared" si="45"/>
        <v>7.4366570751190864</v>
      </c>
      <c r="AT59" s="4">
        <f t="shared" si="45"/>
        <v>0.9561020797276143</v>
      </c>
    </row>
    <row r="60" spans="1:46" x14ac:dyDescent="0.2">
      <c r="A60" s="5">
        <v>14</v>
      </c>
      <c r="B60" s="5">
        <v>3954</v>
      </c>
      <c r="C60" s="4">
        <f t="shared" si="28"/>
        <v>-9.0542897299931724</v>
      </c>
      <c r="D60" s="4">
        <f t="shared" si="28"/>
        <v>-66.273369843731871</v>
      </c>
      <c r="E60" s="4">
        <f t="shared" si="28"/>
        <v>-25.253109198565653</v>
      </c>
      <c r="F60" s="4">
        <f t="shared" si="28"/>
        <v>-1.7439621184862517</v>
      </c>
      <c r="G60" s="4">
        <f t="shared" si="28"/>
        <v>-9.0842294457615935E-3</v>
      </c>
      <c r="H60" s="4">
        <f t="shared" si="28"/>
        <v>4.4134656282494689E-2</v>
      </c>
      <c r="I60" s="4">
        <f t="shared" si="28"/>
        <v>4.6466097117445315E-2</v>
      </c>
      <c r="J60" s="4">
        <f t="shared" si="28"/>
        <v>-6.8219206664239209</v>
      </c>
      <c r="K60" s="4">
        <f t="shared" si="28"/>
        <v>8.9873491621347057E-2</v>
      </c>
      <c r="L60" s="4">
        <f t="shared" si="28"/>
        <v>0</v>
      </c>
      <c r="M60" s="4"/>
      <c r="N60" s="4">
        <f t="shared" si="30"/>
        <v>21.703196905475124</v>
      </c>
      <c r="O60" s="4">
        <f t="shared" si="30"/>
        <v>8.5275978120989748E-2</v>
      </c>
      <c r="P60" s="4"/>
      <c r="Q60" s="4">
        <f t="shared" si="43"/>
        <v>-18.663813087334347</v>
      </c>
      <c r="R60" s="4">
        <f t="shared" si="43"/>
        <v>-25.141893019885174</v>
      </c>
      <c r="S60" s="4"/>
      <c r="T60" s="4">
        <f t="shared" si="43"/>
        <v>-30.490955445244708</v>
      </c>
      <c r="U60" s="4">
        <f t="shared" si="43"/>
        <v>-17.211097679384693</v>
      </c>
      <c r="V60" s="4">
        <f t="shared" si="43"/>
        <v>-31.740667190948898</v>
      </c>
      <c r="W60" s="4">
        <f t="shared" si="43"/>
        <v>-4.6438006164416947</v>
      </c>
      <c r="Y60" s="4"/>
      <c r="Z60" s="4"/>
      <c r="AA60" s="4"/>
      <c r="AB60" s="4"/>
      <c r="AC60" s="4"/>
      <c r="AD60" s="4"/>
      <c r="AE60" s="4">
        <f t="shared" ref="AE60:AL60" si="49">AE38-$L38</f>
        <v>5.4630156268217434E-2</v>
      </c>
      <c r="AF60" s="4">
        <f t="shared" si="49"/>
        <v>-8.0301091985656399</v>
      </c>
      <c r="AG60" s="4">
        <f t="shared" si="49"/>
        <v>-0.12196211848625182</v>
      </c>
      <c r="AH60" s="4"/>
      <c r="AI60" s="4">
        <f t="shared" si="49"/>
        <v>20.151044554755288</v>
      </c>
      <c r="AJ60" s="4">
        <f t="shared" si="49"/>
        <v>7.5919023206153042</v>
      </c>
      <c r="AK60" s="4">
        <f t="shared" si="49"/>
        <v>4.550332809051099</v>
      </c>
      <c r="AL60" s="4">
        <f t="shared" si="49"/>
        <v>0.27119938355830442</v>
      </c>
      <c r="AM60" s="4"/>
      <c r="AN60" s="4">
        <f t="shared" si="45"/>
        <v>-37.515701760831945</v>
      </c>
      <c r="AO60" s="4">
        <f t="shared" si="45"/>
        <v>2.665605564134168</v>
      </c>
      <c r="AP60" s="4">
        <f t="shared" si="45"/>
        <v>2.3832629699137087</v>
      </c>
      <c r="AQ60" s="4">
        <f t="shared" si="45"/>
        <v>-5.3759575221447733</v>
      </c>
      <c r="AR60" s="4">
        <f t="shared" si="45"/>
        <v>-13.083872590984733</v>
      </c>
      <c r="AS60" s="4">
        <f t="shared" si="45"/>
        <v>-3.8219524282490767</v>
      </c>
      <c r="AT60" s="4">
        <f t="shared" si="45"/>
        <v>-0.51657552804173434</v>
      </c>
    </row>
    <row r="61" spans="1:46" x14ac:dyDescent="0.2">
      <c r="A61" s="5">
        <v>13</v>
      </c>
      <c r="B61" s="5">
        <v>3957</v>
      </c>
      <c r="C61" s="4">
        <f t="shared" si="28"/>
        <v>-53.568745630394005</v>
      </c>
      <c r="D61" s="4">
        <f t="shared" si="28"/>
        <v>-72.002013932580667</v>
      </c>
      <c r="E61" s="4">
        <f t="shared" si="28"/>
        <v>-21.877306936552031</v>
      </c>
      <c r="F61" s="4">
        <f t="shared" si="28"/>
        <v>-0.89412715155140177</v>
      </c>
      <c r="G61" s="4">
        <f t="shared" si="28"/>
        <v>9.8968222956045793E-2</v>
      </c>
      <c r="H61" s="4">
        <f t="shared" si="28"/>
        <v>7.2450674007995985E-2</v>
      </c>
      <c r="I61" s="4">
        <f t="shared" si="28"/>
        <v>6.6487898230661813E-2</v>
      </c>
      <c r="J61" s="4">
        <f t="shared" si="28"/>
        <v>3.0797902632566547</v>
      </c>
      <c r="K61" s="4">
        <f t="shared" si="28"/>
        <v>0.13400027029319972</v>
      </c>
      <c r="L61" s="4">
        <f t="shared" si="28"/>
        <v>0</v>
      </c>
      <c r="M61" s="4"/>
      <c r="N61" s="4">
        <f t="shared" si="30"/>
        <v>17.788637317897155</v>
      </c>
      <c r="O61" s="4">
        <f t="shared" si="30"/>
        <v>-7.5222410954211227E-2</v>
      </c>
      <c r="P61" s="4"/>
      <c r="Q61" s="4">
        <f t="shared" si="43"/>
        <v>-19.70488947434751</v>
      </c>
      <c r="R61" s="4">
        <f t="shared" si="43"/>
        <v>-19.144266459058599</v>
      </c>
      <c r="S61" s="4"/>
      <c r="T61" s="4">
        <f t="shared" si="43"/>
        <v>-32.339845673131549</v>
      </c>
      <c r="U61" s="4">
        <f t="shared" si="43"/>
        <v>-15.791660486604542</v>
      </c>
      <c r="V61" s="4">
        <f t="shared" si="43"/>
        <v>-32.856202758526251</v>
      </c>
      <c r="W61" s="4">
        <f t="shared" si="43"/>
        <v>-1.972630042846049</v>
      </c>
      <c r="Y61" s="4"/>
      <c r="Z61" s="4"/>
      <c r="AA61" s="4"/>
      <c r="AB61" s="4"/>
      <c r="AC61" s="4"/>
      <c r="AD61" s="4"/>
      <c r="AE61" s="4">
        <f t="shared" ref="AE61:AL61" si="50">AE39-$L39</f>
        <v>10.706986067419393</v>
      </c>
      <c r="AF61" s="4">
        <f t="shared" si="50"/>
        <v>-1.0413069365520187</v>
      </c>
      <c r="AG61" s="4">
        <f t="shared" si="50"/>
        <v>0.99687284844860358</v>
      </c>
      <c r="AH61" s="4"/>
      <c r="AI61" s="4">
        <f t="shared" si="50"/>
        <v>27.903154326868446</v>
      </c>
      <c r="AJ61" s="4">
        <f t="shared" si="50"/>
        <v>13.265339513395418</v>
      </c>
      <c r="AK61" s="4">
        <f t="shared" si="50"/>
        <v>11.724797241473766</v>
      </c>
      <c r="AL61" s="4">
        <f t="shared" si="50"/>
        <v>3.5933699571539535</v>
      </c>
      <c r="AM61" s="4"/>
      <c r="AN61" s="4">
        <f t="shared" si="45"/>
        <v>-40.233938622980887</v>
      </c>
      <c r="AO61" s="4">
        <f t="shared" si="45"/>
        <v>10.54739384574799</v>
      </c>
      <c r="AP61" s="4">
        <f t="shared" si="45"/>
        <v>4.1006442647985892</v>
      </c>
      <c r="AQ61" s="4">
        <f t="shared" si="45"/>
        <v>-1.5753372827316525</v>
      </c>
      <c r="AR61" s="4">
        <f t="shared" si="45"/>
        <v>-10.796889070254551</v>
      </c>
      <c r="AS61" s="4">
        <f t="shared" si="45"/>
        <v>-0.43150197622622954</v>
      </c>
      <c r="AT61" s="4">
        <f t="shared" si="45"/>
        <v>3.022141373503942</v>
      </c>
    </row>
    <row r="62" spans="1:46" x14ac:dyDescent="0.2">
      <c r="A62" s="5">
        <v>1</v>
      </c>
      <c r="B62" s="5">
        <v>510</v>
      </c>
      <c r="C62" s="4">
        <f t="shared" ref="C62:L65" si="51">C40-$L40</f>
        <v>-191.11738832264317</v>
      </c>
      <c r="D62" s="4">
        <f t="shared" si="51"/>
        <v>-181.27064266654679</v>
      </c>
      <c r="E62" s="4">
        <f t="shared" si="51"/>
        <v>-60.971492906821368</v>
      </c>
      <c r="F62" s="4">
        <f t="shared" si="51"/>
        <v>-6.6223826657337668</v>
      </c>
      <c r="G62" s="4">
        <f t="shared" si="51"/>
        <v>-0.1299412448493058</v>
      </c>
      <c r="H62" s="4">
        <f t="shared" si="51"/>
        <v>0.11661946023559722</v>
      </c>
      <c r="I62" s="4">
        <f t="shared" si="51"/>
        <v>0.13140942468271533</v>
      </c>
      <c r="J62" s="4">
        <f t="shared" si="51"/>
        <v>7.9196973487782998</v>
      </c>
      <c r="K62" s="4">
        <f t="shared" si="51"/>
        <v>0.30090330486882522</v>
      </c>
      <c r="L62" s="4">
        <f t="shared" si="51"/>
        <v>0</v>
      </c>
      <c r="M62" s="4"/>
      <c r="N62" s="4">
        <f t="shared" ref="N62:O65" si="52">N40-$L40</f>
        <v>43.283926837824765</v>
      </c>
      <c r="O62" s="4">
        <f t="shared" si="52"/>
        <v>1.2419473539257524</v>
      </c>
      <c r="P62" s="4"/>
      <c r="Q62" s="4">
        <f t="shared" si="43"/>
        <v>-56.239370473145755</v>
      </c>
      <c r="R62" s="4">
        <f t="shared" si="43"/>
        <v>-56.062884362236218</v>
      </c>
      <c r="S62" s="4"/>
      <c r="T62" s="4">
        <f t="shared" si="43"/>
        <v>-82.728381287802677</v>
      </c>
      <c r="U62" s="4">
        <f t="shared" si="43"/>
        <v>-52.014389614643733</v>
      </c>
      <c r="V62" s="4">
        <f t="shared" si="43"/>
        <v>-91.936456121400624</v>
      </c>
      <c r="W62" s="4">
        <f t="shared" si="43"/>
        <v>-9.5405734080250113</v>
      </c>
      <c r="Y62" s="4"/>
      <c r="Z62" s="4"/>
      <c r="AA62" s="4"/>
      <c r="AB62" s="4"/>
      <c r="AC62" s="4"/>
      <c r="AD62" s="4"/>
      <c r="AE62" s="4">
        <f t="shared" ref="AE62:AL62" si="53">AE40-$L40</f>
        <v>-13.408642666546712</v>
      </c>
      <c r="AF62" s="4">
        <f t="shared" si="53"/>
        <v>-7.4144929068213514</v>
      </c>
      <c r="AG62" s="4">
        <f t="shared" si="53"/>
        <v>-1.4633826657337679</v>
      </c>
      <c r="AH62" s="4"/>
      <c r="AI62" s="4">
        <f t="shared" si="53"/>
        <v>39.052618712197329</v>
      </c>
      <c r="AJ62" s="4">
        <f t="shared" si="53"/>
        <v>21.685610385356256</v>
      </c>
      <c r="AK62" s="4">
        <f t="shared" si="53"/>
        <v>10.389543878599397</v>
      </c>
      <c r="AL62" s="4">
        <f t="shared" si="53"/>
        <v>5.2954265919749943</v>
      </c>
      <c r="AM62" s="4"/>
      <c r="AN62" s="4">
        <f t="shared" si="45"/>
        <v>-74.279953393646622</v>
      </c>
      <c r="AO62" s="4">
        <f t="shared" si="45"/>
        <v>46.980521615778557</v>
      </c>
      <c r="AP62" s="4">
        <f t="shared" si="45"/>
        <v>11.380181966166234</v>
      </c>
      <c r="AQ62" s="4">
        <f t="shared" si="45"/>
        <v>16.106121346597135</v>
      </c>
      <c r="AR62" s="4">
        <f t="shared" si="45"/>
        <v>-34.011824982743732</v>
      </c>
      <c r="AS62" s="4">
        <f t="shared" si="45"/>
        <v>16.0155584011993</v>
      </c>
      <c r="AT62" s="4">
        <f t="shared" si="45"/>
        <v>8.461991223874989</v>
      </c>
    </row>
    <row r="63" spans="1:46" x14ac:dyDescent="0.2">
      <c r="A63" s="5">
        <v>2</v>
      </c>
      <c r="B63" s="5">
        <v>677</v>
      </c>
      <c r="C63" s="4">
        <f t="shared" si="51"/>
        <v>-183.11069040627194</v>
      </c>
      <c r="D63" s="4">
        <f t="shared" si="51"/>
        <v>-205.68944410573476</v>
      </c>
      <c r="E63" s="4">
        <f t="shared" si="51"/>
        <v>-70.804329096270976</v>
      </c>
      <c r="F63" s="4">
        <f t="shared" si="51"/>
        <v>-7.8755837010494361</v>
      </c>
      <c r="G63" s="4">
        <f t="shared" si="51"/>
        <v>-8.4307430787703197E-2</v>
      </c>
      <c r="H63" s="4">
        <f t="shared" si="51"/>
        <v>0.15335283029571656</v>
      </c>
      <c r="I63" s="4">
        <f t="shared" si="51"/>
        <v>0.16364058863064201</v>
      </c>
      <c r="J63" s="4">
        <f t="shared" si="51"/>
        <v>11.209750782614265</v>
      </c>
      <c r="K63" s="4">
        <f t="shared" si="51"/>
        <v>4.1803210671787383E-2</v>
      </c>
      <c r="L63" s="4">
        <f t="shared" si="51"/>
        <v>0</v>
      </c>
      <c r="M63" s="4"/>
      <c r="N63" s="4">
        <f t="shared" si="52"/>
        <v>50.617057558476517</v>
      </c>
      <c r="O63" s="4">
        <f t="shared" si="52"/>
        <v>1.6313510129161841</v>
      </c>
      <c r="P63" s="4"/>
      <c r="Q63" s="4">
        <f t="shared" si="43"/>
        <v>-56.509584307122623</v>
      </c>
      <c r="R63" s="4">
        <f t="shared" si="43"/>
        <v>-68.156617366621958</v>
      </c>
      <c r="S63" s="4"/>
      <c r="T63" s="4">
        <f t="shared" si="43"/>
        <v>-91.983423692072392</v>
      </c>
      <c r="U63" s="4">
        <f t="shared" si="43"/>
        <v>-58.458860524911415</v>
      </c>
      <c r="V63" s="4">
        <f t="shared" si="43"/>
        <v>-102.42519472120603</v>
      </c>
      <c r="W63" s="4">
        <f t="shared" si="43"/>
        <v>-12.094604670719036</v>
      </c>
      <c r="Y63" s="4"/>
      <c r="Z63" s="4"/>
      <c r="AA63" s="4"/>
      <c r="AB63" s="4"/>
      <c r="AC63" s="4"/>
      <c r="AD63" s="4"/>
      <c r="AE63" s="4">
        <f t="shared" ref="AE63:AL63" si="54">AE41-$L41</f>
        <v>-33.875444105734687</v>
      </c>
      <c r="AF63" s="4">
        <f t="shared" si="54"/>
        <v>-20.780329096270975</v>
      </c>
      <c r="AG63" s="4">
        <f t="shared" si="54"/>
        <v>-2.9605837010494369</v>
      </c>
      <c r="AH63" s="4"/>
      <c r="AI63" s="4">
        <f t="shared" si="54"/>
        <v>20.921576307927637</v>
      </c>
      <c r="AJ63" s="4">
        <f t="shared" si="54"/>
        <v>10.751139475088564</v>
      </c>
      <c r="AK63" s="4">
        <f t="shared" si="54"/>
        <v>-4.0751947212060031</v>
      </c>
      <c r="AL63" s="4">
        <f t="shared" si="54"/>
        <v>2.0393953292809712</v>
      </c>
      <c r="AM63" s="4"/>
      <c r="AN63" s="4">
        <f t="shared" si="45"/>
        <v>-104.57637740428498</v>
      </c>
      <c r="AO63" s="4">
        <f t="shared" si="45"/>
        <v>35.41112931672906</v>
      </c>
      <c r="AP63" s="4">
        <f t="shared" si="45"/>
        <v>10.678763362250557</v>
      </c>
      <c r="AQ63" s="4">
        <f t="shared" si="45"/>
        <v>7.9286072467276796</v>
      </c>
      <c r="AR63" s="4">
        <f t="shared" si="45"/>
        <v>-39.90451346161143</v>
      </c>
      <c r="AS63" s="4">
        <f t="shared" si="45"/>
        <v>3.79026369179401</v>
      </c>
      <c r="AT63" s="4">
        <f t="shared" si="45"/>
        <v>6.4597423925809565</v>
      </c>
    </row>
    <row r="64" spans="1:46" x14ac:dyDescent="0.2">
      <c r="A64" s="5">
        <v>7</v>
      </c>
      <c r="B64" s="5">
        <v>823</v>
      </c>
      <c r="C64" s="4">
        <f t="shared" si="51"/>
        <v>-133.81615387711577</v>
      </c>
      <c r="D64" s="4">
        <f t="shared" si="51"/>
        <v>-171.05314972205178</v>
      </c>
      <c r="E64" s="4">
        <f t="shared" si="51"/>
        <v>-58.982395725418883</v>
      </c>
      <c r="F64" s="4">
        <f t="shared" si="51"/>
        <v>-5.6775781118435589</v>
      </c>
      <c r="G64" s="4">
        <f t="shared" si="51"/>
        <v>-0.14572837535160943</v>
      </c>
      <c r="H64" s="4">
        <f t="shared" si="51"/>
        <v>5.9349429061967385E-2</v>
      </c>
      <c r="I64" s="4">
        <f t="shared" si="51"/>
        <v>7.1310942064428673E-2</v>
      </c>
      <c r="J64" s="4">
        <f t="shared" si="51"/>
        <v>9.0239826520196402</v>
      </c>
      <c r="K64" s="4">
        <f t="shared" si="51"/>
        <v>4.3714575949252321E-2</v>
      </c>
      <c r="L64" s="4">
        <f t="shared" si="51"/>
        <v>0</v>
      </c>
      <c r="M64" s="4"/>
      <c r="N64" s="4">
        <f t="shared" si="52"/>
        <v>44.249377274383733</v>
      </c>
      <c r="O64" s="4">
        <f t="shared" si="52"/>
        <v>0.81116555526250522</v>
      </c>
      <c r="P64" s="4"/>
      <c r="Q64" s="4">
        <f t="shared" si="43"/>
        <v>-40.528071288385036</v>
      </c>
      <c r="R64" s="4">
        <f t="shared" si="43"/>
        <v>-60.097445577051076</v>
      </c>
      <c r="S64" s="4"/>
      <c r="T64" s="4">
        <f t="shared" si="43"/>
        <v>-74.584954579276655</v>
      </c>
      <c r="U64" s="4">
        <f t="shared" si="43"/>
        <v>-43.428828706398235</v>
      </c>
      <c r="V64" s="4">
        <f t="shared" si="43"/>
        <v>-77.918394396675012</v>
      </c>
      <c r="W64" s="4">
        <f t="shared" si="43"/>
        <v>-10.369399124068423</v>
      </c>
      <c r="Y64" s="4"/>
      <c r="Z64" s="4"/>
      <c r="AA64" s="4"/>
      <c r="AB64" s="4"/>
      <c r="AC64" s="4"/>
      <c r="AD64" s="4"/>
      <c r="AE64" s="4">
        <f t="shared" ref="AE64:AL64" si="55">AE42-$L42</f>
        <v>-37.779149722051784</v>
      </c>
      <c r="AF64" s="4">
        <f t="shared" si="55"/>
        <v>-18.185395725418886</v>
      </c>
      <c r="AG64" s="4">
        <f t="shared" si="55"/>
        <v>-1.9895781118435565</v>
      </c>
      <c r="AH64" s="4"/>
      <c r="AI64" s="4">
        <f t="shared" si="55"/>
        <v>17.190045420723379</v>
      </c>
      <c r="AJ64" s="4">
        <f t="shared" si="55"/>
        <v>12.413171293601749</v>
      </c>
      <c r="AK64" s="4">
        <f t="shared" si="55"/>
        <v>2.1886056033250156</v>
      </c>
      <c r="AL64" s="4">
        <f t="shared" si="55"/>
        <v>0.7706008759315921</v>
      </c>
      <c r="AM64" s="4"/>
      <c r="AN64" s="4">
        <f t="shared" si="45"/>
        <v>-88.702073527501568</v>
      </c>
      <c r="AO64" s="4">
        <f t="shared" si="45"/>
        <v>24.570850447781027</v>
      </c>
      <c r="AP64" s="4">
        <f t="shared" si="45"/>
        <v>7.3789393952563955</v>
      </c>
      <c r="AQ64" s="4">
        <f t="shared" si="45"/>
        <v>-0.56414643777671358</v>
      </c>
      <c r="AR64" s="4">
        <f t="shared" si="45"/>
        <v>-30.372311199298281</v>
      </c>
      <c r="AS64" s="4">
        <f t="shared" si="45"/>
        <v>5.6348517765248971</v>
      </c>
      <c r="AT64" s="4">
        <f t="shared" si="45"/>
        <v>2.6871183830315317</v>
      </c>
    </row>
    <row r="65" spans="1:46" x14ac:dyDescent="0.2">
      <c r="A65" s="5">
        <v>5</v>
      </c>
      <c r="B65" s="5">
        <v>993</v>
      </c>
      <c r="C65" s="4">
        <f t="shared" si="51"/>
        <v>-106.03278253959684</v>
      </c>
      <c r="D65" s="4">
        <f t="shared" si="51"/>
        <v>-165.91720700732913</v>
      </c>
      <c r="E65" s="4">
        <f t="shared" si="51"/>
        <v>-52.132972947213602</v>
      </c>
      <c r="F65" s="4">
        <f t="shared" si="51"/>
        <v>-5.8815085741453004</v>
      </c>
      <c r="G65" s="4">
        <f t="shared" si="51"/>
        <v>-0.24918095264138174</v>
      </c>
      <c r="H65" s="4">
        <f t="shared" si="51"/>
        <v>-8.9445533677462663E-2</v>
      </c>
      <c r="I65" s="4">
        <f t="shared" si="51"/>
        <v>-8.3552600953680667E-2</v>
      </c>
      <c r="J65" s="4">
        <f t="shared" si="51"/>
        <v>4.0279633350355653</v>
      </c>
      <c r="K65" s="4">
        <f t="shared" si="51"/>
        <v>0.25958581253007651</v>
      </c>
      <c r="L65" s="4">
        <f t="shared" si="51"/>
        <v>0</v>
      </c>
      <c r="M65" s="4"/>
      <c r="N65" s="4">
        <f t="shared" si="52"/>
        <v>34.716925589803395</v>
      </c>
      <c r="O65" s="4">
        <f t="shared" si="52"/>
        <v>0.9680706865033244</v>
      </c>
      <c r="P65" s="4"/>
      <c r="Q65" s="4">
        <f t="shared" si="43"/>
        <v>-35.796088005931779</v>
      </c>
      <c r="R65" s="4">
        <f t="shared" si="43"/>
        <v>-48.338967919205061</v>
      </c>
      <c r="S65" s="4"/>
      <c r="T65" s="4">
        <f t="shared" si="43"/>
        <v>-62.528508925562164</v>
      </c>
      <c r="U65" s="4">
        <f t="shared" si="43"/>
        <v>-40.861911487481393</v>
      </c>
      <c r="V65" s="4">
        <f t="shared" si="43"/>
        <v>-76.018170393615037</v>
      </c>
      <c r="W65" s="4">
        <f t="shared" si="43"/>
        <v>-10.450377420244877</v>
      </c>
      <c r="Y65" s="4"/>
      <c r="Z65" s="4"/>
      <c r="AA65" s="4"/>
      <c r="AB65" s="4"/>
      <c r="AC65" s="4"/>
      <c r="AD65" s="4"/>
      <c r="AE65" s="4">
        <f t="shared" ref="AE65:AL65" si="56">AE43-$L43</f>
        <v>-58.919207007329078</v>
      </c>
      <c r="AF65" s="4">
        <f t="shared" si="56"/>
        <v>-17.656972947213603</v>
      </c>
      <c r="AG65" s="4">
        <f t="shared" si="56"/>
        <v>-2.6305085741452956</v>
      </c>
      <c r="AH65" s="4"/>
      <c r="AI65" s="4">
        <f t="shared" si="56"/>
        <v>5.1854910744378344</v>
      </c>
      <c r="AJ65" s="4">
        <f t="shared" si="56"/>
        <v>6.9000885125186073</v>
      </c>
      <c r="AK65" s="4">
        <f t="shared" si="56"/>
        <v>-10.946170393615034</v>
      </c>
      <c r="AL65" s="4">
        <f t="shared" si="56"/>
        <v>-0.38937742024486965</v>
      </c>
      <c r="AM65" s="4"/>
      <c r="AN65" s="4">
        <f t="shared" si="45"/>
        <v>-86.58099193767913</v>
      </c>
      <c r="AO65" s="4">
        <f t="shared" si="45"/>
        <v>25.945813770386337</v>
      </c>
      <c r="AP65" s="4">
        <f t="shared" si="45"/>
        <v>6.9611708846546492</v>
      </c>
      <c r="AQ65" s="4">
        <f t="shared" si="45"/>
        <v>5.014863316087812</v>
      </c>
      <c r="AR65" s="4">
        <f t="shared" si="45"/>
        <v>-28.019232028681444</v>
      </c>
      <c r="AS65" s="4">
        <f t="shared" si="45"/>
        <v>2.0606163239849025</v>
      </c>
      <c r="AT65" s="4">
        <f t="shared" si="45"/>
        <v>2.3923020385550728</v>
      </c>
    </row>
    <row r="67" spans="1:46" x14ac:dyDescent="0.2">
      <c r="A67" t="s">
        <v>24</v>
      </c>
      <c r="C67" s="5" t="s">
        <v>7</v>
      </c>
      <c r="D67" s="5" t="s">
        <v>2</v>
      </c>
      <c r="E67" s="5" t="s">
        <v>3</v>
      </c>
      <c r="F67" s="5" t="s">
        <v>4</v>
      </c>
      <c r="G67" s="5" t="s">
        <v>5</v>
      </c>
      <c r="H67" s="5" t="s">
        <v>6</v>
      </c>
      <c r="I67" s="5" t="s">
        <v>22</v>
      </c>
      <c r="J67" s="5" t="s">
        <v>35</v>
      </c>
      <c r="K67" s="5" t="s">
        <v>36</v>
      </c>
      <c r="L67" s="5" t="s">
        <v>37</v>
      </c>
      <c r="M67" s="5"/>
      <c r="N67" s="5" t="s">
        <v>22</v>
      </c>
      <c r="O67" s="5" t="s">
        <v>22</v>
      </c>
      <c r="P67" s="5"/>
      <c r="Q67" s="5" t="s">
        <v>20</v>
      </c>
      <c r="R67" s="5" t="s">
        <v>18</v>
      </c>
      <c r="S67" s="5"/>
      <c r="T67" s="5" t="s">
        <v>17</v>
      </c>
      <c r="U67" s="5" t="s">
        <v>40</v>
      </c>
      <c r="V67" s="5" t="s">
        <v>15</v>
      </c>
      <c r="W67" s="5" t="s">
        <v>16</v>
      </c>
      <c r="Y67" s="5"/>
      <c r="Z67" s="5"/>
      <c r="AA67" s="5"/>
      <c r="AB67" s="5"/>
      <c r="AC67" s="5"/>
      <c r="AD67" s="5"/>
      <c r="AE67" s="5" t="s">
        <v>2</v>
      </c>
      <c r="AF67" s="5" t="s">
        <v>3</v>
      </c>
      <c r="AG67" s="5" t="s">
        <v>4</v>
      </c>
      <c r="AH67" s="5"/>
      <c r="AI67" s="5" t="s">
        <v>45</v>
      </c>
      <c r="AJ67" s="5" t="s">
        <v>46</v>
      </c>
      <c r="AK67" s="5" t="s">
        <v>47</v>
      </c>
      <c r="AL67" s="5" t="s">
        <v>48</v>
      </c>
      <c r="AN67" s="5" t="s">
        <v>2</v>
      </c>
      <c r="AO67" s="5" t="s">
        <v>3</v>
      </c>
      <c r="AP67" s="5" t="s">
        <v>4</v>
      </c>
      <c r="AQ67" s="5" t="s">
        <v>17</v>
      </c>
      <c r="AR67" s="5" t="s">
        <v>40</v>
      </c>
      <c r="AS67" s="5" t="s">
        <v>15</v>
      </c>
      <c r="AT67" s="5" t="s">
        <v>16</v>
      </c>
    </row>
    <row r="68" spans="1:46" x14ac:dyDescent="0.2">
      <c r="A68" s="5">
        <v>4</v>
      </c>
      <c r="B68" s="5">
        <v>1405</v>
      </c>
      <c r="C68" s="4">
        <f>ABS(C46)</f>
        <v>150.120662660883</v>
      </c>
      <c r="D68" s="4">
        <f>ABS(D46)</f>
        <v>169.00580582664088</v>
      </c>
      <c r="E68" s="4">
        <f t="shared" ref="E68:L68" si="57">ABS(E46)</f>
        <v>57.483886350795274</v>
      </c>
      <c r="F68" s="4">
        <f t="shared" si="57"/>
        <v>5.2163775297890425</v>
      </c>
      <c r="G68" s="4">
        <f t="shared" si="57"/>
        <v>7.496590028722494E-2</v>
      </c>
      <c r="H68" s="4">
        <f t="shared" si="57"/>
        <v>8.7657569176826655E-2</v>
      </c>
      <c r="I68" s="4">
        <f t="shared" si="57"/>
        <v>9.5191965289359359E-2</v>
      </c>
      <c r="J68" s="4">
        <f t="shared" si="57"/>
        <v>3.4127299194069565</v>
      </c>
      <c r="K68" s="4">
        <f t="shared" si="57"/>
        <v>0.38793600449025689</v>
      </c>
      <c r="L68" s="4">
        <f t="shared" si="57"/>
        <v>0</v>
      </c>
      <c r="M68" s="4"/>
      <c r="N68" s="4">
        <f t="shared" ref="N68:W83" si="58">ABS(N46)</f>
        <v>43.471757472179888</v>
      </c>
      <c r="O68" s="4">
        <f t="shared" si="58"/>
        <v>0.73172291319770011</v>
      </c>
      <c r="P68" s="4"/>
      <c r="Q68" s="4">
        <f t="shared" si="58"/>
        <v>48.022345748499902</v>
      </c>
      <c r="R68" s="4">
        <f t="shared" si="58"/>
        <v>57.16790742675721</v>
      </c>
      <c r="S68" s="4"/>
      <c r="T68" s="4">
        <f t="shared" si="58"/>
        <v>75.660879228182694</v>
      </c>
      <c r="U68" s="4">
        <f t="shared" si="58"/>
        <v>48.233856024360193</v>
      </c>
      <c r="V68" s="4">
        <f t="shared" si="58"/>
        <v>79.365459726291647</v>
      </c>
      <c r="W68" s="4">
        <f t="shared" si="58"/>
        <v>10.167860492044838</v>
      </c>
      <c r="Y68" s="4"/>
      <c r="Z68" s="4"/>
      <c r="AA68" s="4"/>
      <c r="AB68" s="4"/>
      <c r="AC68" s="4"/>
      <c r="AD68" s="4"/>
      <c r="AE68" s="4">
        <f t="shared" ref="AE68:AL83" si="59">ABS(AE46)</f>
        <v>27.490805826640781</v>
      </c>
      <c r="AF68" s="4">
        <f t="shared" si="59"/>
        <v>10.701886350795263</v>
      </c>
      <c r="AG68" s="4">
        <f t="shared" si="59"/>
        <v>0.87537752978904138</v>
      </c>
      <c r="AH68" s="4"/>
      <c r="AI68" s="4">
        <f t="shared" si="59"/>
        <v>24.468120771817269</v>
      </c>
      <c r="AJ68" s="4">
        <f t="shared" si="59"/>
        <v>16.164143975639774</v>
      </c>
      <c r="AK68" s="4">
        <f t="shared" si="59"/>
        <v>8.3775402737083482</v>
      </c>
      <c r="AL68" s="4">
        <f t="shared" si="59"/>
        <v>2.9691395079551697</v>
      </c>
      <c r="AM68" s="4"/>
      <c r="AN68" s="4">
        <f t="shared" ref="AN68:AT83" si="60">ABS(AN46)</f>
        <v>79.568995050390953</v>
      </c>
      <c r="AO68" s="4">
        <f t="shared" si="60"/>
        <v>33.58743260105463</v>
      </c>
      <c r="AP68" s="4">
        <f t="shared" si="60"/>
        <v>9.5715813503609297</v>
      </c>
      <c r="AQ68" s="4">
        <f t="shared" si="60"/>
        <v>9.9846299954173503</v>
      </c>
      <c r="AR68" s="4">
        <f t="shared" si="60"/>
        <v>33.445897144210221</v>
      </c>
      <c r="AS68" s="4">
        <f t="shared" si="60"/>
        <v>11.705859225558257</v>
      </c>
      <c r="AT68" s="4">
        <f t="shared" si="60"/>
        <v>4.6200983881051343</v>
      </c>
    </row>
    <row r="69" spans="1:46" x14ac:dyDescent="0.2">
      <c r="A69" s="5">
        <v>6</v>
      </c>
      <c r="B69" s="5">
        <v>2970</v>
      </c>
      <c r="C69" s="4">
        <f t="shared" ref="C69:L84" si="61">ABS(C47)</f>
        <v>106.29774553364823</v>
      </c>
      <c r="D69" s="4">
        <f t="shared" si="61"/>
        <v>112.95825701129479</v>
      </c>
      <c r="E69" s="4">
        <f t="shared" si="61"/>
        <v>41.609086779292738</v>
      </c>
      <c r="F69" s="4">
        <f t="shared" si="61"/>
        <v>4.1716622000531061</v>
      </c>
      <c r="G69" s="4">
        <f t="shared" si="61"/>
        <v>7.4674469287401735E-2</v>
      </c>
      <c r="H69" s="4">
        <f t="shared" si="61"/>
        <v>5.3344910783380328E-2</v>
      </c>
      <c r="I69" s="4">
        <f t="shared" si="61"/>
        <v>5.9148575063318276E-2</v>
      </c>
      <c r="J69" s="4">
        <f t="shared" si="61"/>
        <v>3.701729206607979</v>
      </c>
      <c r="K69" s="4">
        <f t="shared" si="61"/>
        <v>0.27544908292111359</v>
      </c>
      <c r="L69" s="4">
        <f t="shared" si="61"/>
        <v>0</v>
      </c>
      <c r="M69" s="4"/>
      <c r="N69" s="4">
        <f t="shared" si="58"/>
        <v>32.138998599329625</v>
      </c>
      <c r="O69" s="4">
        <f t="shared" si="58"/>
        <v>0.69596071474916243</v>
      </c>
      <c r="P69" s="4"/>
      <c r="Q69" s="4">
        <f t="shared" si="58"/>
        <v>31.967646916365084</v>
      </c>
      <c r="R69" s="4">
        <f t="shared" si="58"/>
        <v>41.676457110800129</v>
      </c>
      <c r="S69" s="4"/>
      <c r="T69" s="4">
        <f t="shared" si="58"/>
        <v>55.438697993161441</v>
      </c>
      <c r="U69" s="4">
        <f t="shared" si="58"/>
        <v>37.896157191127259</v>
      </c>
      <c r="V69" s="4">
        <f t="shared" si="58"/>
        <v>58.929037690856148</v>
      </c>
      <c r="W69" s="4">
        <f t="shared" si="58"/>
        <v>7.6442010121327257</v>
      </c>
      <c r="Y69" s="4"/>
      <c r="Z69" s="4"/>
      <c r="AA69" s="4"/>
      <c r="AB69" s="4"/>
      <c r="AC69" s="4"/>
      <c r="AD69" s="4"/>
      <c r="AE69" s="4">
        <f t="shared" si="59"/>
        <v>8.0962570112947105</v>
      </c>
      <c r="AF69" s="4">
        <f t="shared" si="59"/>
        <v>10.080086779292742</v>
      </c>
      <c r="AG69" s="4">
        <f t="shared" si="59"/>
        <v>1.2876622000531075</v>
      </c>
      <c r="AH69" s="4"/>
      <c r="AI69" s="4">
        <f t="shared" si="59"/>
        <v>15.189302006838545</v>
      </c>
      <c r="AJ69" s="4">
        <f t="shared" si="59"/>
        <v>5.577842808872731</v>
      </c>
      <c r="AK69" s="4">
        <f t="shared" si="59"/>
        <v>1.1099623091438389</v>
      </c>
      <c r="AL69" s="4">
        <f t="shared" si="59"/>
        <v>0.84279898786727614</v>
      </c>
      <c r="AM69" s="4"/>
      <c r="AN69" s="4">
        <f t="shared" si="60"/>
        <v>54.26796102374459</v>
      </c>
      <c r="AO69" s="4">
        <f t="shared" si="60"/>
        <v>18.145062333357195</v>
      </c>
      <c r="AP69" s="4">
        <f t="shared" si="60"/>
        <v>4.4092801913968653</v>
      </c>
      <c r="AQ69" s="4">
        <f t="shared" si="60"/>
        <v>3.3061700664113971</v>
      </c>
      <c r="AR69" s="4">
        <f t="shared" si="60"/>
        <v>29.315214799677285</v>
      </c>
      <c r="AS69" s="4">
        <f t="shared" si="60"/>
        <v>0.82511142179378538</v>
      </c>
      <c r="AT69" s="4">
        <f t="shared" si="60"/>
        <v>0.93674137931724566</v>
      </c>
    </row>
    <row r="70" spans="1:46" x14ac:dyDescent="0.2">
      <c r="A70" s="5">
        <v>3</v>
      </c>
      <c r="B70" s="5">
        <v>3171</v>
      </c>
      <c r="C70" s="4">
        <f t="shared" si="61"/>
        <v>152.67778166653113</v>
      </c>
      <c r="D70" s="4">
        <f t="shared" si="61"/>
        <v>164.53826553049657</v>
      </c>
      <c r="E70" s="4">
        <f t="shared" si="61"/>
        <v>63.807439858604084</v>
      </c>
      <c r="F70" s="4">
        <f t="shared" si="61"/>
        <v>6.5359118243341072</v>
      </c>
      <c r="G70" s="4">
        <f t="shared" si="61"/>
        <v>0.12998062812675926</v>
      </c>
      <c r="H70" s="4">
        <f t="shared" si="61"/>
        <v>9.2924321400005283E-2</v>
      </c>
      <c r="I70" s="4">
        <f t="shared" si="61"/>
        <v>0.10490893951327962</v>
      </c>
      <c r="J70" s="4">
        <f t="shared" si="61"/>
        <v>0.71563253647354941</v>
      </c>
      <c r="K70" s="4">
        <f t="shared" si="61"/>
        <v>0.27803782481078088</v>
      </c>
      <c r="L70" s="4">
        <f t="shared" si="61"/>
        <v>0</v>
      </c>
      <c r="M70" s="4"/>
      <c r="N70" s="4">
        <f t="shared" si="58"/>
        <v>50.340512854888402</v>
      </c>
      <c r="O70" s="4">
        <f t="shared" si="58"/>
        <v>1.1131820699101809</v>
      </c>
      <c r="P70" s="4"/>
      <c r="Q70" s="4">
        <f t="shared" si="58"/>
        <v>47.94269858226744</v>
      </c>
      <c r="R70" s="4">
        <f t="shared" si="58"/>
        <v>63.93608935917473</v>
      </c>
      <c r="S70" s="4"/>
      <c r="T70" s="4">
        <f t="shared" si="58"/>
        <v>76.210511902080725</v>
      </c>
      <c r="U70" s="4">
        <f t="shared" si="58"/>
        <v>47.921116968877413</v>
      </c>
      <c r="V70" s="4">
        <f t="shared" si="58"/>
        <v>82.877155244376354</v>
      </c>
      <c r="W70" s="4">
        <f t="shared" si="58"/>
        <v>10.64177374676683</v>
      </c>
      <c r="Y70" s="4"/>
      <c r="Z70" s="4"/>
      <c r="AA70" s="4"/>
      <c r="AB70" s="4"/>
      <c r="AC70" s="4"/>
      <c r="AD70" s="4"/>
      <c r="AE70" s="4">
        <f t="shared" si="59"/>
        <v>27.170265530496522</v>
      </c>
      <c r="AF70" s="4">
        <f t="shared" si="59"/>
        <v>17.985439858604082</v>
      </c>
      <c r="AG70" s="4">
        <f t="shared" si="59"/>
        <v>2.2769118243341069</v>
      </c>
      <c r="AH70" s="4"/>
      <c r="AI70" s="4">
        <f t="shared" si="59"/>
        <v>27.10248809791932</v>
      </c>
      <c r="AJ70" s="4">
        <f t="shared" si="59"/>
        <v>14.400883031122589</v>
      </c>
      <c r="AK70" s="4">
        <f t="shared" si="59"/>
        <v>2.1038447556236406</v>
      </c>
      <c r="AL70" s="4">
        <f t="shared" si="59"/>
        <v>1.7442262532331725</v>
      </c>
      <c r="AM70" s="4"/>
      <c r="AN70" s="4">
        <f t="shared" si="60"/>
        <v>66.019472707346623</v>
      </c>
      <c r="AO70" s="4">
        <f t="shared" si="60"/>
        <v>36.640774365895936</v>
      </c>
      <c r="AP70" s="4">
        <f t="shared" si="60"/>
        <v>10.400905121665858</v>
      </c>
      <c r="AQ70" s="4">
        <f t="shared" si="60"/>
        <v>15.829794558669207</v>
      </c>
      <c r="AR70" s="4">
        <f t="shared" si="60"/>
        <v>30.984300022877452</v>
      </c>
      <c r="AS70" s="4">
        <f t="shared" si="60"/>
        <v>17.571058980123667</v>
      </c>
      <c r="AT70" s="4">
        <f t="shared" si="60"/>
        <v>6.2950431992331346</v>
      </c>
    </row>
    <row r="71" spans="1:46" x14ac:dyDescent="0.2">
      <c r="A71" s="5">
        <v>8</v>
      </c>
      <c r="B71" s="5">
        <v>3523</v>
      </c>
      <c r="C71" s="4">
        <f t="shared" si="61"/>
        <v>115.07934062842659</v>
      </c>
      <c r="D71" s="4">
        <f t="shared" si="61"/>
        <v>107.56984621926313</v>
      </c>
      <c r="E71" s="4">
        <f t="shared" si="61"/>
        <v>46.192246222393806</v>
      </c>
      <c r="F71" s="4">
        <f t="shared" si="61"/>
        <v>4.1754245435527082</v>
      </c>
      <c r="G71" s="4">
        <f t="shared" si="61"/>
        <v>8.1351118009479251E-2</v>
      </c>
      <c r="H71" s="4">
        <f t="shared" si="61"/>
        <v>3.6717617226713628E-2</v>
      </c>
      <c r="I71" s="4">
        <f t="shared" si="61"/>
        <v>4.1254215950630169E-2</v>
      </c>
      <c r="J71" s="4">
        <f t="shared" si="61"/>
        <v>0.23105975463795403</v>
      </c>
      <c r="K71" s="4">
        <f t="shared" si="61"/>
        <v>0.2812908195332966</v>
      </c>
      <c r="L71" s="4">
        <f t="shared" si="61"/>
        <v>0</v>
      </c>
      <c r="M71" s="4"/>
      <c r="N71" s="4">
        <f t="shared" si="58"/>
        <v>39.657587286782018</v>
      </c>
      <c r="O71" s="4">
        <f t="shared" si="58"/>
        <v>0.54909890667704531</v>
      </c>
      <c r="P71" s="4"/>
      <c r="Q71" s="4">
        <f t="shared" si="58"/>
        <v>37.447755925905767</v>
      </c>
      <c r="R71" s="4">
        <f t="shared" si="58"/>
        <v>40.95865328849186</v>
      </c>
      <c r="S71" s="4"/>
      <c r="T71" s="4">
        <f t="shared" si="58"/>
        <v>59.315361641067284</v>
      </c>
      <c r="U71" s="4">
        <f t="shared" si="58"/>
        <v>34.23942117857996</v>
      </c>
      <c r="V71" s="4">
        <f t="shared" si="58"/>
        <v>65.086446933922616</v>
      </c>
      <c r="W71" s="4">
        <f t="shared" si="58"/>
        <v>7.7445029893110586</v>
      </c>
      <c r="Y71" s="4"/>
      <c r="Z71" s="4"/>
      <c r="AA71" s="4"/>
      <c r="AB71" s="4"/>
      <c r="AC71" s="4"/>
      <c r="AD71" s="4"/>
      <c r="AE71" s="4">
        <f t="shared" si="59"/>
        <v>11.166153780736977</v>
      </c>
      <c r="AF71" s="4">
        <f t="shared" si="59"/>
        <v>9.7772462223938135</v>
      </c>
      <c r="AG71" s="4">
        <f t="shared" si="59"/>
        <v>0.84042454355270735</v>
      </c>
      <c r="AH71" s="4"/>
      <c r="AI71" s="4">
        <f t="shared" si="59"/>
        <v>23.234638358932727</v>
      </c>
      <c r="AJ71" s="4">
        <f t="shared" si="59"/>
        <v>14.090578821420024</v>
      </c>
      <c r="AK71" s="4">
        <f t="shared" si="59"/>
        <v>5.2805530660774025</v>
      </c>
      <c r="AL71" s="4">
        <f t="shared" si="59"/>
        <v>1.861497010688943</v>
      </c>
      <c r="AM71" s="4"/>
      <c r="AN71" s="4">
        <f t="shared" si="60"/>
        <v>35.678948172663112</v>
      </c>
      <c r="AO71" s="4">
        <f t="shared" si="60"/>
        <v>27.991691060406097</v>
      </c>
      <c r="AP71" s="4">
        <f t="shared" si="60"/>
        <v>8.6065895871472762</v>
      </c>
      <c r="AQ71" s="4">
        <f t="shared" si="60"/>
        <v>4.6459952668827356</v>
      </c>
      <c r="AR71" s="4">
        <f t="shared" si="60"/>
        <v>21.457407047879975</v>
      </c>
      <c r="AS71" s="4">
        <f t="shared" si="60"/>
        <v>9.0974903488772867</v>
      </c>
      <c r="AT71" s="4">
        <f t="shared" si="60"/>
        <v>5.0375111413889258</v>
      </c>
    </row>
    <row r="72" spans="1:46" x14ac:dyDescent="0.2">
      <c r="A72" s="5">
        <v>17</v>
      </c>
      <c r="B72" s="5">
        <v>3573</v>
      </c>
      <c r="C72" s="4">
        <f t="shared" si="61"/>
        <v>136.8314687705242</v>
      </c>
      <c r="D72" s="4">
        <f t="shared" si="61"/>
        <v>47.579917491114429</v>
      </c>
      <c r="E72" s="4">
        <f t="shared" si="61"/>
        <v>24.890504022409914</v>
      </c>
      <c r="F72" s="4">
        <f t="shared" si="61"/>
        <v>0.94877956183472634</v>
      </c>
      <c r="G72" s="4">
        <f t="shared" si="61"/>
        <v>1.1707103668413765E-2</v>
      </c>
      <c r="H72" s="4">
        <f t="shared" si="61"/>
        <v>5.0911070561596716E-2</v>
      </c>
      <c r="I72" s="4">
        <f t="shared" si="61"/>
        <v>6.1419110673341493E-2</v>
      </c>
      <c r="J72" s="4">
        <f t="shared" si="61"/>
        <v>0.86862566871559466</v>
      </c>
      <c r="K72" s="4">
        <f t="shared" si="61"/>
        <v>0.14754259696246663</v>
      </c>
      <c r="L72" s="4">
        <f t="shared" si="61"/>
        <v>0</v>
      </c>
      <c r="M72" s="4"/>
      <c r="N72" s="4">
        <f t="shared" si="58"/>
        <v>26.096848019554272</v>
      </c>
      <c r="O72" s="4">
        <f t="shared" si="58"/>
        <v>0.26760697525423893</v>
      </c>
      <c r="P72" s="4"/>
      <c r="Q72" s="4">
        <f t="shared" si="58"/>
        <v>14.978060047617419</v>
      </c>
      <c r="R72" s="4">
        <f t="shared" si="58"/>
        <v>22.702307302537974</v>
      </c>
      <c r="S72" s="4"/>
      <c r="T72" s="4">
        <f t="shared" si="58"/>
        <v>35.739490102813761</v>
      </c>
      <c r="U72" s="4">
        <f t="shared" si="58"/>
        <v>20.598546660399279</v>
      </c>
      <c r="V72" s="4">
        <f t="shared" si="58"/>
        <v>32.490617636760362</v>
      </c>
      <c r="W72" s="4">
        <f t="shared" si="58"/>
        <v>3.599563127428155</v>
      </c>
      <c r="Y72" s="4"/>
      <c r="Z72" s="4"/>
      <c r="AA72" s="4"/>
      <c r="AB72" s="4"/>
      <c r="AC72" s="4"/>
      <c r="AD72" s="4"/>
      <c r="AE72" s="4">
        <f t="shared" si="59"/>
        <v>20.98008250888563</v>
      </c>
      <c r="AF72" s="4">
        <f t="shared" si="59"/>
        <v>5.4615040224099118</v>
      </c>
      <c r="AG72" s="4">
        <f t="shared" si="59"/>
        <v>0.84522043816527059</v>
      </c>
      <c r="AH72" s="4"/>
      <c r="AI72" s="4">
        <f t="shared" si="59"/>
        <v>9.847509897186228</v>
      </c>
      <c r="AJ72" s="4">
        <f t="shared" si="59"/>
        <v>6.1304533396007059</v>
      </c>
      <c r="AK72" s="4">
        <f t="shared" si="59"/>
        <v>5.6473823632396716</v>
      </c>
      <c r="AL72" s="4">
        <f t="shared" si="59"/>
        <v>1.4084368725718548</v>
      </c>
      <c r="AM72" s="4"/>
      <c r="AN72" s="4">
        <f t="shared" si="60"/>
        <v>7.2472745084646846</v>
      </c>
      <c r="AO72" s="4">
        <f t="shared" si="60"/>
        <v>15.294488979290108</v>
      </c>
      <c r="AP72" s="4">
        <f t="shared" si="60"/>
        <v>5.2870263220152651</v>
      </c>
      <c r="AQ72" s="4">
        <f t="shared" si="60"/>
        <v>1.036276713263959</v>
      </c>
      <c r="AR72" s="4">
        <f t="shared" si="60"/>
        <v>14.362740776549288</v>
      </c>
      <c r="AS72" s="4">
        <f t="shared" si="60"/>
        <v>7.6943753649396598</v>
      </c>
      <c r="AT72" s="4">
        <f t="shared" si="60"/>
        <v>2.6362427564218365</v>
      </c>
    </row>
    <row r="73" spans="1:46" x14ac:dyDescent="0.2">
      <c r="A73" s="5">
        <v>16</v>
      </c>
      <c r="B73" s="5">
        <v>3810</v>
      </c>
      <c r="C73" s="4">
        <f t="shared" si="61"/>
        <v>12.725091562747934</v>
      </c>
      <c r="D73" s="4">
        <f t="shared" si="61"/>
        <v>73.25316707567481</v>
      </c>
      <c r="E73" s="4">
        <f t="shared" si="61"/>
        <v>28.515434725232353</v>
      </c>
      <c r="F73" s="4">
        <f t="shared" si="61"/>
        <v>1.0739187666281396</v>
      </c>
      <c r="G73" s="4">
        <f t="shared" si="61"/>
        <v>3.3700919781040284E-2</v>
      </c>
      <c r="H73" s="4">
        <f t="shared" si="61"/>
        <v>5.4967469339317176E-2</v>
      </c>
      <c r="I73" s="4">
        <f t="shared" si="61"/>
        <v>5.4829366395551915E-2</v>
      </c>
      <c r="J73" s="4">
        <f t="shared" si="61"/>
        <v>0.30918413264726041</v>
      </c>
      <c r="K73" s="4">
        <f t="shared" si="61"/>
        <v>0.10658217362333744</v>
      </c>
      <c r="L73" s="4">
        <f t="shared" si="61"/>
        <v>0</v>
      </c>
      <c r="M73" s="4"/>
      <c r="N73" s="4">
        <f t="shared" si="58"/>
        <v>26.810731972416761</v>
      </c>
      <c r="O73" s="4">
        <f t="shared" si="58"/>
        <v>0.28355557408985987</v>
      </c>
      <c r="P73" s="4"/>
      <c r="Q73" s="4">
        <f t="shared" si="58"/>
        <v>12.640112683561256</v>
      </c>
      <c r="R73" s="4">
        <f t="shared" si="58"/>
        <v>27.8161590574814</v>
      </c>
      <c r="S73" s="4"/>
      <c r="T73" s="4">
        <f t="shared" si="58"/>
        <v>37.883796338902812</v>
      </c>
      <c r="U73" s="4">
        <f t="shared" si="58"/>
        <v>19.441391665206538</v>
      </c>
      <c r="V73" s="4">
        <f t="shared" si="58"/>
        <v>40.330736081584291</v>
      </c>
      <c r="W73" s="4">
        <f t="shared" si="58"/>
        <v>4.2861917628993069</v>
      </c>
      <c r="Y73" s="4"/>
      <c r="Z73" s="4"/>
      <c r="AA73" s="4"/>
      <c r="AB73" s="4"/>
      <c r="AC73" s="4"/>
      <c r="AD73" s="4"/>
      <c r="AE73" s="4">
        <f t="shared" si="59"/>
        <v>1.8728329243252801</v>
      </c>
      <c r="AF73" s="4">
        <f t="shared" si="59"/>
        <v>7.2584347252323482</v>
      </c>
      <c r="AG73" s="4">
        <f t="shared" si="59"/>
        <v>0.61008123337185793</v>
      </c>
      <c r="AH73" s="4"/>
      <c r="AI73" s="4">
        <f t="shared" si="59"/>
        <v>5.8062036610971859</v>
      </c>
      <c r="AJ73" s="4">
        <f t="shared" si="59"/>
        <v>9.1656083347934327</v>
      </c>
      <c r="AK73" s="4">
        <f t="shared" si="59"/>
        <v>2.2062639184157433</v>
      </c>
      <c r="AL73" s="4">
        <f t="shared" si="59"/>
        <v>0.76280823710069257</v>
      </c>
      <c r="AM73" s="4"/>
      <c r="AN73" s="4">
        <f t="shared" si="60"/>
        <v>32.314404576174617</v>
      </c>
      <c r="AO73" s="4">
        <f t="shared" si="60"/>
        <v>15.049101876467489</v>
      </c>
      <c r="AP73" s="4">
        <f t="shared" si="60"/>
        <v>5.0251975485718106</v>
      </c>
      <c r="AQ73" s="4">
        <f t="shared" si="60"/>
        <v>3.5921064448529094</v>
      </c>
      <c r="AR73" s="4">
        <f t="shared" si="60"/>
        <v>13.342275350006588</v>
      </c>
      <c r="AS73" s="4">
        <f t="shared" si="60"/>
        <v>3.2338005201155511</v>
      </c>
      <c r="AT73" s="4">
        <f t="shared" si="60"/>
        <v>1.8129245523006432</v>
      </c>
    </row>
    <row r="74" spans="1:46" x14ac:dyDescent="0.2">
      <c r="A74" s="5">
        <v>12</v>
      </c>
      <c r="B74" s="5">
        <v>3827</v>
      </c>
      <c r="C74" s="4">
        <f t="shared" si="61"/>
        <v>53.445935972292347</v>
      </c>
      <c r="D74" s="4">
        <f t="shared" si="61"/>
        <v>33.565389690222219</v>
      </c>
      <c r="E74" s="4">
        <f t="shared" si="61"/>
        <v>16.347386944837126</v>
      </c>
      <c r="F74" s="4">
        <f t="shared" si="61"/>
        <v>0.50627516456052035</v>
      </c>
      <c r="G74" s="4">
        <f t="shared" si="61"/>
        <v>4.8834299339432619E-2</v>
      </c>
      <c r="H74" s="4">
        <f t="shared" si="61"/>
        <v>2.1371570835526654E-2</v>
      </c>
      <c r="I74" s="4">
        <f t="shared" si="61"/>
        <v>1.9038551612993615E-2</v>
      </c>
      <c r="J74" s="4">
        <f t="shared" si="61"/>
        <v>3.9624308555830794</v>
      </c>
      <c r="K74" s="4">
        <f t="shared" si="61"/>
        <v>0.28384805575615246</v>
      </c>
      <c r="L74" s="4">
        <f t="shared" si="61"/>
        <v>0</v>
      </c>
      <c r="M74" s="4"/>
      <c r="N74" s="4">
        <f t="shared" si="58"/>
        <v>17.034493423418553</v>
      </c>
      <c r="O74" s="4">
        <f t="shared" si="58"/>
        <v>0.31619447781577037</v>
      </c>
      <c r="P74" s="4"/>
      <c r="Q74" s="4">
        <f t="shared" si="58"/>
        <v>11.938752366977496</v>
      </c>
      <c r="R74" s="4">
        <f t="shared" si="58"/>
        <v>14.187020526745528</v>
      </c>
      <c r="S74" s="4"/>
      <c r="T74" s="4">
        <f t="shared" si="58"/>
        <v>19.744678927518635</v>
      </c>
      <c r="U74" s="4">
        <f t="shared" si="58"/>
        <v>11.934997898700658</v>
      </c>
      <c r="V74" s="4">
        <f t="shared" si="58"/>
        <v>23.361252665061784</v>
      </c>
      <c r="W74" s="4">
        <f t="shared" si="58"/>
        <v>2.0936524665821707</v>
      </c>
      <c r="Y74" s="4"/>
      <c r="Z74" s="4"/>
      <c r="AA74" s="4"/>
      <c r="AB74" s="4"/>
      <c r="AC74" s="4"/>
      <c r="AD74" s="4"/>
      <c r="AE74" s="4">
        <f t="shared" si="59"/>
        <v>9.9816103097778068</v>
      </c>
      <c r="AF74" s="4">
        <f t="shared" si="59"/>
        <v>5.2433869448371127</v>
      </c>
      <c r="AG74" s="4">
        <f t="shared" si="59"/>
        <v>0.67672483543947948</v>
      </c>
      <c r="AH74" s="4"/>
      <c r="AI74" s="4">
        <f t="shared" si="59"/>
        <v>2.3423210724813543</v>
      </c>
      <c r="AJ74" s="4">
        <f t="shared" si="59"/>
        <v>2.0830021012993143</v>
      </c>
      <c r="AK74" s="4">
        <f t="shared" si="59"/>
        <v>0.39574733493822123</v>
      </c>
      <c r="AL74" s="4">
        <f t="shared" si="59"/>
        <v>0.81634753341783295</v>
      </c>
      <c r="AM74" s="4"/>
      <c r="AN74" s="4">
        <f t="shared" si="60"/>
        <v>11.283918008622315</v>
      </c>
      <c r="AO74" s="4">
        <f t="shared" si="60"/>
        <v>5.9917606705626483</v>
      </c>
      <c r="AP74" s="4">
        <f t="shared" si="60"/>
        <v>2.621059492289433</v>
      </c>
      <c r="AQ74" s="4">
        <f t="shared" si="60"/>
        <v>0.69932161876885246</v>
      </c>
      <c r="AR74" s="4">
        <f t="shared" si="60"/>
        <v>8.8076632418507028</v>
      </c>
      <c r="AS74" s="4">
        <f t="shared" si="60"/>
        <v>1.0221050496620094</v>
      </c>
      <c r="AT74" s="4">
        <f t="shared" si="60"/>
        <v>1.0336821902677826</v>
      </c>
    </row>
    <row r="75" spans="1:46" x14ac:dyDescent="0.2">
      <c r="A75" s="5">
        <v>10</v>
      </c>
      <c r="B75" s="5">
        <v>3852</v>
      </c>
      <c r="C75" s="4">
        <f t="shared" si="61"/>
        <v>110.85189729673112</v>
      </c>
      <c r="D75" s="4">
        <f t="shared" si="61"/>
        <v>76.720407627476561</v>
      </c>
      <c r="E75" s="4">
        <f t="shared" si="61"/>
        <v>32.862112759804404</v>
      </c>
      <c r="F75" s="4">
        <f t="shared" si="61"/>
        <v>1.9779099236243383</v>
      </c>
      <c r="G75" s="4">
        <f t="shared" si="61"/>
        <v>4.2832407727019017E-2</v>
      </c>
      <c r="H75" s="4">
        <f t="shared" si="61"/>
        <v>5.6012416840076185E-2</v>
      </c>
      <c r="I75" s="4">
        <f t="shared" si="61"/>
        <v>5.2475866340500943E-2</v>
      </c>
      <c r="J75" s="4">
        <f t="shared" si="61"/>
        <v>3.4838442101386136</v>
      </c>
      <c r="K75" s="4">
        <f t="shared" si="61"/>
        <v>0.14976114607316049</v>
      </c>
      <c r="L75" s="4">
        <f t="shared" si="61"/>
        <v>0</v>
      </c>
      <c r="M75" s="4"/>
      <c r="N75" s="4">
        <f t="shared" si="58"/>
        <v>30.476734686521013</v>
      </c>
      <c r="O75" s="4">
        <f t="shared" si="58"/>
        <v>4.6208538171867986E-2</v>
      </c>
      <c r="P75" s="4"/>
      <c r="Q75" s="4">
        <f t="shared" si="58"/>
        <v>20.082622786280808</v>
      </c>
      <c r="R75" s="4">
        <f t="shared" si="58"/>
        <v>31.039621933421131</v>
      </c>
      <c r="S75" s="4"/>
      <c r="T75" s="4">
        <f t="shared" si="58"/>
        <v>35.309735134818311</v>
      </c>
      <c r="U75" s="4">
        <f t="shared" si="58"/>
        <v>19.12302878850096</v>
      </c>
      <c r="V75" s="4">
        <f t="shared" si="58"/>
        <v>35.984961223788105</v>
      </c>
      <c r="W75" s="4">
        <f t="shared" si="58"/>
        <v>3.6593326344354864</v>
      </c>
      <c r="Y75" s="4"/>
      <c r="Z75" s="4"/>
      <c r="AA75" s="4"/>
      <c r="AB75" s="4"/>
      <c r="AC75" s="4"/>
      <c r="AD75" s="4"/>
      <c r="AE75" s="4">
        <f t="shared" si="59"/>
        <v>7.3764076274765102</v>
      </c>
      <c r="AF75" s="4">
        <f t="shared" si="59"/>
        <v>11.726112759804408</v>
      </c>
      <c r="AG75" s="4">
        <f t="shared" si="59"/>
        <v>0.10690992362434315</v>
      </c>
      <c r="AH75" s="4"/>
      <c r="AI75" s="4">
        <f t="shared" si="59"/>
        <v>7.3862648651817153</v>
      </c>
      <c r="AJ75" s="4">
        <f t="shared" si="59"/>
        <v>7.6859712114990089</v>
      </c>
      <c r="AK75" s="4">
        <f t="shared" si="59"/>
        <v>3.976038776211908</v>
      </c>
      <c r="AL75" s="4">
        <f t="shared" si="59"/>
        <v>1.0366673655645116</v>
      </c>
      <c r="AM75" s="4"/>
      <c r="AN75" s="4">
        <f t="shared" si="60"/>
        <v>41.357253808926814</v>
      </c>
      <c r="AO75" s="4">
        <f t="shared" si="60"/>
        <v>5.274131178295363</v>
      </c>
      <c r="AP75" s="4">
        <f t="shared" si="60"/>
        <v>4.556704902875623</v>
      </c>
      <c r="AQ75" s="4">
        <f t="shared" si="60"/>
        <v>2.3832971017185116</v>
      </c>
      <c r="AR75" s="4">
        <f t="shared" si="60"/>
        <v>12.588413962000999</v>
      </c>
      <c r="AS75" s="4">
        <f t="shared" si="60"/>
        <v>2.1512827143116624</v>
      </c>
      <c r="AT75" s="4">
        <f t="shared" si="60"/>
        <v>2.8752821920644749</v>
      </c>
    </row>
    <row r="76" spans="1:46" x14ac:dyDescent="0.2">
      <c r="A76" s="5">
        <v>9</v>
      </c>
      <c r="B76" s="5">
        <v>3861</v>
      </c>
      <c r="C76" s="4">
        <f t="shared" si="61"/>
        <v>43.728637135458257</v>
      </c>
      <c r="D76" s="4">
        <f t="shared" si="61"/>
        <v>22.511097385738594</v>
      </c>
      <c r="E76" s="4">
        <f t="shared" si="61"/>
        <v>9.4398881047368377</v>
      </c>
      <c r="F76" s="4">
        <f t="shared" si="61"/>
        <v>2.650967372528612E-2</v>
      </c>
      <c r="G76" s="4">
        <f t="shared" si="61"/>
        <v>4.7146105171577801E-2</v>
      </c>
      <c r="H76" s="4">
        <f t="shared" si="61"/>
        <v>8.2519440020405455E-3</v>
      </c>
      <c r="I76" s="4">
        <f t="shared" si="61"/>
        <v>1.5397770223898988E-2</v>
      </c>
      <c r="J76" s="4">
        <f t="shared" si="61"/>
        <v>13.749859021583234</v>
      </c>
      <c r="K76" s="4">
        <f t="shared" si="61"/>
        <v>0.25474438680885214</v>
      </c>
      <c r="L76" s="4">
        <f t="shared" si="61"/>
        <v>0</v>
      </c>
      <c r="M76" s="4"/>
      <c r="N76" s="4">
        <f t="shared" si="58"/>
        <v>10.050332085919308</v>
      </c>
      <c r="O76" s="4">
        <f t="shared" si="58"/>
        <v>0.22998198336154019</v>
      </c>
      <c r="P76" s="4"/>
      <c r="Q76" s="4">
        <f t="shared" si="58"/>
        <v>9.2696506869933728</v>
      </c>
      <c r="R76" s="4">
        <f t="shared" si="58"/>
        <v>9.0073632360736156</v>
      </c>
      <c r="S76" s="4"/>
      <c r="T76" s="4">
        <f t="shared" si="58"/>
        <v>11.040918008037352</v>
      </c>
      <c r="U76" s="4">
        <f t="shared" si="58"/>
        <v>3.1139558952049811</v>
      </c>
      <c r="V76" s="4">
        <f t="shared" si="58"/>
        <v>10.741505985724871</v>
      </c>
      <c r="W76" s="4">
        <f t="shared" si="58"/>
        <v>0.58415537245809901</v>
      </c>
      <c r="Y76" s="4"/>
      <c r="Z76" s="4"/>
      <c r="AA76" s="4"/>
      <c r="AB76" s="4"/>
      <c r="AC76" s="4"/>
      <c r="AD76" s="4"/>
      <c r="AE76" s="4">
        <f t="shared" si="59"/>
        <v>1.6209026142614675</v>
      </c>
      <c r="AF76" s="4">
        <f t="shared" si="59"/>
        <v>1.789888104736832</v>
      </c>
      <c r="AG76" s="4">
        <f t="shared" si="59"/>
        <v>0.68650967372528626</v>
      </c>
      <c r="AH76" s="4"/>
      <c r="AI76" s="4">
        <f t="shared" si="59"/>
        <v>8.5080819919626265</v>
      </c>
      <c r="AJ76" s="4">
        <f t="shared" si="59"/>
        <v>6.9700441047950221</v>
      </c>
      <c r="AK76" s="4">
        <f t="shared" si="59"/>
        <v>4.0244940142751489</v>
      </c>
      <c r="AL76" s="4">
        <f t="shared" si="59"/>
        <v>1.4638446275419028</v>
      </c>
      <c r="AM76" s="4"/>
      <c r="AN76" s="4">
        <f t="shared" si="60"/>
        <v>5.2413182054385707</v>
      </c>
      <c r="AO76" s="4">
        <f t="shared" si="60"/>
        <v>6.2937493578631347</v>
      </c>
      <c r="AP76" s="4">
        <f t="shared" si="60"/>
        <v>1.9133016192252654</v>
      </c>
      <c r="AQ76" s="4">
        <f t="shared" si="60"/>
        <v>2.5589706161125036</v>
      </c>
      <c r="AR76" s="4">
        <f t="shared" si="60"/>
        <v>1.2271639497050018</v>
      </c>
      <c r="AS76" s="4">
        <f t="shared" si="60"/>
        <v>4.9921314768751017</v>
      </c>
      <c r="AT76" s="4">
        <f t="shared" si="60"/>
        <v>1.3026365730418803</v>
      </c>
    </row>
    <row r="77" spans="1:46" x14ac:dyDescent="0.2">
      <c r="A77" s="5">
        <v>11</v>
      </c>
      <c r="B77" s="5">
        <v>3892</v>
      </c>
      <c r="C77" s="4">
        <f t="shared" si="61"/>
        <v>66.812319232009941</v>
      </c>
      <c r="D77" s="4">
        <f t="shared" si="61"/>
        <v>60.443893429925538</v>
      </c>
      <c r="E77" s="4">
        <f t="shared" si="61"/>
        <v>18.80958084596341</v>
      </c>
      <c r="F77" s="4">
        <f t="shared" si="61"/>
        <v>0.33293965615030174</v>
      </c>
      <c r="G77" s="4">
        <f t="shared" si="61"/>
        <v>2.8801733670661633E-2</v>
      </c>
      <c r="H77" s="4">
        <f t="shared" si="61"/>
        <v>1.3416304002021207E-2</v>
      </c>
      <c r="I77" s="4">
        <f t="shared" si="61"/>
        <v>1.0513286280456668E-2</v>
      </c>
      <c r="J77" s="4">
        <f t="shared" si="61"/>
        <v>2.9835131768013525</v>
      </c>
      <c r="K77" s="4">
        <f t="shared" si="61"/>
        <v>1.4117313446149637E-2</v>
      </c>
      <c r="L77" s="4">
        <f t="shared" si="61"/>
        <v>0</v>
      </c>
      <c r="M77" s="4"/>
      <c r="N77" s="4">
        <f t="shared" si="58"/>
        <v>16.536496720249033</v>
      </c>
      <c r="O77" s="4">
        <f t="shared" si="58"/>
        <v>0.36321534593207616</v>
      </c>
      <c r="P77" s="4"/>
      <c r="Q77" s="4">
        <f t="shared" si="58"/>
        <v>12.909846052537432</v>
      </c>
      <c r="R77" s="4">
        <f t="shared" si="58"/>
        <v>19.679198957510835</v>
      </c>
      <c r="S77" s="4"/>
      <c r="T77" s="4">
        <f t="shared" si="58"/>
        <v>27.324129858088327</v>
      </c>
      <c r="U77" s="4">
        <f t="shared" si="58"/>
        <v>14.111117319737332</v>
      </c>
      <c r="V77" s="4">
        <f t="shared" si="58"/>
        <v>26.646173246952458</v>
      </c>
      <c r="W77" s="4">
        <f t="shared" si="58"/>
        <v>2.6219293224780813</v>
      </c>
      <c r="Y77" s="4"/>
      <c r="Z77" s="4"/>
      <c r="AA77" s="4"/>
      <c r="AB77" s="4"/>
      <c r="AC77" s="4"/>
      <c r="AD77" s="4"/>
      <c r="AE77" s="4">
        <f t="shared" si="59"/>
        <v>11.486893429925431</v>
      </c>
      <c r="AF77" s="4">
        <f t="shared" si="59"/>
        <v>6.8445808459634065</v>
      </c>
      <c r="AG77" s="4">
        <f t="shared" si="59"/>
        <v>0.73406034384969843</v>
      </c>
      <c r="AH77" s="4"/>
      <c r="AI77" s="4">
        <f t="shared" si="59"/>
        <v>1.5428701419116919</v>
      </c>
      <c r="AJ77" s="4">
        <f t="shared" si="59"/>
        <v>2.8358826802626709</v>
      </c>
      <c r="AK77" s="4">
        <f t="shared" si="59"/>
        <v>1.3341732469524459</v>
      </c>
      <c r="AL77" s="4">
        <f t="shared" si="59"/>
        <v>0.57007067752191887</v>
      </c>
      <c r="AM77" s="4"/>
      <c r="AN77" s="4">
        <f t="shared" si="60"/>
        <v>32.729497440175635</v>
      </c>
      <c r="AO77" s="4">
        <f t="shared" si="60"/>
        <v>7.6352441167864953</v>
      </c>
      <c r="AP77" s="4">
        <f t="shared" si="60"/>
        <v>3.1912495651496684</v>
      </c>
      <c r="AQ77" s="4">
        <f t="shared" si="60"/>
        <v>6.6563506004385005</v>
      </c>
      <c r="AR77" s="4">
        <f t="shared" si="60"/>
        <v>10.586928098437362</v>
      </c>
      <c r="AS77" s="4">
        <f t="shared" si="60"/>
        <v>0.20134828420255246</v>
      </c>
      <c r="AT77" s="4">
        <f t="shared" si="60"/>
        <v>0.90225989882188884</v>
      </c>
    </row>
    <row r="78" spans="1:46" x14ac:dyDescent="0.2">
      <c r="A78" s="5">
        <v>18</v>
      </c>
      <c r="B78" s="5">
        <v>3905</v>
      </c>
      <c r="C78" s="4">
        <f t="shared" si="61"/>
        <v>11.828147634233744</v>
      </c>
      <c r="D78" s="4">
        <f t="shared" si="61"/>
        <v>2.7955326314440754</v>
      </c>
      <c r="E78" s="4">
        <f t="shared" si="61"/>
        <v>0.98085529400577798</v>
      </c>
      <c r="F78" s="4">
        <f t="shared" si="61"/>
        <v>0.21504945302604028</v>
      </c>
      <c r="G78" s="4">
        <f t="shared" si="61"/>
        <v>6.1352684673693147E-2</v>
      </c>
      <c r="H78" s="4">
        <f t="shared" si="61"/>
        <v>6.4319499340854236E-2</v>
      </c>
      <c r="I78" s="4">
        <f t="shared" si="61"/>
        <v>6.509533295275105E-2</v>
      </c>
      <c r="J78" s="4">
        <f t="shared" si="61"/>
        <v>1.3578455865513206</v>
      </c>
      <c r="K78" s="4">
        <f t="shared" si="61"/>
        <v>6.2184967729535856E-2</v>
      </c>
      <c r="L78" s="4">
        <f t="shared" si="61"/>
        <v>0</v>
      </c>
      <c r="M78" s="4"/>
      <c r="N78" s="4">
        <f t="shared" si="58"/>
        <v>1.4050313376669692</v>
      </c>
      <c r="O78" s="4">
        <f t="shared" si="58"/>
        <v>1.3125661002050037E-2</v>
      </c>
      <c r="P78" s="4"/>
      <c r="Q78" s="4">
        <f t="shared" si="58"/>
        <v>0.19769489769078064</v>
      </c>
      <c r="R78" s="4">
        <f t="shared" si="58"/>
        <v>2.9458132771651435E-3</v>
      </c>
      <c r="S78" s="4"/>
      <c r="T78" s="4">
        <f t="shared" si="58"/>
        <v>0.84644019909956114</v>
      </c>
      <c r="U78" s="4">
        <f t="shared" si="58"/>
        <v>0.4134847434384028</v>
      </c>
      <c r="V78" s="4">
        <f t="shared" si="58"/>
        <v>0.30271489742563062</v>
      </c>
      <c r="W78" s="4">
        <f t="shared" si="58"/>
        <v>1.1925023833555315E-2</v>
      </c>
      <c r="Y78" s="4"/>
      <c r="Z78" s="4"/>
      <c r="AA78" s="4"/>
      <c r="AB78" s="4"/>
      <c r="AC78" s="4"/>
      <c r="AD78" s="4"/>
      <c r="AE78" s="4">
        <f t="shared" si="59"/>
        <v>1.015532631443989</v>
      </c>
      <c r="AF78" s="4">
        <f t="shared" si="59"/>
        <v>0.86385529400578775</v>
      </c>
      <c r="AG78" s="4">
        <f t="shared" si="59"/>
        <v>0.16504945302603957</v>
      </c>
      <c r="AH78" s="4"/>
      <c r="AI78" s="4">
        <f t="shared" si="59"/>
        <v>1.7664401990995771</v>
      </c>
      <c r="AJ78" s="4">
        <f t="shared" si="59"/>
        <v>0.57348474343837097</v>
      </c>
      <c r="AK78" s="4">
        <f t="shared" si="59"/>
        <v>0.88571489742565745</v>
      </c>
      <c r="AL78" s="4">
        <f t="shared" si="59"/>
        <v>8.0749761664478115E-3</v>
      </c>
      <c r="AM78" s="4"/>
      <c r="AN78" s="4">
        <f t="shared" si="60"/>
        <v>2.0095067657441668</v>
      </c>
      <c r="AO78" s="4">
        <f t="shared" si="60"/>
        <v>1.5997423548056755</v>
      </c>
      <c r="AP78" s="4">
        <f t="shared" si="60"/>
        <v>0.18364217377396308</v>
      </c>
      <c r="AQ78" s="4">
        <f t="shared" si="60"/>
        <v>1.0966682024996341</v>
      </c>
      <c r="AR78" s="4">
        <f t="shared" si="60"/>
        <v>1.4793116638399439E-2</v>
      </c>
      <c r="AS78" s="4">
        <f t="shared" si="60"/>
        <v>0.92160195822552815</v>
      </c>
      <c r="AT78" s="4">
        <f t="shared" si="60"/>
        <v>0.41061665063355868</v>
      </c>
    </row>
    <row r="79" spans="1:46" x14ac:dyDescent="0.2">
      <c r="A79" s="5">
        <v>20</v>
      </c>
      <c r="B79" s="5">
        <v>3906</v>
      </c>
      <c r="C79" s="4">
        <f t="shared" si="61"/>
        <v>0</v>
      </c>
      <c r="D79" s="4">
        <f t="shared" si="61"/>
        <v>0</v>
      </c>
      <c r="E79" s="4">
        <f t="shared" si="61"/>
        <v>0</v>
      </c>
      <c r="F79" s="4">
        <f t="shared" si="61"/>
        <v>0</v>
      </c>
      <c r="G79" s="4">
        <f t="shared" si="61"/>
        <v>0</v>
      </c>
      <c r="H79" s="4">
        <f t="shared" si="61"/>
        <v>0</v>
      </c>
      <c r="I79" s="4">
        <f t="shared" si="61"/>
        <v>0</v>
      </c>
      <c r="J79" s="4">
        <f t="shared" si="61"/>
        <v>0</v>
      </c>
      <c r="K79" s="4">
        <f t="shared" si="61"/>
        <v>0</v>
      </c>
      <c r="L79" s="4">
        <f t="shared" si="61"/>
        <v>0</v>
      </c>
      <c r="M79" s="4"/>
      <c r="N79" s="4">
        <f t="shared" si="58"/>
        <v>0</v>
      </c>
      <c r="O79" s="4">
        <f t="shared" si="58"/>
        <v>0</v>
      </c>
      <c r="P79" s="4"/>
      <c r="Q79" s="4">
        <f t="shared" si="58"/>
        <v>0</v>
      </c>
      <c r="R79" s="4">
        <f t="shared" si="58"/>
        <v>0</v>
      </c>
      <c r="S79" s="4"/>
      <c r="T79" s="4">
        <f t="shared" si="58"/>
        <v>0</v>
      </c>
      <c r="U79" s="4">
        <f t="shared" si="58"/>
        <v>0</v>
      </c>
      <c r="V79" s="4">
        <f t="shared" si="58"/>
        <v>0</v>
      </c>
      <c r="W79" s="4">
        <f t="shared" si="58"/>
        <v>0</v>
      </c>
      <c r="Y79" s="4"/>
      <c r="Z79" s="4"/>
      <c r="AA79" s="4"/>
      <c r="AB79" s="4"/>
      <c r="AC79" s="4"/>
      <c r="AD79" s="4"/>
      <c r="AE79" s="4">
        <f t="shared" si="59"/>
        <v>0</v>
      </c>
      <c r="AF79" s="4">
        <f t="shared" si="59"/>
        <v>0</v>
      </c>
      <c r="AG79" s="4">
        <f t="shared" si="59"/>
        <v>0</v>
      </c>
      <c r="AH79" s="4"/>
      <c r="AI79" s="4">
        <f t="shared" si="59"/>
        <v>0</v>
      </c>
      <c r="AJ79" s="4">
        <f t="shared" si="59"/>
        <v>0</v>
      </c>
      <c r="AK79" s="4">
        <f t="shared" si="59"/>
        <v>0</v>
      </c>
      <c r="AL79" s="4">
        <f t="shared" si="59"/>
        <v>0</v>
      </c>
      <c r="AM79" s="4"/>
      <c r="AN79" s="4">
        <f t="shared" si="60"/>
        <v>0</v>
      </c>
      <c r="AO79" s="4">
        <f t="shared" si="60"/>
        <v>0</v>
      </c>
      <c r="AP79" s="4">
        <f t="shared" si="60"/>
        <v>0</v>
      </c>
      <c r="AQ79" s="4">
        <f t="shared" si="60"/>
        <v>0</v>
      </c>
      <c r="AR79" s="4">
        <f t="shared" si="60"/>
        <v>0</v>
      </c>
      <c r="AS79" s="4">
        <f t="shared" si="60"/>
        <v>0</v>
      </c>
      <c r="AT79" s="4">
        <f t="shared" si="60"/>
        <v>0</v>
      </c>
    </row>
    <row r="80" spans="1:46" x14ac:dyDescent="0.2">
      <c r="A80" s="5">
        <v>19</v>
      </c>
      <c r="B80" s="5">
        <v>3907</v>
      </c>
      <c r="C80" s="4">
        <f t="shared" si="61"/>
        <v>4.4902775904853911</v>
      </c>
      <c r="D80" s="4">
        <f t="shared" si="61"/>
        <v>1.8994022218930695</v>
      </c>
      <c r="E80" s="4">
        <f t="shared" si="61"/>
        <v>0.38469876260114688</v>
      </c>
      <c r="F80" s="4">
        <f t="shared" si="61"/>
        <v>6.6514418007500353E-2</v>
      </c>
      <c r="G80" s="4">
        <f t="shared" si="61"/>
        <v>2.3471984441130189E-3</v>
      </c>
      <c r="H80" s="4">
        <f t="shared" si="61"/>
        <v>9.0317200010758825E-4</v>
      </c>
      <c r="I80" s="4">
        <f t="shared" si="61"/>
        <v>8.8400450067638303E-4</v>
      </c>
      <c r="J80" s="4">
        <f t="shared" si="61"/>
        <v>0.65776651713304091</v>
      </c>
      <c r="K80" s="4">
        <f t="shared" si="61"/>
        <v>8.2992072780143644E-3</v>
      </c>
      <c r="L80" s="4">
        <f t="shared" si="61"/>
        <v>0</v>
      </c>
      <c r="M80" s="4"/>
      <c r="N80" s="4">
        <f t="shared" si="58"/>
        <v>9.079766501145059E-2</v>
      </c>
      <c r="O80" s="4">
        <f t="shared" si="58"/>
        <v>1.7834232336099376E-2</v>
      </c>
      <c r="P80" s="4"/>
      <c r="Q80" s="4">
        <f t="shared" si="58"/>
        <v>0.40675296099334446</v>
      </c>
      <c r="R80" s="4">
        <f t="shared" si="58"/>
        <v>0.73664703592157821</v>
      </c>
      <c r="S80" s="4"/>
      <c r="T80" s="4">
        <f t="shared" si="58"/>
        <v>0.53773915573128761</v>
      </c>
      <c r="U80" s="4">
        <f t="shared" si="58"/>
        <v>0.3464189714859458</v>
      </c>
      <c r="V80" s="4">
        <f t="shared" si="58"/>
        <v>0.79498564742789313</v>
      </c>
      <c r="W80" s="4">
        <f t="shared" si="58"/>
        <v>6.0533530172961036E-2</v>
      </c>
      <c r="Y80" s="4"/>
      <c r="Z80" s="4"/>
      <c r="AA80" s="4"/>
      <c r="AB80" s="4"/>
      <c r="AC80" s="4"/>
      <c r="AD80" s="4"/>
      <c r="AE80" s="4">
        <f t="shared" si="59"/>
        <v>2.275597778106885</v>
      </c>
      <c r="AF80" s="4">
        <f t="shared" si="59"/>
        <v>0.17430123739885062</v>
      </c>
      <c r="AG80" s="4">
        <f t="shared" si="59"/>
        <v>3.2514418007499657E-2</v>
      </c>
      <c r="AH80" s="4"/>
      <c r="AI80" s="4">
        <f t="shared" si="59"/>
        <v>2.9022608442687101</v>
      </c>
      <c r="AJ80" s="4">
        <f t="shared" si="59"/>
        <v>0.76458102851410104</v>
      </c>
      <c r="AK80" s="4">
        <f t="shared" si="59"/>
        <v>1.0950143525720932</v>
      </c>
      <c r="AL80" s="4">
        <f t="shared" si="59"/>
        <v>0.14553353017296189</v>
      </c>
      <c r="AM80" s="4"/>
      <c r="AN80" s="4">
        <f t="shared" si="60"/>
        <v>0.99357452864309037</v>
      </c>
      <c r="AO80" s="4">
        <f t="shared" si="60"/>
        <v>0.42877906854886483</v>
      </c>
      <c r="AP80" s="4">
        <f t="shared" si="60"/>
        <v>0.27816463514252021</v>
      </c>
      <c r="AQ80" s="4">
        <f t="shared" si="60"/>
        <v>0.52453578131874856</v>
      </c>
      <c r="AR80" s="4">
        <f t="shared" si="60"/>
        <v>1.739918335925239E-3</v>
      </c>
      <c r="AS80" s="4">
        <f t="shared" si="60"/>
        <v>1.8492183722118138E-2</v>
      </c>
      <c r="AT80" s="4">
        <f t="shared" si="60"/>
        <v>0.4052125833229816</v>
      </c>
    </row>
    <row r="81" spans="1:46" x14ac:dyDescent="0.2">
      <c r="A81" s="5">
        <v>15</v>
      </c>
      <c r="B81" s="5">
        <v>3927</v>
      </c>
      <c r="C81" s="4">
        <f t="shared" si="61"/>
        <v>116.79464916118059</v>
      </c>
      <c r="D81" s="4">
        <f t="shared" si="61"/>
        <v>11.489552943869512</v>
      </c>
      <c r="E81" s="4">
        <f t="shared" si="61"/>
        <v>16.181977819484018</v>
      </c>
      <c r="F81" s="4">
        <f t="shared" si="61"/>
        <v>0.12749165418199482</v>
      </c>
      <c r="G81" s="4">
        <f t="shared" si="61"/>
        <v>0.13818269173816589</v>
      </c>
      <c r="H81" s="4">
        <f t="shared" si="61"/>
        <v>5.477055772780659E-2</v>
      </c>
      <c r="I81" s="4">
        <f t="shared" si="61"/>
        <v>4.3397938505677303E-2</v>
      </c>
      <c r="J81" s="4">
        <f t="shared" si="61"/>
        <v>0.46491041372155451</v>
      </c>
      <c r="K81" s="4">
        <f t="shared" si="61"/>
        <v>2.4942272771113494E-3</v>
      </c>
      <c r="L81" s="4">
        <f t="shared" si="61"/>
        <v>0</v>
      </c>
      <c r="M81" s="4"/>
      <c r="N81" s="4">
        <f t="shared" si="58"/>
        <v>21.327407252485955</v>
      </c>
      <c r="O81" s="4">
        <f t="shared" si="58"/>
        <v>0.22493997347191907</v>
      </c>
      <c r="P81" s="4"/>
      <c r="Q81" s="4">
        <f t="shared" si="58"/>
        <v>12.578164010720684</v>
      </c>
      <c r="R81" s="4">
        <f t="shared" si="58"/>
        <v>14.049651738563625</v>
      </c>
      <c r="S81" s="4"/>
      <c r="T81" s="4">
        <f t="shared" si="58"/>
        <v>26.634828460840254</v>
      </c>
      <c r="U81" s="4">
        <f t="shared" si="58"/>
        <v>15.276285337376976</v>
      </c>
      <c r="V81" s="4">
        <f t="shared" si="58"/>
        <v>19.179983758230719</v>
      </c>
      <c r="W81" s="4">
        <f t="shared" si="58"/>
        <v>2.7523090247723303</v>
      </c>
      <c r="Y81" s="4"/>
      <c r="Z81" s="4"/>
      <c r="AA81" s="4"/>
      <c r="AB81" s="4"/>
      <c r="AC81" s="4"/>
      <c r="AD81" s="4"/>
      <c r="AE81" s="4">
        <f t="shared" si="59"/>
        <v>40.199447056130566</v>
      </c>
      <c r="AF81" s="4">
        <f t="shared" si="59"/>
        <v>2.1989778194840142</v>
      </c>
      <c r="AG81" s="4">
        <f t="shared" si="59"/>
        <v>1.1825083458180075</v>
      </c>
      <c r="AH81" s="4"/>
      <c r="AI81" s="4">
        <f t="shared" si="59"/>
        <v>8.5431715391597436</v>
      </c>
      <c r="AJ81" s="4">
        <f t="shared" si="59"/>
        <v>4.0257146626229883</v>
      </c>
      <c r="AK81" s="4">
        <f t="shared" si="59"/>
        <v>8.9980162417692782</v>
      </c>
      <c r="AL81" s="4">
        <f t="shared" si="59"/>
        <v>0.87369097522767447</v>
      </c>
      <c r="AM81" s="4"/>
      <c r="AN81" s="4">
        <f t="shared" si="60"/>
        <v>15.568486424380524</v>
      </c>
      <c r="AO81" s="4">
        <f t="shared" si="60"/>
        <v>10.434663013865787</v>
      </c>
      <c r="AP81" s="4">
        <f t="shared" si="60"/>
        <v>3.5809194503179498</v>
      </c>
      <c r="AQ81" s="4">
        <f t="shared" si="60"/>
        <v>3.2597507004904713</v>
      </c>
      <c r="AR81" s="4">
        <f t="shared" si="60"/>
        <v>11.567874232877031</v>
      </c>
      <c r="AS81" s="4">
        <f t="shared" si="60"/>
        <v>7.4366570751190864</v>
      </c>
      <c r="AT81" s="4">
        <f t="shared" si="60"/>
        <v>0.9561020797276143</v>
      </c>
    </row>
    <row r="82" spans="1:46" x14ac:dyDescent="0.2">
      <c r="A82" s="5">
        <v>14</v>
      </c>
      <c r="B82" s="5">
        <v>3954</v>
      </c>
      <c r="C82" s="4">
        <f t="shared" si="61"/>
        <v>9.0542897299931724</v>
      </c>
      <c r="D82" s="4">
        <f t="shared" si="61"/>
        <v>66.273369843731871</v>
      </c>
      <c r="E82" s="4">
        <f t="shared" si="61"/>
        <v>25.253109198565653</v>
      </c>
      <c r="F82" s="4">
        <f t="shared" si="61"/>
        <v>1.7439621184862517</v>
      </c>
      <c r="G82" s="4">
        <f t="shared" si="61"/>
        <v>9.0842294457615935E-3</v>
      </c>
      <c r="H82" s="4">
        <f t="shared" si="61"/>
        <v>4.4134656282494689E-2</v>
      </c>
      <c r="I82" s="4">
        <f t="shared" si="61"/>
        <v>4.6466097117445315E-2</v>
      </c>
      <c r="J82" s="4">
        <f t="shared" si="61"/>
        <v>6.8219206664239209</v>
      </c>
      <c r="K82" s="4">
        <f t="shared" si="61"/>
        <v>8.9873491621347057E-2</v>
      </c>
      <c r="L82" s="4">
        <f t="shared" si="61"/>
        <v>0</v>
      </c>
      <c r="M82" s="4"/>
      <c r="N82" s="4">
        <f t="shared" si="58"/>
        <v>21.703196905475124</v>
      </c>
      <c r="O82" s="4">
        <f t="shared" si="58"/>
        <v>8.5275978120989748E-2</v>
      </c>
      <c r="P82" s="4"/>
      <c r="Q82" s="4">
        <f t="shared" si="58"/>
        <v>18.663813087334347</v>
      </c>
      <c r="R82" s="4">
        <f t="shared" si="58"/>
        <v>25.141893019885174</v>
      </c>
      <c r="S82" s="4"/>
      <c r="T82" s="4">
        <f t="shared" si="58"/>
        <v>30.490955445244708</v>
      </c>
      <c r="U82" s="4">
        <f t="shared" si="58"/>
        <v>17.211097679384693</v>
      </c>
      <c r="V82" s="4">
        <f t="shared" si="58"/>
        <v>31.740667190948898</v>
      </c>
      <c r="W82" s="4">
        <f t="shared" si="58"/>
        <v>4.6438006164416947</v>
      </c>
      <c r="Y82" s="4"/>
      <c r="Z82" s="4"/>
      <c r="AA82" s="4"/>
      <c r="AB82" s="4"/>
      <c r="AC82" s="4"/>
      <c r="AD82" s="4"/>
      <c r="AE82" s="4">
        <f t="shared" si="59"/>
        <v>5.4630156268217434E-2</v>
      </c>
      <c r="AF82" s="4">
        <f t="shared" si="59"/>
        <v>8.0301091985656399</v>
      </c>
      <c r="AG82" s="4">
        <f t="shared" si="59"/>
        <v>0.12196211848625182</v>
      </c>
      <c r="AH82" s="4"/>
      <c r="AI82" s="4">
        <f t="shared" si="59"/>
        <v>20.151044554755288</v>
      </c>
      <c r="AJ82" s="4">
        <f t="shared" si="59"/>
        <v>7.5919023206153042</v>
      </c>
      <c r="AK82" s="4">
        <f t="shared" si="59"/>
        <v>4.550332809051099</v>
      </c>
      <c r="AL82" s="4">
        <f t="shared" si="59"/>
        <v>0.27119938355830442</v>
      </c>
      <c r="AM82" s="4"/>
      <c r="AN82" s="4">
        <f t="shared" si="60"/>
        <v>37.515701760831945</v>
      </c>
      <c r="AO82" s="4">
        <f t="shared" si="60"/>
        <v>2.665605564134168</v>
      </c>
      <c r="AP82" s="4">
        <f t="shared" si="60"/>
        <v>2.3832629699137087</v>
      </c>
      <c r="AQ82" s="4">
        <f t="shared" si="60"/>
        <v>5.3759575221447733</v>
      </c>
      <c r="AR82" s="4">
        <f t="shared" si="60"/>
        <v>13.083872590984733</v>
      </c>
      <c r="AS82" s="4">
        <f t="shared" si="60"/>
        <v>3.8219524282490767</v>
      </c>
      <c r="AT82" s="4">
        <f t="shared" si="60"/>
        <v>0.51657552804173434</v>
      </c>
    </row>
    <row r="83" spans="1:46" x14ac:dyDescent="0.2">
      <c r="A83" s="5">
        <v>13</v>
      </c>
      <c r="B83" s="5">
        <v>3957</v>
      </c>
      <c r="C83" s="4">
        <f t="shared" si="61"/>
        <v>53.568745630394005</v>
      </c>
      <c r="D83" s="4">
        <f t="shared" si="61"/>
        <v>72.002013932580667</v>
      </c>
      <c r="E83" s="4">
        <f t="shared" si="61"/>
        <v>21.877306936552031</v>
      </c>
      <c r="F83" s="4">
        <f t="shared" si="61"/>
        <v>0.89412715155140177</v>
      </c>
      <c r="G83" s="4">
        <f t="shared" si="61"/>
        <v>9.8968222956045793E-2</v>
      </c>
      <c r="H83" s="4">
        <f t="shared" si="61"/>
        <v>7.2450674007995985E-2</v>
      </c>
      <c r="I83" s="4">
        <f t="shared" si="61"/>
        <v>6.6487898230661813E-2</v>
      </c>
      <c r="J83" s="4">
        <f t="shared" si="61"/>
        <v>3.0797902632566547</v>
      </c>
      <c r="K83" s="4">
        <f t="shared" si="61"/>
        <v>0.13400027029319972</v>
      </c>
      <c r="L83" s="4">
        <f t="shared" si="61"/>
        <v>0</v>
      </c>
      <c r="M83" s="4"/>
      <c r="N83" s="4">
        <f t="shared" si="58"/>
        <v>17.788637317897155</v>
      </c>
      <c r="O83" s="4">
        <f t="shared" si="58"/>
        <v>7.5222410954211227E-2</v>
      </c>
      <c r="P83" s="4"/>
      <c r="Q83" s="4">
        <f t="shared" si="58"/>
        <v>19.70488947434751</v>
      </c>
      <c r="R83" s="4">
        <f t="shared" si="58"/>
        <v>19.144266459058599</v>
      </c>
      <c r="S83" s="4"/>
      <c r="T83" s="4">
        <f t="shared" si="58"/>
        <v>32.339845673131549</v>
      </c>
      <c r="U83" s="4">
        <f t="shared" si="58"/>
        <v>15.791660486604542</v>
      </c>
      <c r="V83" s="4">
        <f t="shared" si="58"/>
        <v>32.856202758526251</v>
      </c>
      <c r="W83" s="4">
        <f t="shared" si="58"/>
        <v>1.972630042846049</v>
      </c>
      <c r="Y83" s="4"/>
      <c r="Z83" s="4"/>
      <c r="AA83" s="4"/>
      <c r="AB83" s="4"/>
      <c r="AC83" s="4"/>
      <c r="AD83" s="4"/>
      <c r="AE83" s="4">
        <f t="shared" si="59"/>
        <v>10.706986067419393</v>
      </c>
      <c r="AF83" s="4">
        <f t="shared" si="59"/>
        <v>1.0413069365520187</v>
      </c>
      <c r="AG83" s="4">
        <f t="shared" si="59"/>
        <v>0.99687284844860358</v>
      </c>
      <c r="AH83" s="4"/>
      <c r="AI83" s="4">
        <f t="shared" si="59"/>
        <v>27.903154326868446</v>
      </c>
      <c r="AJ83" s="4">
        <f t="shared" si="59"/>
        <v>13.265339513395418</v>
      </c>
      <c r="AK83" s="4">
        <f t="shared" si="59"/>
        <v>11.724797241473766</v>
      </c>
      <c r="AL83" s="4">
        <f t="shared" si="59"/>
        <v>3.5933699571539535</v>
      </c>
      <c r="AM83" s="4"/>
      <c r="AN83" s="4">
        <f t="shared" si="60"/>
        <v>40.233938622980887</v>
      </c>
      <c r="AO83" s="4">
        <f t="shared" si="60"/>
        <v>10.54739384574799</v>
      </c>
      <c r="AP83" s="4">
        <f t="shared" si="60"/>
        <v>4.1006442647985892</v>
      </c>
      <c r="AQ83" s="4">
        <f t="shared" si="60"/>
        <v>1.5753372827316525</v>
      </c>
      <c r="AR83" s="4">
        <f t="shared" si="60"/>
        <v>10.796889070254551</v>
      </c>
      <c r="AS83" s="4">
        <f t="shared" si="60"/>
        <v>0.43150197622622954</v>
      </c>
      <c r="AT83" s="4">
        <f t="shared" si="60"/>
        <v>3.022141373503942</v>
      </c>
    </row>
    <row r="84" spans="1:46" x14ac:dyDescent="0.2">
      <c r="A84" s="5">
        <v>1</v>
      </c>
      <c r="B84" s="5">
        <v>510</v>
      </c>
      <c r="C84" s="4">
        <f t="shared" si="61"/>
        <v>191.11738832264317</v>
      </c>
      <c r="D84" s="4">
        <f t="shared" si="61"/>
        <v>181.27064266654679</v>
      </c>
      <c r="E84" s="4">
        <f t="shared" si="61"/>
        <v>60.971492906821368</v>
      </c>
      <c r="F84" s="4">
        <f t="shared" si="61"/>
        <v>6.6223826657337668</v>
      </c>
      <c r="G84" s="4">
        <f t="shared" si="61"/>
        <v>0.1299412448493058</v>
      </c>
      <c r="H84" s="4">
        <f t="shared" si="61"/>
        <v>0.11661946023559722</v>
      </c>
      <c r="I84" s="4">
        <f t="shared" si="61"/>
        <v>0.13140942468271533</v>
      </c>
      <c r="J84" s="4">
        <f t="shared" si="61"/>
        <v>7.9196973487782998</v>
      </c>
      <c r="K84" s="4">
        <f t="shared" si="61"/>
        <v>0.30090330486882522</v>
      </c>
      <c r="L84" s="4">
        <f t="shared" si="61"/>
        <v>0</v>
      </c>
      <c r="M84" s="4"/>
      <c r="N84" s="4">
        <f t="shared" ref="N84:W87" si="62">ABS(N62)</f>
        <v>43.283926837824765</v>
      </c>
      <c r="O84" s="4">
        <f t="shared" si="62"/>
        <v>1.2419473539257524</v>
      </c>
      <c r="P84" s="4"/>
      <c r="Q84" s="4">
        <f t="shared" si="62"/>
        <v>56.239370473145755</v>
      </c>
      <c r="R84" s="4">
        <f t="shared" si="62"/>
        <v>56.062884362236218</v>
      </c>
      <c r="S84" s="4"/>
      <c r="T84" s="4">
        <f t="shared" si="62"/>
        <v>82.728381287802677</v>
      </c>
      <c r="U84" s="4">
        <f t="shared" si="62"/>
        <v>52.014389614643733</v>
      </c>
      <c r="V84" s="4">
        <f t="shared" si="62"/>
        <v>91.936456121400624</v>
      </c>
      <c r="W84" s="4">
        <f t="shared" si="62"/>
        <v>9.5405734080250113</v>
      </c>
      <c r="Y84" s="4"/>
      <c r="Z84" s="4"/>
      <c r="AA84" s="4"/>
      <c r="AB84" s="4"/>
      <c r="AC84" s="4"/>
      <c r="AD84" s="4"/>
      <c r="AE84" s="4">
        <f t="shared" ref="AE84:AL87" si="63">ABS(AE62)</f>
        <v>13.408642666546712</v>
      </c>
      <c r="AF84" s="4">
        <f t="shared" si="63"/>
        <v>7.4144929068213514</v>
      </c>
      <c r="AG84" s="4">
        <f t="shared" si="63"/>
        <v>1.4633826657337679</v>
      </c>
      <c r="AH84" s="4"/>
      <c r="AI84" s="4">
        <f t="shared" si="63"/>
        <v>39.052618712197329</v>
      </c>
      <c r="AJ84" s="4">
        <f t="shared" si="63"/>
        <v>21.685610385356256</v>
      </c>
      <c r="AK84" s="4">
        <f t="shared" si="63"/>
        <v>10.389543878599397</v>
      </c>
      <c r="AL84" s="4">
        <f t="shared" si="63"/>
        <v>5.2954265919749943</v>
      </c>
      <c r="AM84" s="4"/>
      <c r="AN84" s="4">
        <f t="shared" ref="AN84:AT87" si="64">ABS(AN62)</f>
        <v>74.279953393646622</v>
      </c>
      <c r="AO84" s="4">
        <f t="shared" si="64"/>
        <v>46.980521615778557</v>
      </c>
      <c r="AP84" s="4">
        <f t="shared" si="64"/>
        <v>11.380181966166234</v>
      </c>
      <c r="AQ84" s="4">
        <f t="shared" si="64"/>
        <v>16.106121346597135</v>
      </c>
      <c r="AR84" s="4">
        <f t="shared" si="64"/>
        <v>34.011824982743732</v>
      </c>
      <c r="AS84" s="4">
        <f t="shared" si="64"/>
        <v>16.0155584011993</v>
      </c>
      <c r="AT84" s="4">
        <f t="shared" si="64"/>
        <v>8.461991223874989</v>
      </c>
    </row>
    <row r="85" spans="1:46" x14ac:dyDescent="0.2">
      <c r="A85" s="5">
        <v>2</v>
      </c>
      <c r="B85" s="5">
        <v>677</v>
      </c>
      <c r="C85" s="4">
        <f t="shared" ref="C85:L87" si="65">ABS(C63)</f>
        <v>183.11069040627194</v>
      </c>
      <c r="D85" s="4">
        <f t="shared" si="65"/>
        <v>205.68944410573476</v>
      </c>
      <c r="E85" s="4">
        <f t="shared" si="65"/>
        <v>70.804329096270976</v>
      </c>
      <c r="F85" s="4">
        <f t="shared" si="65"/>
        <v>7.8755837010494361</v>
      </c>
      <c r="G85" s="4">
        <f t="shared" si="65"/>
        <v>8.4307430787703197E-2</v>
      </c>
      <c r="H85" s="4">
        <f t="shared" si="65"/>
        <v>0.15335283029571656</v>
      </c>
      <c r="I85" s="4">
        <f t="shared" si="65"/>
        <v>0.16364058863064201</v>
      </c>
      <c r="J85" s="4">
        <f t="shared" si="65"/>
        <v>11.209750782614265</v>
      </c>
      <c r="K85" s="4">
        <f t="shared" si="65"/>
        <v>4.1803210671787383E-2</v>
      </c>
      <c r="L85" s="4">
        <f t="shared" si="65"/>
        <v>0</v>
      </c>
      <c r="M85" s="4"/>
      <c r="N85" s="4">
        <f t="shared" si="62"/>
        <v>50.617057558476517</v>
      </c>
      <c r="O85" s="4">
        <f t="shared" si="62"/>
        <v>1.6313510129161841</v>
      </c>
      <c r="P85" s="4"/>
      <c r="Q85" s="4">
        <f t="shared" si="62"/>
        <v>56.509584307122623</v>
      </c>
      <c r="R85" s="4">
        <f t="shared" si="62"/>
        <v>68.156617366621958</v>
      </c>
      <c r="S85" s="4"/>
      <c r="T85" s="4">
        <f t="shared" si="62"/>
        <v>91.983423692072392</v>
      </c>
      <c r="U85" s="4">
        <f t="shared" si="62"/>
        <v>58.458860524911415</v>
      </c>
      <c r="V85" s="4">
        <f t="shared" si="62"/>
        <v>102.42519472120603</v>
      </c>
      <c r="W85" s="4">
        <f t="shared" si="62"/>
        <v>12.094604670719036</v>
      </c>
      <c r="Y85" s="4"/>
      <c r="Z85" s="4"/>
      <c r="AA85" s="4"/>
      <c r="AB85" s="4"/>
      <c r="AC85" s="4"/>
      <c r="AD85" s="4"/>
      <c r="AE85" s="4">
        <f t="shared" si="63"/>
        <v>33.875444105734687</v>
      </c>
      <c r="AF85" s="4">
        <f t="shared" si="63"/>
        <v>20.780329096270975</v>
      </c>
      <c r="AG85" s="4">
        <f t="shared" si="63"/>
        <v>2.9605837010494369</v>
      </c>
      <c r="AH85" s="4"/>
      <c r="AI85" s="4">
        <f t="shared" si="63"/>
        <v>20.921576307927637</v>
      </c>
      <c r="AJ85" s="4">
        <f t="shared" si="63"/>
        <v>10.751139475088564</v>
      </c>
      <c r="AK85" s="4">
        <f t="shared" si="63"/>
        <v>4.0751947212060031</v>
      </c>
      <c r="AL85" s="4">
        <f t="shared" si="63"/>
        <v>2.0393953292809712</v>
      </c>
      <c r="AM85" s="4"/>
      <c r="AN85" s="4">
        <f t="shared" si="64"/>
        <v>104.57637740428498</v>
      </c>
      <c r="AO85" s="4">
        <f t="shared" si="64"/>
        <v>35.41112931672906</v>
      </c>
      <c r="AP85" s="4">
        <f t="shared" si="64"/>
        <v>10.678763362250557</v>
      </c>
      <c r="AQ85" s="4">
        <f t="shared" si="64"/>
        <v>7.9286072467276796</v>
      </c>
      <c r="AR85" s="4">
        <f t="shared" si="64"/>
        <v>39.90451346161143</v>
      </c>
      <c r="AS85" s="4">
        <f t="shared" si="64"/>
        <v>3.79026369179401</v>
      </c>
      <c r="AT85" s="4">
        <f t="shared" si="64"/>
        <v>6.4597423925809565</v>
      </c>
    </row>
    <row r="86" spans="1:46" x14ac:dyDescent="0.2">
      <c r="A86" s="5">
        <v>7</v>
      </c>
      <c r="B86" s="5">
        <v>823</v>
      </c>
      <c r="C86" s="4">
        <f t="shared" si="65"/>
        <v>133.81615387711577</v>
      </c>
      <c r="D86" s="4">
        <f t="shared" si="65"/>
        <v>171.05314972205178</v>
      </c>
      <c r="E86" s="4">
        <f t="shared" si="65"/>
        <v>58.982395725418883</v>
      </c>
      <c r="F86" s="4">
        <f t="shared" si="65"/>
        <v>5.6775781118435589</v>
      </c>
      <c r="G86" s="4">
        <f t="shared" si="65"/>
        <v>0.14572837535160943</v>
      </c>
      <c r="H86" s="4">
        <f t="shared" si="65"/>
        <v>5.9349429061967385E-2</v>
      </c>
      <c r="I86" s="4">
        <f t="shared" si="65"/>
        <v>7.1310942064428673E-2</v>
      </c>
      <c r="J86" s="4">
        <f t="shared" si="65"/>
        <v>9.0239826520196402</v>
      </c>
      <c r="K86" s="4">
        <f t="shared" si="65"/>
        <v>4.3714575949252321E-2</v>
      </c>
      <c r="L86" s="4">
        <f t="shared" si="65"/>
        <v>0</v>
      </c>
      <c r="M86" s="4"/>
      <c r="N86" s="4">
        <f t="shared" si="62"/>
        <v>44.249377274383733</v>
      </c>
      <c r="O86" s="4">
        <f t="shared" si="62"/>
        <v>0.81116555526250522</v>
      </c>
      <c r="P86" s="4"/>
      <c r="Q86" s="4">
        <f t="shared" si="62"/>
        <v>40.528071288385036</v>
      </c>
      <c r="R86" s="4">
        <f t="shared" si="62"/>
        <v>60.097445577051076</v>
      </c>
      <c r="S86" s="4"/>
      <c r="T86" s="4">
        <f t="shared" si="62"/>
        <v>74.584954579276655</v>
      </c>
      <c r="U86" s="4">
        <f t="shared" si="62"/>
        <v>43.428828706398235</v>
      </c>
      <c r="V86" s="4">
        <f t="shared" si="62"/>
        <v>77.918394396675012</v>
      </c>
      <c r="W86" s="4">
        <f t="shared" si="62"/>
        <v>10.369399124068423</v>
      </c>
      <c r="Y86" s="4"/>
      <c r="Z86" s="4"/>
      <c r="AA86" s="4"/>
      <c r="AB86" s="4"/>
      <c r="AC86" s="4"/>
      <c r="AD86" s="4"/>
      <c r="AE86" s="4">
        <f t="shared" si="63"/>
        <v>37.779149722051784</v>
      </c>
      <c r="AF86" s="4">
        <f t="shared" si="63"/>
        <v>18.185395725418886</v>
      </c>
      <c r="AG86" s="4">
        <f t="shared" si="63"/>
        <v>1.9895781118435565</v>
      </c>
      <c r="AH86" s="4"/>
      <c r="AI86" s="4">
        <f t="shared" si="63"/>
        <v>17.190045420723379</v>
      </c>
      <c r="AJ86" s="4">
        <f t="shared" si="63"/>
        <v>12.413171293601749</v>
      </c>
      <c r="AK86" s="4">
        <f t="shared" si="63"/>
        <v>2.1886056033250156</v>
      </c>
      <c r="AL86" s="4">
        <f t="shared" si="63"/>
        <v>0.7706008759315921</v>
      </c>
      <c r="AM86" s="4"/>
      <c r="AN86" s="4">
        <f t="shared" si="64"/>
        <v>88.702073527501568</v>
      </c>
      <c r="AO86" s="4">
        <f t="shared" si="64"/>
        <v>24.570850447781027</v>
      </c>
      <c r="AP86" s="4">
        <f t="shared" si="64"/>
        <v>7.3789393952563955</v>
      </c>
      <c r="AQ86" s="4">
        <f t="shared" si="64"/>
        <v>0.56414643777671358</v>
      </c>
      <c r="AR86" s="4">
        <f t="shared" si="64"/>
        <v>30.372311199298281</v>
      </c>
      <c r="AS86" s="4">
        <f t="shared" si="64"/>
        <v>5.6348517765248971</v>
      </c>
      <c r="AT86" s="4">
        <f t="shared" si="64"/>
        <v>2.6871183830315317</v>
      </c>
    </row>
    <row r="87" spans="1:46" x14ac:dyDescent="0.2">
      <c r="A87" s="5">
        <v>5</v>
      </c>
      <c r="B87" s="5">
        <v>993</v>
      </c>
      <c r="C87" s="4">
        <f t="shared" si="65"/>
        <v>106.03278253959684</v>
      </c>
      <c r="D87" s="4">
        <f t="shared" si="65"/>
        <v>165.91720700732913</v>
      </c>
      <c r="E87" s="4">
        <f t="shared" si="65"/>
        <v>52.132972947213602</v>
      </c>
      <c r="F87" s="4">
        <f t="shared" si="65"/>
        <v>5.8815085741453004</v>
      </c>
      <c r="G87" s="4">
        <f t="shared" si="65"/>
        <v>0.24918095264138174</v>
      </c>
      <c r="H87" s="4">
        <f t="shared" si="65"/>
        <v>8.9445533677462663E-2</v>
      </c>
      <c r="I87" s="4">
        <f t="shared" si="65"/>
        <v>8.3552600953680667E-2</v>
      </c>
      <c r="J87" s="4">
        <f t="shared" si="65"/>
        <v>4.0279633350355653</v>
      </c>
      <c r="K87" s="4">
        <f t="shared" si="65"/>
        <v>0.25958581253007651</v>
      </c>
      <c r="L87" s="4">
        <f t="shared" si="65"/>
        <v>0</v>
      </c>
      <c r="M87" s="4"/>
      <c r="N87" s="4">
        <f t="shared" si="62"/>
        <v>34.716925589803395</v>
      </c>
      <c r="O87" s="4">
        <f t="shared" si="62"/>
        <v>0.9680706865033244</v>
      </c>
      <c r="P87" s="4"/>
      <c r="Q87" s="4">
        <f t="shared" si="62"/>
        <v>35.796088005931779</v>
      </c>
      <c r="R87" s="4">
        <f t="shared" si="62"/>
        <v>48.338967919205061</v>
      </c>
      <c r="S87" s="4"/>
      <c r="T87" s="4">
        <f t="shared" si="62"/>
        <v>62.528508925562164</v>
      </c>
      <c r="U87" s="4">
        <f t="shared" si="62"/>
        <v>40.861911487481393</v>
      </c>
      <c r="V87" s="4">
        <f t="shared" si="62"/>
        <v>76.018170393615037</v>
      </c>
      <c r="W87" s="4">
        <f t="shared" si="62"/>
        <v>10.450377420244877</v>
      </c>
      <c r="Y87" s="4"/>
      <c r="Z87" s="4"/>
      <c r="AA87" s="4"/>
      <c r="AB87" s="4"/>
      <c r="AC87" s="4"/>
      <c r="AD87" s="4"/>
      <c r="AE87" s="4">
        <f t="shared" si="63"/>
        <v>58.919207007329078</v>
      </c>
      <c r="AF87" s="4">
        <f t="shared" si="63"/>
        <v>17.656972947213603</v>
      </c>
      <c r="AG87" s="4">
        <f t="shared" si="63"/>
        <v>2.6305085741452956</v>
      </c>
      <c r="AH87" s="4"/>
      <c r="AI87" s="4">
        <f t="shared" si="63"/>
        <v>5.1854910744378344</v>
      </c>
      <c r="AJ87" s="4">
        <f t="shared" si="63"/>
        <v>6.9000885125186073</v>
      </c>
      <c r="AK87" s="4">
        <f t="shared" si="63"/>
        <v>10.946170393615034</v>
      </c>
      <c r="AL87" s="4">
        <f t="shared" si="63"/>
        <v>0.38937742024486965</v>
      </c>
      <c r="AM87" s="4"/>
      <c r="AN87" s="4">
        <f t="shared" si="64"/>
        <v>86.58099193767913</v>
      </c>
      <c r="AO87" s="4">
        <f t="shared" si="64"/>
        <v>25.945813770386337</v>
      </c>
      <c r="AP87" s="4">
        <f t="shared" si="64"/>
        <v>6.9611708846546492</v>
      </c>
      <c r="AQ87" s="4">
        <f t="shared" si="64"/>
        <v>5.014863316087812</v>
      </c>
      <c r="AR87" s="4">
        <f t="shared" si="64"/>
        <v>28.019232028681444</v>
      </c>
      <c r="AS87" s="4">
        <f t="shared" si="64"/>
        <v>2.0606163239849025</v>
      </c>
      <c r="AT87" s="4">
        <f t="shared" si="64"/>
        <v>2.3923020385550728</v>
      </c>
    </row>
    <row r="89" spans="1:46" x14ac:dyDescent="0.2">
      <c r="B89" t="s">
        <v>39</v>
      </c>
      <c r="C89" s="4">
        <f>AVERAGE(C68:C87)</f>
        <v>87.919200267558367</v>
      </c>
      <c r="D89" s="8">
        <f>AVERAGE(D68:D87)</f>
        <v>87.326818118151465</v>
      </c>
      <c r="E89" s="8">
        <f t="shared" ref="E89:L89" si="66">AVERAGE(E68:E87)</f>
        <v>32.376335265050173</v>
      </c>
      <c r="F89" s="8">
        <f t="shared" si="66"/>
        <v>2.7034953346138764</v>
      </c>
      <c r="G89" s="8">
        <f t="shared" si="66"/>
        <v>7.4654385797839493E-2</v>
      </c>
      <c r="H89" s="8">
        <f t="shared" si="66"/>
        <v>5.6546050339875364E-2</v>
      </c>
      <c r="I89" s="8">
        <f t="shared" si="66"/>
        <v>5.9321123749100479E-2</v>
      </c>
      <c r="J89" s="8">
        <f t="shared" si="66"/>
        <v>3.8991118024064919</v>
      </c>
      <c r="K89" s="8">
        <f t="shared" si="66"/>
        <v>0.15610842363223582</v>
      </c>
      <c r="L89" s="8">
        <f t="shared" si="66"/>
        <v>0</v>
      </c>
      <c r="M89" s="8"/>
      <c r="N89" s="8">
        <f t="shared" ref="N89:W89" si="67">AVERAGE(N68:N87)</f>
        <v>26.389842543014197</v>
      </c>
      <c r="O89" s="8">
        <f t="shared" si="67"/>
        <v>0.48328301818262387</v>
      </c>
      <c r="P89" s="8"/>
      <c r="Q89" s="8">
        <f t="shared" si="67"/>
        <v>24.391196015133893</v>
      </c>
      <c r="R89" s="8">
        <f t="shared" si="67"/>
        <v>30.995104874540743</v>
      </c>
      <c r="S89" s="8"/>
      <c r="T89" s="8">
        <f t="shared" si="67"/>
        <v>41.817163827671628</v>
      </c>
      <c r="U89" s="8">
        <f t="shared" si="67"/>
        <v>25.020826357120995</v>
      </c>
      <c r="V89" s="8">
        <f t="shared" si="67"/>
        <v>44.449305816038738</v>
      </c>
      <c r="W89" s="8">
        <f t="shared" si="67"/>
        <v>5.2469657893830348</v>
      </c>
      <c r="Y89" s="8"/>
      <c r="Z89" s="8"/>
      <c r="AA89" s="8"/>
      <c r="AB89" s="8"/>
      <c r="AC89" s="8"/>
      <c r="AD89" s="8"/>
      <c r="AE89" s="8">
        <f t="shared" ref="AE89:AL89" si="68">AVERAGE(AE68:AE87)</f>
        <v>16.273842437742623</v>
      </c>
      <c r="AF89" s="8">
        <f t="shared" si="68"/>
        <v>8.1607153887900523</v>
      </c>
      <c r="AG89" s="8">
        <f t="shared" si="68"/>
        <v>1.024142139123168</v>
      </c>
      <c r="AH89" s="8"/>
      <c r="AI89" s="8">
        <f t="shared" si="68"/>
        <v>13.45218019223833</v>
      </c>
      <c r="AJ89" s="8">
        <f t="shared" si="68"/>
        <v>8.1537721172228323</v>
      </c>
      <c r="AK89" s="8">
        <f t="shared" si="68"/>
        <v>4.4654695098811859</v>
      </c>
      <c r="AL89" s="8">
        <f t="shared" si="68"/>
        <v>1.3431253056587522</v>
      </c>
      <c r="AM89" s="8"/>
      <c r="AN89" s="8">
        <f t="shared" ref="AN89:AT89" si="69">AVERAGE(AN68:AN87)</f>
        <v>40.808482393382043</v>
      </c>
      <c r="AO89" s="8">
        <f t="shared" si="69"/>
        <v>16.52439677688783</v>
      </c>
      <c r="AP89" s="8">
        <f t="shared" si="69"/>
        <v>5.1254292401486286</v>
      </c>
      <c r="AQ89" s="8">
        <f t="shared" si="69"/>
        <v>4.6069450409455275</v>
      </c>
      <c r="AR89" s="8">
        <f t="shared" si="69"/>
        <v>17.19455274973102</v>
      </c>
      <c r="AS89" s="8">
        <f t="shared" si="69"/>
        <v>4.9313029600752341</v>
      </c>
      <c r="AT89" s="8">
        <f t="shared" si="69"/>
        <v>2.6382112262117663</v>
      </c>
    </row>
    <row r="90" spans="1:46" x14ac:dyDescent="0.2">
      <c r="B90" t="s">
        <v>41</v>
      </c>
      <c r="C90" s="1">
        <f>MAX(C68:C87)</f>
        <v>191.11738832264317</v>
      </c>
      <c r="D90" s="8">
        <f>MAX(D68:D87)</f>
        <v>205.68944410573476</v>
      </c>
      <c r="E90" s="8">
        <f t="shared" ref="E90:L90" si="70">MAX(E68:E87)</f>
        <v>70.804329096270976</v>
      </c>
      <c r="F90" s="8">
        <f t="shared" si="70"/>
        <v>7.8755837010494361</v>
      </c>
      <c r="G90" s="8">
        <f t="shared" si="70"/>
        <v>0.24918095264138174</v>
      </c>
      <c r="H90" s="8">
        <f t="shared" si="70"/>
        <v>0.15335283029571656</v>
      </c>
      <c r="I90" s="8">
        <f t="shared" si="70"/>
        <v>0.16364058863064201</v>
      </c>
      <c r="J90" s="8">
        <f t="shared" si="70"/>
        <v>13.749859021583234</v>
      </c>
      <c r="K90" s="8">
        <f t="shared" si="70"/>
        <v>0.38793600449025689</v>
      </c>
      <c r="L90" s="8">
        <f t="shared" si="70"/>
        <v>0</v>
      </c>
      <c r="M90" s="2"/>
      <c r="N90" s="8">
        <f t="shared" ref="N90:W90" si="71">MAX(N68:N87)</f>
        <v>50.617057558476517</v>
      </c>
      <c r="O90" s="8">
        <f t="shared" si="71"/>
        <v>1.6313510129161841</v>
      </c>
      <c r="P90" s="8"/>
      <c r="Q90" s="8">
        <f t="shared" si="71"/>
        <v>56.509584307122623</v>
      </c>
      <c r="R90" s="8">
        <f t="shared" si="71"/>
        <v>68.156617366621958</v>
      </c>
      <c r="S90" s="8"/>
      <c r="T90" s="8">
        <f t="shared" si="71"/>
        <v>91.983423692072392</v>
      </c>
      <c r="U90" s="8">
        <f t="shared" si="71"/>
        <v>58.458860524911415</v>
      </c>
      <c r="V90" s="8">
        <f t="shared" si="71"/>
        <v>102.42519472120603</v>
      </c>
      <c r="W90" s="8">
        <f t="shared" si="71"/>
        <v>12.094604670719036</v>
      </c>
      <c r="Y90" s="8"/>
      <c r="Z90" s="8"/>
      <c r="AA90" s="8"/>
      <c r="AB90" s="8"/>
      <c r="AC90" s="8"/>
      <c r="AD90" s="8"/>
      <c r="AE90" s="8">
        <f t="shared" ref="AE90:AL90" si="72">MAX(AE68:AE87)</f>
        <v>58.919207007329078</v>
      </c>
      <c r="AF90" s="8">
        <f t="shared" si="72"/>
        <v>20.780329096270975</v>
      </c>
      <c r="AG90" s="8">
        <f t="shared" si="72"/>
        <v>2.9605837010494369</v>
      </c>
      <c r="AH90" s="8"/>
      <c r="AI90" s="8">
        <f t="shared" si="72"/>
        <v>39.052618712197329</v>
      </c>
      <c r="AJ90" s="8">
        <f t="shared" si="72"/>
        <v>21.685610385356256</v>
      </c>
      <c r="AK90" s="8">
        <f t="shared" si="72"/>
        <v>11.724797241473766</v>
      </c>
      <c r="AL90" s="8">
        <f t="shared" si="72"/>
        <v>5.2954265919749943</v>
      </c>
      <c r="AM90" s="2"/>
      <c r="AN90" s="8">
        <f t="shared" ref="AN90:AT90" si="73">MAX(AN68:AN87)</f>
        <v>104.57637740428498</v>
      </c>
      <c r="AO90" s="8">
        <f t="shared" si="73"/>
        <v>46.980521615778557</v>
      </c>
      <c r="AP90" s="8">
        <f t="shared" si="73"/>
        <v>11.380181966166234</v>
      </c>
      <c r="AQ90" s="8">
        <f t="shared" si="73"/>
        <v>16.106121346597135</v>
      </c>
      <c r="AR90" s="8">
        <f t="shared" si="73"/>
        <v>39.90451346161143</v>
      </c>
      <c r="AS90" s="8">
        <f t="shared" si="73"/>
        <v>17.571058980123667</v>
      </c>
      <c r="AT90" s="8">
        <f t="shared" si="73"/>
        <v>8.461991223874989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13"/>
  <sheetViews>
    <sheetView topLeftCell="B62" zoomScale="130" zoomScaleNormal="130" workbookViewId="0">
      <selection activeCell="K94" sqref="K94"/>
    </sheetView>
  </sheetViews>
  <sheetFormatPr baseColWidth="10" defaultColWidth="8.83203125" defaultRowHeight="15" x14ac:dyDescent="0.2"/>
  <cols>
    <col min="3" max="3" width="6.5" bestFit="1" customWidth="1"/>
    <col min="4" max="6" width="11.33203125" bestFit="1" customWidth="1"/>
    <col min="7" max="7" width="12.33203125" bestFit="1" customWidth="1"/>
    <col min="8" max="8" width="11.33203125" bestFit="1" customWidth="1"/>
    <col min="9" max="9" width="12.33203125" bestFit="1" customWidth="1"/>
    <col min="10" max="12" width="12.1640625" bestFit="1" customWidth="1"/>
    <col min="13" max="23" width="11.33203125" bestFit="1" customWidth="1"/>
  </cols>
  <sheetData>
    <row r="1" spans="1:50" ht="16" thickBot="1" x14ac:dyDescent="0.25">
      <c r="A1" s="5" t="s">
        <v>1</v>
      </c>
      <c r="B1" s="5" t="s">
        <v>0</v>
      </c>
      <c r="C1" s="5" t="s">
        <v>7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42</v>
      </c>
      <c r="J1" s="5" t="s">
        <v>35</v>
      </c>
      <c r="K1" s="5" t="s">
        <v>36</v>
      </c>
      <c r="L1" s="5" t="s">
        <v>37</v>
      </c>
      <c r="M1" s="5" t="s">
        <v>52</v>
      </c>
      <c r="N1" s="5" t="s">
        <v>43</v>
      </c>
      <c r="O1" s="5" t="s">
        <v>44</v>
      </c>
      <c r="P1" s="5"/>
      <c r="Q1" s="5" t="s">
        <v>20</v>
      </c>
      <c r="R1" s="5" t="s">
        <v>18</v>
      </c>
      <c r="S1" s="5"/>
      <c r="T1" s="5" t="s">
        <v>17</v>
      </c>
      <c r="U1" s="5" t="s">
        <v>40</v>
      </c>
      <c r="V1" s="5" t="s">
        <v>15</v>
      </c>
      <c r="W1" s="5" t="s">
        <v>16</v>
      </c>
      <c r="X1" s="5" t="s">
        <v>13</v>
      </c>
      <c r="Y1" s="5"/>
      <c r="Z1" s="5"/>
      <c r="AA1" s="5"/>
      <c r="AB1" s="5"/>
      <c r="AC1" s="5"/>
      <c r="AD1" s="5"/>
      <c r="AE1" s="5" t="s">
        <v>2</v>
      </c>
      <c r="AF1" s="5" t="s">
        <v>3</v>
      </c>
      <c r="AG1" s="5" t="s">
        <v>4</v>
      </c>
      <c r="AH1" s="5"/>
      <c r="AI1" s="5" t="s">
        <v>45</v>
      </c>
      <c r="AJ1" s="5" t="s">
        <v>46</v>
      </c>
      <c r="AK1" s="5" t="s">
        <v>47</v>
      </c>
      <c r="AL1" s="5" t="s">
        <v>48</v>
      </c>
      <c r="AM1" s="5" t="s">
        <v>14</v>
      </c>
      <c r="AN1" s="5" t="s">
        <v>25</v>
      </c>
      <c r="AO1" s="5" t="s">
        <v>26</v>
      </c>
      <c r="AP1" s="5" t="s">
        <v>15</v>
      </c>
      <c r="AQ1" s="5" t="s">
        <v>16</v>
      </c>
      <c r="AR1" s="5" t="s">
        <v>27</v>
      </c>
      <c r="AT1" s="5" t="s">
        <v>25</v>
      </c>
      <c r="AU1" s="5" t="s">
        <v>26</v>
      </c>
      <c r="AV1" s="5" t="s">
        <v>15</v>
      </c>
      <c r="AW1" s="5" t="s">
        <v>16</v>
      </c>
      <c r="AX1" s="5" t="s">
        <v>27</v>
      </c>
    </row>
    <row r="2" spans="1:50" ht="16" thickBot="1" x14ac:dyDescent="0.25">
      <c r="A2" s="5">
        <v>4</v>
      </c>
      <c r="B2" s="5">
        <v>1405</v>
      </c>
      <c r="C2" s="2">
        <v>83.841285705566406</v>
      </c>
      <c r="D2" s="3">
        <v>-4207.7071774100004</v>
      </c>
      <c r="E2" s="3">
        <v>-4218.1017414600001</v>
      </c>
      <c r="F2" s="3">
        <v>-4220.4797621999996</v>
      </c>
      <c r="G2" s="7">
        <v>-4220.7798837</v>
      </c>
      <c r="H2" s="3">
        <v>-4220.7923146900002</v>
      </c>
      <c r="I2" s="7">
        <v>-4220.7931306121</v>
      </c>
      <c r="J2" s="10">
        <v>-4220.7898798149999</v>
      </c>
      <c r="K2" s="10">
        <v>-4220.8000726760001</v>
      </c>
      <c r="L2" s="10">
        <v>-4220.8002636700003</v>
      </c>
      <c r="M2" s="6">
        <v>7.1330579003188177E-3</v>
      </c>
      <c r="N2" s="3">
        <v>-4221.8106059829997</v>
      </c>
      <c r="O2" s="3">
        <v>-4220.8473652936</v>
      </c>
      <c r="P2" s="3"/>
      <c r="Q2" s="6">
        <v>-4218.3362450000004</v>
      </c>
      <c r="R2" s="6">
        <v>-4217.6358203700001</v>
      </c>
      <c r="S2" s="6"/>
      <c r="T2" s="6">
        <v>-4218.7848132500003</v>
      </c>
      <c r="U2" s="3">
        <v>-4220.2358830599997</v>
      </c>
      <c r="V2" s="3">
        <v>-4215.7773381500001</v>
      </c>
      <c r="W2" s="3">
        <v>-4220.45030537</v>
      </c>
      <c r="Y2" s="4"/>
      <c r="Z2" s="4"/>
      <c r="AA2" s="4"/>
      <c r="AB2" s="4"/>
      <c r="AC2" s="4"/>
      <c r="AD2" s="4"/>
      <c r="AE2" s="4">
        <v>712.67600000000004</v>
      </c>
      <c r="AF2" s="4">
        <v>228.21</v>
      </c>
      <c r="AG2" s="4">
        <v>18.763999999999999</v>
      </c>
      <c r="AH2" s="4"/>
      <c r="AI2">
        <v>526.91499999999996</v>
      </c>
      <c r="AJ2" s="4">
        <v>349.51499999999999</v>
      </c>
      <c r="AK2" s="4">
        <v>448.21</v>
      </c>
      <c r="AL2">
        <v>70.427000000000007</v>
      </c>
      <c r="AM2" s="4"/>
      <c r="AN2" s="6">
        <v>1.022316582</v>
      </c>
      <c r="AO2" s="6">
        <v>0.9778123259</v>
      </c>
      <c r="AP2" s="6">
        <v>0.8630225332</v>
      </c>
      <c r="AQ2" s="6">
        <v>0.1430131419</v>
      </c>
      <c r="AR2">
        <v>0.58726714570000005</v>
      </c>
      <c r="AT2" s="4">
        <v>89.436810776249928</v>
      </c>
      <c r="AU2" s="4">
        <v>87.222462763499976</v>
      </c>
      <c r="AV2" s="4">
        <v>91.071318951849904</v>
      </c>
      <c r="AW2" s="4">
        <v>14.787958880149969</v>
      </c>
      <c r="AX2" s="4">
        <v>85.645509223600044</v>
      </c>
    </row>
    <row r="3" spans="1:50" ht="16" thickBot="1" x14ac:dyDescent="0.25">
      <c r="A3" s="5">
        <v>6</v>
      </c>
      <c r="B3" s="5">
        <v>2970</v>
      </c>
      <c r="C3" s="2">
        <v>163.136306762695</v>
      </c>
      <c r="D3" s="3">
        <v>-4207.6723194200003</v>
      </c>
      <c r="E3" s="3">
        <v>-4218.0821844599996</v>
      </c>
      <c r="F3" s="3">
        <v>-4220.4658536799998</v>
      </c>
      <c r="G3" s="7">
        <v>-4220.7663729799997</v>
      </c>
      <c r="H3" s="3">
        <v>-4220.7788171499997</v>
      </c>
      <c r="I3" s="7">
        <v>-4220.7796337313002</v>
      </c>
      <c r="J3" s="10">
        <v>-4220.7762591319997</v>
      </c>
      <c r="K3" s="10">
        <v>-4220.7866049109998</v>
      </c>
      <c r="L3" s="10">
        <v>-4220.7867530610001</v>
      </c>
      <c r="M3" s="6">
        <v>7.1193296998899314E-3</v>
      </c>
      <c r="N3" s="3">
        <v>-4221.8014117932998</v>
      </c>
      <c r="O3" s="3">
        <v>-4220.8338683057</v>
      </c>
      <c r="P3" s="3"/>
      <c r="Q3" s="6">
        <v>-4218.3166194799996</v>
      </c>
      <c r="R3" s="6">
        <v>-4217.6164093799998</v>
      </c>
      <c r="S3" s="6"/>
      <c r="T3" s="6">
        <v>-4218.7636004200003</v>
      </c>
      <c r="U3" s="3">
        <v>-4220.2184350300004</v>
      </c>
      <c r="V3" s="3">
        <v>-4215.75604372</v>
      </c>
      <c r="W3" s="3">
        <v>-4220.4358335500001</v>
      </c>
      <c r="Y3" s="4"/>
      <c r="Z3" s="4"/>
      <c r="AA3" s="4"/>
      <c r="AB3" s="4"/>
      <c r="AC3" s="4"/>
      <c r="AD3" s="4"/>
      <c r="AE3" s="4">
        <v>676.02300000000002</v>
      </c>
      <c r="AF3" s="4">
        <v>212.95699999999999</v>
      </c>
      <c r="AG3" s="4">
        <v>17.306999999999999</v>
      </c>
      <c r="AH3" s="4"/>
      <c r="AI3">
        <v>497.41399999999999</v>
      </c>
      <c r="AJ3" s="4">
        <v>328.59100000000001</v>
      </c>
      <c r="AK3" s="4">
        <v>420.50599999999997</v>
      </c>
      <c r="AL3">
        <v>65.777000000000001</v>
      </c>
      <c r="AM3" s="4"/>
      <c r="AN3" s="6">
        <v>1.0106058546000001</v>
      </c>
      <c r="AO3" s="6">
        <v>0.96670540640000002</v>
      </c>
      <c r="AP3" s="6">
        <v>0.85109445480000001</v>
      </c>
      <c r="AQ3" s="6">
        <v>0.1406490145</v>
      </c>
      <c r="AR3">
        <v>0.57450272700000005</v>
      </c>
      <c r="AT3" s="4">
        <v>58.690295987550201</v>
      </c>
      <c r="AU3" s="4">
        <v>58.061245616250041</v>
      </c>
      <c r="AV3" s="4">
        <v>59.754149112649934</v>
      </c>
      <c r="AW3" s="4">
        <v>8.5809423914499714</v>
      </c>
      <c r="AX3" s="4">
        <v>52.132527926750043</v>
      </c>
    </row>
    <row r="4" spans="1:50" ht="16" thickBot="1" x14ac:dyDescent="0.25">
      <c r="A4" s="5">
        <v>3</v>
      </c>
      <c r="B4" s="5">
        <v>3171</v>
      </c>
      <c r="C4" s="2">
        <v>175.63333129882801</v>
      </c>
      <c r="D4" s="3">
        <v>-4207.6695401200004</v>
      </c>
      <c r="E4" s="3">
        <v>-4218.0682142799997</v>
      </c>
      <c r="F4" s="3">
        <v>-4220.4443290899999</v>
      </c>
      <c r="G4" s="7">
        <v>-4220.7439689599996</v>
      </c>
      <c r="H4" s="3">
        <v>-4220.7563769899998</v>
      </c>
      <c r="I4" s="7">
        <v>-4220.7571912170997</v>
      </c>
      <c r="J4" s="10">
        <v>-4220.7555165309996</v>
      </c>
      <c r="K4" s="10">
        <v>-4220.7641788399997</v>
      </c>
      <c r="L4" s="10">
        <v>-4220.7643279759995</v>
      </c>
      <c r="M4" s="6">
        <v>7.1367588998327847E-3</v>
      </c>
      <c r="N4" s="3">
        <v>-4221.7720541186</v>
      </c>
      <c r="O4" s="3">
        <v>-4220.8112843094996</v>
      </c>
      <c r="P4" s="3"/>
      <c r="Q4" s="6">
        <v>-4218.3002789700004</v>
      </c>
      <c r="R4" s="6">
        <v>-4217.6024625399996</v>
      </c>
      <c r="S4" s="6"/>
      <c r="T4" s="6">
        <v>-4218.7490869000003</v>
      </c>
      <c r="U4" s="3">
        <v>-4220.1998282499999</v>
      </c>
      <c r="V4" s="3">
        <v>-4215.7427399899998</v>
      </c>
      <c r="W4" s="3">
        <v>-4220.4145501800003</v>
      </c>
      <c r="Y4" s="4"/>
      <c r="Z4" s="4"/>
      <c r="AA4" s="4"/>
      <c r="AB4" s="4"/>
      <c r="AC4" s="4"/>
      <c r="AD4" s="4"/>
      <c r="AE4" s="4">
        <v>708.529</v>
      </c>
      <c r="AF4" s="4">
        <v>227.25</v>
      </c>
      <c r="AG4" s="4">
        <v>18.681999999999999</v>
      </c>
      <c r="AH4" s="4"/>
      <c r="AI4">
        <v>530.09900000000005</v>
      </c>
      <c r="AJ4" s="4">
        <v>347.43900000000002</v>
      </c>
      <c r="AK4" s="4">
        <v>445.44799999999998</v>
      </c>
      <c r="AL4">
        <v>69.676000000000002</v>
      </c>
      <c r="AM4" s="4"/>
      <c r="AN4" s="6">
        <v>1.0257757258</v>
      </c>
      <c r="AO4" s="6">
        <v>0.98147605429999996</v>
      </c>
      <c r="AP4" s="6">
        <v>0.86659400350000004</v>
      </c>
      <c r="AQ4" s="6">
        <v>0.1438315986</v>
      </c>
      <c r="AR4">
        <v>0.589702795</v>
      </c>
      <c r="AT4" s="4">
        <v>98.518792823149951</v>
      </c>
      <c r="AU4" s="4">
        <v>96.841581677699864</v>
      </c>
      <c r="AV4" s="4">
        <v>100.44821422450002</v>
      </c>
      <c r="AW4" s="4">
        <v>16.936816945999961</v>
      </c>
      <c r="AX4" s="4">
        <v>92.040306460749932</v>
      </c>
    </row>
    <row r="5" spans="1:50" ht="16" thickBot="1" x14ac:dyDescent="0.25">
      <c r="A5" s="5">
        <v>8</v>
      </c>
      <c r="B5" s="5">
        <v>3523</v>
      </c>
      <c r="C5" s="2">
        <v>207.15901184082</v>
      </c>
      <c r="D5" s="3">
        <v>-4207.6501549900004</v>
      </c>
      <c r="E5" s="3">
        <v>-4218.0638179999996</v>
      </c>
      <c r="F5" s="3">
        <v>-4220.44574302</v>
      </c>
      <c r="G5" s="7">
        <v>-4220.74626343</v>
      </c>
      <c r="H5" s="3">
        <v>-4220.7587113899999</v>
      </c>
      <c r="I5" s="7">
        <v>-4220.7595284539002</v>
      </c>
      <c r="J5" s="10">
        <v>-4220.7576449589997</v>
      </c>
      <c r="K5" s="10">
        <v>-4220.7664905929996</v>
      </c>
      <c r="L5" s="10">
        <v>-4220.7666409679996</v>
      </c>
      <c r="M5" s="6">
        <v>7.1125140993899549E-3</v>
      </c>
      <c r="N5" s="3">
        <v>-4221.7784360215001</v>
      </c>
      <c r="O5" s="3">
        <v>-4220.8138121494003</v>
      </c>
      <c r="P5" s="3"/>
      <c r="Q5" s="6">
        <v>-4218.2985946500003</v>
      </c>
      <c r="R5" s="6">
        <v>-4217.5960238899997</v>
      </c>
      <c r="S5" s="6"/>
      <c r="T5" s="6">
        <v>-4218.7449648700003</v>
      </c>
      <c r="U5" s="3">
        <v>-4220.1969301600002</v>
      </c>
      <c r="V5" s="3">
        <v>-4215.73827686</v>
      </c>
      <c r="W5" s="3">
        <v>-4220.4157596599998</v>
      </c>
      <c r="Y5" s="4"/>
      <c r="Z5" s="4"/>
      <c r="AA5" s="4"/>
      <c r="AB5" s="4"/>
      <c r="AC5" s="4"/>
      <c r="AD5" s="4"/>
      <c r="AE5" s="4">
        <v>689.89700000000005</v>
      </c>
      <c r="AF5" s="4">
        <v>217.84299999999999</v>
      </c>
      <c r="AG5" s="4">
        <v>17.757999999999999</v>
      </c>
      <c r="AH5" s="4"/>
      <c r="AI5">
        <v>509.33600000000001</v>
      </c>
      <c r="AJ5" s="4">
        <v>333.447</v>
      </c>
      <c r="AK5" s="4">
        <v>430.834</v>
      </c>
      <c r="AL5">
        <v>66.896000000000001</v>
      </c>
      <c r="AM5" s="4"/>
      <c r="AN5" s="6">
        <v>1.0156336977</v>
      </c>
      <c r="AO5" s="6">
        <v>0.97115060080000004</v>
      </c>
      <c r="AP5" s="6">
        <v>0.8565904701</v>
      </c>
      <c r="AQ5" s="6">
        <v>0.14224911800000001</v>
      </c>
      <c r="AR5">
        <v>0.57900808940000004</v>
      </c>
      <c r="AT5" s="4">
        <v>71.890898046600014</v>
      </c>
      <c r="AU5" s="4">
        <v>69.732103513450085</v>
      </c>
      <c r="AV5" s="4">
        <v>74.183937282799903</v>
      </c>
      <c r="AW5" s="4">
        <v>12.782014130699986</v>
      </c>
      <c r="AX5" s="4">
        <v>63.961356907950019</v>
      </c>
    </row>
    <row r="6" spans="1:50" ht="16" thickBot="1" x14ac:dyDescent="0.25">
      <c r="A6" s="5">
        <v>17</v>
      </c>
      <c r="B6" s="5">
        <v>3573</v>
      </c>
      <c r="C6" s="2">
        <v>213.81512451171901</v>
      </c>
      <c r="D6" s="3">
        <v>-4207.6164859099999</v>
      </c>
      <c r="E6" s="3">
        <v>-4218.0448844700004</v>
      </c>
      <c r="F6" s="3">
        <v>-4220.4336939300001</v>
      </c>
      <c r="G6" s="7">
        <v>-4220.7354078600001</v>
      </c>
      <c r="H6" s="3">
        <v>-4220.7479246399998</v>
      </c>
      <c r="I6" s="7">
        <v>-4220.7487474340996</v>
      </c>
      <c r="J6" s="10">
        <v>-4220.7464059849999</v>
      </c>
      <c r="K6" s="10">
        <v>-4220.7557214090002</v>
      </c>
      <c r="L6" s="10">
        <v>-4220.7558208419996</v>
      </c>
      <c r="M6" s="6">
        <v>7.0734078999521444E-3</v>
      </c>
      <c r="N6" s="3">
        <v>-4221.7727809075996</v>
      </c>
      <c r="O6" s="3">
        <v>-4220.8033030901997</v>
      </c>
      <c r="P6" s="3"/>
      <c r="Q6" s="6">
        <v>-4218.2792162699998</v>
      </c>
      <c r="R6" s="6">
        <v>-4217.5782502900001</v>
      </c>
      <c r="S6" s="6"/>
      <c r="T6" s="6">
        <v>-4218.7251651699999</v>
      </c>
      <c r="U6" s="3">
        <v>-4220.1809144999997</v>
      </c>
      <c r="V6" s="3">
        <v>-4215.71504164</v>
      </c>
      <c r="W6" s="3">
        <v>-4220.4033608099999</v>
      </c>
      <c r="Y6" s="4"/>
      <c r="Z6" s="4"/>
      <c r="AA6" s="4"/>
      <c r="AB6" s="4"/>
      <c r="AC6" s="4"/>
      <c r="AD6" s="4"/>
      <c r="AE6" s="4">
        <v>639.721</v>
      </c>
      <c r="AF6" s="4">
        <v>200.857</v>
      </c>
      <c r="AG6" s="4">
        <v>16.216999999999999</v>
      </c>
      <c r="AH6" s="4"/>
      <c r="AI6">
        <v>472.37299999999999</v>
      </c>
      <c r="AJ6" s="4">
        <v>311.846</v>
      </c>
      <c r="AK6" s="4">
        <v>398.60500000000002</v>
      </c>
      <c r="AL6">
        <v>62.298000000000002</v>
      </c>
      <c r="AM6" s="4"/>
      <c r="AN6" s="6">
        <v>1.0036137947999999</v>
      </c>
      <c r="AO6" s="6">
        <v>0.96033045939999995</v>
      </c>
      <c r="AP6" s="6">
        <v>0.84364095790000004</v>
      </c>
      <c r="AQ6" s="6">
        <v>0.13975579930000001</v>
      </c>
      <c r="AR6">
        <v>0.56786425259999995</v>
      </c>
      <c r="AT6" s="4">
        <v>40.332642982649745</v>
      </c>
      <c r="AU6" s="4">
        <v>41.32382226774984</v>
      </c>
      <c r="AV6" s="4">
        <v>40.184993001700022</v>
      </c>
      <c r="AW6" s="4">
        <v>6.2358058838499941</v>
      </c>
      <c r="AX6" s="4">
        <v>34.703213389549795</v>
      </c>
    </row>
    <row r="7" spans="1:50" ht="16" thickBot="1" x14ac:dyDescent="0.25">
      <c r="A7" s="5">
        <v>16</v>
      </c>
      <c r="B7" s="5">
        <v>3810</v>
      </c>
      <c r="C7" s="2">
        <v>249.07687377929699</v>
      </c>
      <c r="D7" s="3">
        <v>-4207.6601034599998</v>
      </c>
      <c r="E7" s="3">
        <v>-4218.0801042599996</v>
      </c>
      <c r="F7" s="3">
        <v>-4220.4675807200001</v>
      </c>
      <c r="G7" s="7">
        <v>-4220.7692386099998</v>
      </c>
      <c r="H7" s="3">
        <v>-4220.78172344</v>
      </c>
      <c r="I7" s="7">
        <v>-4220.7825422843998</v>
      </c>
      <c r="J7" s="10">
        <v>-4220.7806937160003</v>
      </c>
      <c r="K7" s="10">
        <v>-4220.789576137</v>
      </c>
      <c r="L7" s="10">
        <v>-4220.7896599690002</v>
      </c>
      <c r="M7" s="6">
        <v>7.1176846004163963E-3</v>
      </c>
      <c r="N7" s="3">
        <v>-4221.8063481305999</v>
      </c>
      <c r="O7" s="3">
        <v>-4220.8371482917</v>
      </c>
      <c r="P7" s="3"/>
      <c r="Q7" s="6">
        <v>-4218.3121649200002</v>
      </c>
      <c r="R7" s="6">
        <v>-4217.6140371800002</v>
      </c>
      <c r="S7" s="6"/>
      <c r="T7" s="6">
        <v>-4218.7598210200003</v>
      </c>
      <c r="U7" s="3">
        <v>-4220.2143128899997</v>
      </c>
      <c r="V7" s="3">
        <v>-4215.75186691</v>
      </c>
      <c r="W7" s="3">
        <v>-4220.4374614600001</v>
      </c>
      <c r="Y7" s="4"/>
      <c r="Z7" s="4"/>
      <c r="AA7" s="4"/>
      <c r="AB7" s="4"/>
      <c r="AC7" s="4"/>
      <c r="AD7" s="4"/>
      <c r="AE7" s="4">
        <v>646.28700000000003</v>
      </c>
      <c r="AF7" s="4">
        <v>202.685</v>
      </c>
      <c r="AG7" s="4">
        <v>16.106999999999999</v>
      </c>
      <c r="AH7" s="4"/>
      <c r="AI7">
        <v>470.476</v>
      </c>
      <c r="AJ7" s="4">
        <v>313.72399999999999</v>
      </c>
      <c r="AK7" s="4">
        <v>403.00400000000002</v>
      </c>
      <c r="AL7">
        <v>62.338999999999999</v>
      </c>
      <c r="AM7" s="4"/>
      <c r="AN7" s="6">
        <v>1.0038446535000001</v>
      </c>
      <c r="AO7" s="6">
        <v>0.96018880910000004</v>
      </c>
      <c r="AP7" s="6">
        <v>0.84492815789999998</v>
      </c>
      <c r="AQ7" s="6">
        <v>0.13970373699999999</v>
      </c>
      <c r="AR7">
        <v>0.56770751159999999</v>
      </c>
      <c r="AT7" s="4">
        <v>40.938762499500193</v>
      </c>
      <c r="AU7" s="4">
        <v>40.951919405100085</v>
      </c>
      <c r="AV7" s="4">
        <v>43.564536601699842</v>
      </c>
      <c r="AW7" s="4">
        <v>6.099116315199951</v>
      </c>
      <c r="AX7" s="4">
        <v>34.291689894049902</v>
      </c>
    </row>
    <row r="8" spans="1:50" ht="16" thickBot="1" x14ac:dyDescent="0.25">
      <c r="A8" s="5">
        <v>12</v>
      </c>
      <c r="B8" s="5">
        <v>3827</v>
      </c>
      <c r="C8" s="2">
        <v>251.64253234863301</v>
      </c>
      <c r="D8" s="3">
        <v>-4207.6285002300001</v>
      </c>
      <c r="E8" s="3">
        <v>-4218.0589827399999</v>
      </c>
      <c r="F8" s="3">
        <v>-4220.4508775599998</v>
      </c>
      <c r="G8" s="7">
        <v>-4220.7527830899999</v>
      </c>
      <c r="H8" s="3">
        <v>-4220.7652655600004</v>
      </c>
      <c r="I8" s="7">
        <v>-4220.7660834631997</v>
      </c>
      <c r="J8" s="10">
        <v>-4220.7655982079996</v>
      </c>
      <c r="K8" s="10">
        <v>-4220.7730216640002</v>
      </c>
      <c r="L8" s="10">
        <v>-4220.7731730129999</v>
      </c>
      <c r="M8" s="6">
        <v>7.0895498001846136E-3</v>
      </c>
      <c r="N8" s="3">
        <v>-4221.7935847466997</v>
      </c>
      <c r="O8" s="3">
        <v>-4220.8206737671999</v>
      </c>
      <c r="P8" s="3"/>
      <c r="Q8" s="6">
        <v>-4218.29541083</v>
      </c>
      <c r="R8" s="6">
        <v>-4217.5923591600003</v>
      </c>
      <c r="S8" s="6"/>
      <c r="T8" s="6">
        <v>-4218.7364252400002</v>
      </c>
      <c r="U8" s="3">
        <v>-4220.1949668999996</v>
      </c>
      <c r="V8" s="3">
        <v>-4215.7289166199998</v>
      </c>
      <c r="W8" s="3">
        <v>-4220.42013941</v>
      </c>
      <c r="Y8" s="4"/>
      <c r="Z8" s="4"/>
      <c r="AA8" s="4"/>
      <c r="AB8" s="4"/>
      <c r="AC8" s="4"/>
      <c r="AD8" s="4"/>
      <c r="AE8" s="4">
        <v>614.70799999999997</v>
      </c>
      <c r="AF8" s="4">
        <v>192.53200000000001</v>
      </c>
      <c r="AG8" s="4">
        <v>15.606</v>
      </c>
      <c r="AH8" s="4"/>
      <c r="AI8">
        <v>448.87299999999999</v>
      </c>
      <c r="AJ8" s="4">
        <v>299.13499999999999</v>
      </c>
      <c r="AK8" s="4">
        <v>384.22399999999999</v>
      </c>
      <c r="AL8">
        <v>60.2</v>
      </c>
      <c r="AM8" s="4"/>
      <c r="AN8" s="6">
        <v>0.99673846769999996</v>
      </c>
      <c r="AO8" s="6">
        <v>0.95288188579999999</v>
      </c>
      <c r="AP8" s="6">
        <v>0.83684383529999995</v>
      </c>
      <c r="AQ8" s="6">
        <v>0.1385718453</v>
      </c>
      <c r="AR8">
        <v>0.56190049099999995</v>
      </c>
      <c r="AT8" s="4">
        <v>22.281471681599903</v>
      </c>
      <c r="AU8" s="4">
        <v>21.767592280949966</v>
      </c>
      <c r="AV8" s="4">
        <v>22.339147615399774</v>
      </c>
      <c r="AW8" s="4">
        <v>3.1273346568499552</v>
      </c>
      <c r="AX8" s="4">
        <v>19.045357308749782</v>
      </c>
    </row>
    <row r="9" spans="1:50" ht="16" thickBot="1" x14ac:dyDescent="0.25">
      <c r="A9" s="5">
        <v>10</v>
      </c>
      <c r="B9" s="5">
        <v>3852</v>
      </c>
      <c r="C9" s="2">
        <v>259.09289550781199</v>
      </c>
      <c r="D9" s="3">
        <v>-4207.6202346399996</v>
      </c>
      <c r="E9" s="3">
        <v>-4218.0405704000004</v>
      </c>
      <c r="F9" s="3">
        <v>-4220.4267356099999</v>
      </c>
      <c r="G9" s="7">
        <v>-4220.7280457099996</v>
      </c>
      <c r="H9" s="3">
        <v>-4220.74053362</v>
      </c>
      <c r="I9" s="7">
        <v>-4220.7413537588</v>
      </c>
      <c r="J9" s="10">
        <v>-4220.7380596060002</v>
      </c>
      <c r="K9" s="10">
        <v>-4220.7483702689997</v>
      </c>
      <c r="L9" s="10">
        <v>-4220.7484705469997</v>
      </c>
      <c r="M9" s="6">
        <v>7.1167881997098448E-3</v>
      </c>
      <c r="N9" s="3">
        <v>-4221.7637624020999</v>
      </c>
      <c r="O9" s="3">
        <v>-4220.7958332691996</v>
      </c>
      <c r="P9" s="3"/>
      <c r="Q9" s="6">
        <v>-4218.2738102000003</v>
      </c>
      <c r="R9" s="6">
        <v>-4217.5740755099996</v>
      </c>
      <c r="S9" s="6"/>
      <c r="T9" s="6">
        <v>-4218.7176511899997</v>
      </c>
      <c r="U9" s="3">
        <v>-4220.17300221</v>
      </c>
      <c r="V9" s="3">
        <v>-4215.7090222699999</v>
      </c>
      <c r="W9" s="3">
        <v>-4220.3960332799998</v>
      </c>
      <c r="Y9" s="4"/>
      <c r="Z9" s="4"/>
      <c r="AA9" s="4"/>
      <c r="AB9" s="4"/>
      <c r="AC9" s="4"/>
      <c r="AD9" s="4"/>
      <c r="AE9" s="4">
        <v>640.505</v>
      </c>
      <c r="AF9" s="4">
        <v>202.56399999999999</v>
      </c>
      <c r="AG9" s="4">
        <v>16.294</v>
      </c>
      <c r="AH9" s="4"/>
      <c r="AI9">
        <v>469.48200000000003</v>
      </c>
      <c r="AJ9" s="4">
        <v>311.92599999999999</v>
      </c>
      <c r="AK9" s="4">
        <v>400.428</v>
      </c>
      <c r="AL9">
        <v>61.985999999999997</v>
      </c>
      <c r="AM9" s="4"/>
      <c r="AN9" s="6">
        <v>1.0017210165999999</v>
      </c>
      <c r="AO9" s="6">
        <v>0.95765802899999997</v>
      </c>
      <c r="AP9" s="6">
        <v>0.84286063069999995</v>
      </c>
      <c r="AQ9" s="6">
        <v>0.1398696096</v>
      </c>
      <c r="AR9">
        <v>0.56718751469999995</v>
      </c>
      <c r="AT9" s="4">
        <v>35.363153818549748</v>
      </c>
      <c r="AU9" s="4">
        <v>34.307356252549894</v>
      </c>
      <c r="AV9" s="4">
        <v>38.136243938099767</v>
      </c>
      <c r="AW9" s="4">
        <v>6.5346148264999648</v>
      </c>
      <c r="AX9" s="4">
        <v>32.926438033099792</v>
      </c>
    </row>
    <row r="10" spans="1:50" ht="16" thickBot="1" x14ac:dyDescent="0.25">
      <c r="A10" s="5">
        <v>9</v>
      </c>
      <c r="B10" s="5">
        <v>3861</v>
      </c>
      <c r="C10" s="2">
        <v>261.281494140625</v>
      </c>
      <c r="D10" s="3">
        <v>-4207.6243197100002</v>
      </c>
      <c r="E10" s="3">
        <v>-4218.0563816499998</v>
      </c>
      <c r="F10" s="3">
        <v>-4220.4507044700003</v>
      </c>
      <c r="G10" s="7">
        <v>-4220.75277637</v>
      </c>
      <c r="H10" s="3">
        <v>-4220.7652903999997</v>
      </c>
      <c r="I10" s="7">
        <v>-4220.7661119135</v>
      </c>
      <c r="J10" s="10">
        <v>-4220.758881791</v>
      </c>
      <c r="K10" s="10">
        <v>-4220.77325664</v>
      </c>
      <c r="L10" s="10">
        <v>-4220.7732028500004</v>
      </c>
      <c r="M10" s="6">
        <v>7.0909365003899438E-3</v>
      </c>
      <c r="N10" s="3">
        <v>-4221.7962747099</v>
      </c>
      <c r="O10" s="3">
        <v>-4220.8206707675999</v>
      </c>
      <c r="P10" s="3"/>
      <c r="Q10" s="6">
        <v>-4218.29442406</v>
      </c>
      <c r="R10" s="6">
        <v>-4217.59041617</v>
      </c>
      <c r="S10" s="6"/>
      <c r="T10" s="6">
        <v>-4218.7331399900004</v>
      </c>
      <c r="U10" s="3">
        <v>-4220.1916369800001</v>
      </c>
      <c r="V10" s="3">
        <v>-4215.72413985</v>
      </c>
      <c r="W10" s="3">
        <v>-4220.4195943100003</v>
      </c>
      <c r="Y10" s="4"/>
      <c r="Z10" s="4"/>
      <c r="AA10" s="4"/>
      <c r="AB10" s="4"/>
      <c r="AC10" s="4"/>
      <c r="AD10" s="4"/>
      <c r="AE10" s="4">
        <v>595.29300000000001</v>
      </c>
      <c r="AF10" s="4">
        <v>189.078</v>
      </c>
      <c r="AG10" s="4">
        <v>15.083</v>
      </c>
      <c r="AH10" s="4"/>
      <c r="AI10">
        <v>446.33499999999998</v>
      </c>
      <c r="AJ10" s="4">
        <v>295.20100000000002</v>
      </c>
      <c r="AK10" s="4">
        <v>375.233</v>
      </c>
      <c r="AL10">
        <v>59.338000000000001</v>
      </c>
      <c r="AM10" s="4"/>
      <c r="AN10" s="6">
        <v>0.99482961510000001</v>
      </c>
      <c r="AO10" s="6">
        <v>0.95155618149999999</v>
      </c>
      <c r="AP10" s="6">
        <v>0.83432792970000003</v>
      </c>
      <c r="AQ10" s="6">
        <v>0.13809934760000001</v>
      </c>
      <c r="AR10">
        <v>0.55982642179999997</v>
      </c>
      <c r="AT10" s="4">
        <v>17.269779180300024</v>
      </c>
      <c r="AU10" s="4">
        <v>18.286955641299944</v>
      </c>
      <c r="AV10" s="4">
        <v>15.733637462599974</v>
      </c>
      <c r="AW10" s="4">
        <v>1.8867919454999793</v>
      </c>
      <c r="AX10" s="4">
        <v>13.599888624149854</v>
      </c>
    </row>
    <row r="11" spans="1:50" ht="16" thickBot="1" x14ac:dyDescent="0.25">
      <c r="A11" s="5">
        <v>11</v>
      </c>
      <c r="B11" s="5">
        <v>3892</v>
      </c>
      <c r="C11" s="2">
        <v>273.10931396484398</v>
      </c>
      <c r="D11" s="3">
        <v>-4207.6254704599996</v>
      </c>
      <c r="E11" s="3">
        <v>-4218.04665329</v>
      </c>
      <c r="F11" s="3">
        <v>-4220.43754429</v>
      </c>
      <c r="G11" s="7">
        <v>-4220.7394862700003</v>
      </c>
      <c r="H11" s="3">
        <v>-4220.7519850600002</v>
      </c>
      <c r="I11" s="7">
        <v>-4220.7528049575003</v>
      </c>
      <c r="J11" s="10">
        <v>-4220.7496853880002</v>
      </c>
      <c r="K11" s="10">
        <v>-4220.7598571489998</v>
      </c>
      <c r="L11" s="10">
        <v>-4220.7599057629996</v>
      </c>
      <c r="M11" s="6">
        <v>7.1008054992489633E-3</v>
      </c>
      <c r="N11" s="3">
        <v>-4221.7805071736002</v>
      </c>
      <c r="O11" s="3">
        <v>-4220.8074244264999</v>
      </c>
      <c r="P11" s="3"/>
      <c r="Q11" s="6">
        <v>-4218.2825134499999</v>
      </c>
      <c r="R11" s="6">
        <v>-4217.5811837700003</v>
      </c>
      <c r="S11" s="6"/>
      <c r="T11" s="6">
        <v>-4218.7260448500001</v>
      </c>
      <c r="U11" s="3">
        <v>-4220.1825284899996</v>
      </c>
      <c r="V11" s="3">
        <v>-4215.7169005300002</v>
      </c>
      <c r="W11" s="3">
        <v>-4220.40707337</v>
      </c>
      <c r="Y11" s="4"/>
      <c r="Z11" s="4"/>
      <c r="AA11" s="4"/>
      <c r="AB11" s="4"/>
      <c r="AC11" s="4"/>
      <c r="AD11" s="4"/>
      <c r="AE11" s="4">
        <v>620.11800000000005</v>
      </c>
      <c r="AF11" s="4">
        <v>193.393</v>
      </c>
      <c r="AG11" s="4">
        <v>15.49</v>
      </c>
      <c r="AH11" s="4"/>
      <c r="AI11">
        <v>455.65300000000002</v>
      </c>
      <c r="AJ11" s="4">
        <v>302.06400000000002</v>
      </c>
      <c r="AK11" s="4">
        <v>385.779</v>
      </c>
      <c r="AL11">
        <v>60.481999999999999</v>
      </c>
      <c r="AM11" s="4"/>
      <c r="AN11" s="6">
        <v>0.99880775899999996</v>
      </c>
      <c r="AO11" s="6">
        <v>0.95566941780000003</v>
      </c>
      <c r="AP11" s="6">
        <v>0.838407605</v>
      </c>
      <c r="AQ11" s="6">
        <v>0.1387229992</v>
      </c>
      <c r="AR11">
        <v>0.56251843879999996</v>
      </c>
      <c r="AT11" s="4">
        <v>27.714395989749899</v>
      </c>
      <c r="AU11" s="4">
        <v>29.086257546950062</v>
      </c>
      <c r="AV11" s="4">
        <v>26.444824962749905</v>
      </c>
      <c r="AW11" s="4">
        <v>3.5241892212999715</v>
      </c>
      <c r="AX11" s="4">
        <v>20.66777925764983</v>
      </c>
    </row>
    <row r="12" spans="1:50" ht="16" thickBot="1" x14ac:dyDescent="0.25">
      <c r="A12" s="5">
        <v>18</v>
      </c>
      <c r="B12" s="5">
        <v>3905</v>
      </c>
      <c r="C12" s="2">
        <v>280.20764160156199</v>
      </c>
      <c r="D12" s="3">
        <v>-4207.63076232</v>
      </c>
      <c r="E12" s="3">
        <v>-4218.0663644699998</v>
      </c>
      <c r="F12" s="3">
        <v>-4220.4645845300001</v>
      </c>
      <c r="G12" s="7">
        <v>-4220.7667228299997</v>
      </c>
      <c r="H12" s="3">
        <v>-4220.7792146299998</v>
      </c>
      <c r="I12" s="7">
        <v>-4220.7800331262997</v>
      </c>
      <c r="J12" s="10">
        <v>-4220.7775535299998</v>
      </c>
      <c r="K12" s="10">
        <v>-4220.7870877989999</v>
      </c>
      <c r="L12" s="10">
        <v>-4220.7871547209998</v>
      </c>
      <c r="M12" s="6">
        <v>7.1215947000382585E-3</v>
      </c>
      <c r="N12" s="3">
        <v>-4221.8145896978003</v>
      </c>
      <c r="O12" s="3">
        <v>-4220.8345300438004</v>
      </c>
      <c r="P12" s="3"/>
      <c r="Q12" s="6">
        <v>-4218.3047700099996</v>
      </c>
      <c r="R12" s="6">
        <v>-4217.6009384400004</v>
      </c>
      <c r="S12" s="6"/>
      <c r="T12" s="6">
        <v>-4218.7432089900003</v>
      </c>
      <c r="U12" s="3">
        <v>-4220.2042453200002</v>
      </c>
      <c r="V12" s="3">
        <v>-4215.7338852000003</v>
      </c>
      <c r="W12" s="3">
        <v>-4220.4333282300004</v>
      </c>
      <c r="Y12" s="4"/>
      <c r="Z12" s="4"/>
      <c r="AA12" s="4"/>
      <c r="AB12" s="4"/>
      <c r="AC12" s="4"/>
      <c r="AD12" s="4"/>
      <c r="AE12" s="4">
        <v>572.94100000000003</v>
      </c>
      <c r="AF12" s="4">
        <v>181.31100000000001</v>
      </c>
      <c r="AG12" s="4">
        <v>14.372999999999999</v>
      </c>
      <c r="AH12" s="4"/>
      <c r="AI12">
        <v>425.86599999999999</v>
      </c>
      <c r="AJ12" s="4">
        <v>285.27699999999999</v>
      </c>
      <c r="AK12" s="4">
        <v>361.05</v>
      </c>
      <c r="AL12">
        <v>57.31</v>
      </c>
      <c r="AM12" s="4"/>
      <c r="AN12" s="6">
        <v>0.98855128589999997</v>
      </c>
      <c r="AO12" s="6">
        <v>0.94500680829999995</v>
      </c>
      <c r="AP12" s="6">
        <v>0.8285710261</v>
      </c>
      <c r="AQ12" s="6">
        <v>0.13722885300000001</v>
      </c>
      <c r="AR12">
        <v>0.5545511917</v>
      </c>
      <c r="AT12" s="4">
        <v>0.78602586569990818</v>
      </c>
      <c r="AU12" s="4">
        <v>1.0915763046998361</v>
      </c>
      <c r="AV12" s="4">
        <v>0.61888706079989675</v>
      </c>
      <c r="AW12" s="4">
        <v>-0.39869162680000386</v>
      </c>
      <c r="AX12" s="4">
        <v>-0.25022800340007323</v>
      </c>
    </row>
    <row r="13" spans="1:50" ht="16" thickBot="1" x14ac:dyDescent="0.25">
      <c r="A13" s="5">
        <v>20</v>
      </c>
      <c r="B13" s="5">
        <v>3906</v>
      </c>
      <c r="C13" s="2">
        <v>280.44927978515602</v>
      </c>
      <c r="D13" s="3">
        <v>-4207.6251004200003</v>
      </c>
      <c r="E13" s="3">
        <v>-4218.0621409200003</v>
      </c>
      <c r="F13" s="3">
        <v>-4220.4600693000002</v>
      </c>
      <c r="G13" s="7">
        <v>-4220.7621490600004</v>
      </c>
      <c r="H13" s="3">
        <v>-4220.7746419900004</v>
      </c>
      <c r="I13" s="7">
        <v>-4220.7754607817997</v>
      </c>
      <c r="J13" s="10">
        <v>-4220.7734735679996</v>
      </c>
      <c r="K13" s="10">
        <v>-4220.7825143460004</v>
      </c>
      <c r="L13" s="10">
        <v>-4220.7825575830002</v>
      </c>
      <c r="M13" s="6">
        <v>7.0968012005323544E-3</v>
      </c>
      <c r="N13" s="3">
        <v>-4221.8094574117004</v>
      </c>
      <c r="O13" s="3">
        <v>-4220.8299379051005</v>
      </c>
      <c r="P13" s="3"/>
      <c r="Q13" s="6">
        <v>-4218.3002481699996</v>
      </c>
      <c r="R13" s="6">
        <v>-4217.59634018</v>
      </c>
      <c r="S13" s="6"/>
      <c r="T13" s="6">
        <v>-4218.7382894599996</v>
      </c>
      <c r="U13" s="3">
        <v>-4220.1998056700004</v>
      </c>
      <c r="V13" s="3">
        <v>-4215.7294033600001</v>
      </c>
      <c r="W13" s="3">
        <v>-4220.4287265499997</v>
      </c>
      <c r="Y13" s="4"/>
      <c r="Z13" s="4"/>
      <c r="AA13" s="4"/>
      <c r="AB13" s="4"/>
      <c r="AC13" s="4"/>
      <c r="AD13" s="4"/>
      <c r="AE13" s="4">
        <v>571.16099999999994</v>
      </c>
      <c r="AF13" s="4">
        <v>181.428</v>
      </c>
      <c r="AG13" s="4">
        <v>14.423</v>
      </c>
      <c r="AH13" s="4"/>
      <c r="AI13">
        <v>426.786</v>
      </c>
      <c r="AJ13" s="4">
        <v>285.11700000000002</v>
      </c>
      <c r="AK13" s="4">
        <v>360.46699999999998</v>
      </c>
      <c r="AL13">
        <v>57.29</v>
      </c>
      <c r="AM13" s="4"/>
      <c r="AN13" s="6">
        <v>0.9882519045</v>
      </c>
      <c r="AO13" s="6">
        <v>0.94459104890000001</v>
      </c>
      <c r="AP13" s="6">
        <v>0.82833530450000004</v>
      </c>
      <c r="AQ13" s="6">
        <v>0.13738070660000001</v>
      </c>
      <c r="AR13">
        <v>0.55464649850000003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</row>
    <row r="14" spans="1:50" ht="16" thickBot="1" x14ac:dyDescent="0.25">
      <c r="A14" s="5">
        <v>19</v>
      </c>
      <c r="B14" s="5">
        <v>3907</v>
      </c>
      <c r="C14" s="2">
        <v>281.01135253906199</v>
      </c>
      <c r="D14" s="3">
        <v>-4207.6258731500002</v>
      </c>
      <c r="E14" s="3">
        <v>-4218.0634905699999</v>
      </c>
      <c r="F14" s="3">
        <v>-4220.4615401399997</v>
      </c>
      <c r="G14" s="7">
        <v>-4220.7636443399997</v>
      </c>
      <c r="H14" s="3">
        <v>-4220.7761378200003</v>
      </c>
      <c r="I14" s="7">
        <v>-4220.7769566191</v>
      </c>
      <c r="J14" s="10">
        <v>-4220.7752202720003</v>
      </c>
      <c r="K14" s="10">
        <v>-4220.7840073589996</v>
      </c>
      <c r="L14" s="10">
        <v>-4220.784053757</v>
      </c>
      <c r="M14" s="6">
        <v>7.0971379000184243E-3</v>
      </c>
      <c r="N14" s="3">
        <v>-4221.8109881686996</v>
      </c>
      <c r="O14" s="3">
        <v>-4220.8314408717997</v>
      </c>
      <c r="P14" s="3"/>
      <c r="Q14" s="6">
        <v>-4218.3015894199998</v>
      </c>
      <c r="R14" s="6">
        <v>-4217.5975557800002</v>
      </c>
      <c r="S14" s="6"/>
      <c r="T14" s="6">
        <v>-4218.7395808199999</v>
      </c>
      <c r="U14" s="3">
        <v>-4220.2011699000004</v>
      </c>
      <c r="V14" s="3">
        <v>-4215.7305967399998</v>
      </c>
      <c r="W14" s="3">
        <v>-4220.4302457800004</v>
      </c>
      <c r="Y14" s="4"/>
      <c r="Z14" s="4"/>
      <c r="AA14" s="4"/>
      <c r="AB14" s="4"/>
      <c r="AC14" s="4"/>
      <c r="AD14" s="4"/>
      <c r="AE14" s="4">
        <v>566.98599999999999</v>
      </c>
      <c r="AF14" s="4">
        <v>180.869</v>
      </c>
      <c r="AG14" s="4">
        <v>14.388999999999999</v>
      </c>
      <c r="AH14" s="4"/>
      <c r="AI14">
        <v>423.346</v>
      </c>
      <c r="AJ14" s="4">
        <v>284.00599999999997</v>
      </c>
      <c r="AK14" s="4">
        <v>358.577</v>
      </c>
      <c r="AL14">
        <v>57.204999999999998</v>
      </c>
      <c r="AM14" s="4"/>
      <c r="AN14" s="6">
        <v>0.98790689300000001</v>
      </c>
      <c r="AO14" s="6">
        <v>0.94425670630000003</v>
      </c>
      <c r="AP14" s="6">
        <v>0.82802546720000003</v>
      </c>
      <c r="AQ14" s="6">
        <v>0.13724942530000001</v>
      </c>
      <c r="AR14">
        <v>0.55424189940000002</v>
      </c>
      <c r="AT14" s="4">
        <v>-0.90582769324997914</v>
      </c>
      <c r="AU14" s="4">
        <v>-0.87781649629995173</v>
      </c>
      <c r="AV14" s="4">
        <v>-0.81347783115001127</v>
      </c>
      <c r="AW14" s="4">
        <v>-0.34467905315002079</v>
      </c>
      <c r="AX14" s="4">
        <v>-1.0622749370500362</v>
      </c>
    </row>
    <row r="15" spans="1:50" ht="16" thickBot="1" x14ac:dyDescent="0.25">
      <c r="A15" s="5">
        <v>15</v>
      </c>
      <c r="B15" s="5">
        <v>3927</v>
      </c>
      <c r="C15" s="2">
        <v>287.88995361328102</v>
      </c>
      <c r="D15" s="3">
        <v>-4207.5821578300001</v>
      </c>
      <c r="E15" s="3">
        <v>-4218.0209855800003</v>
      </c>
      <c r="F15" s="3">
        <v>-4220.4127991300002</v>
      </c>
      <c r="G15" s="7">
        <v>-4220.7147777</v>
      </c>
      <c r="H15" s="3">
        <v>-4220.7273023999996</v>
      </c>
      <c r="I15" s="7">
        <v>-4220.7281255234002</v>
      </c>
      <c r="J15" s="10">
        <v>-4220.7263319140002</v>
      </c>
      <c r="K15" s="10">
        <v>-4220.7351946669996</v>
      </c>
      <c r="L15" s="10">
        <v>-4220.7352388540003</v>
      </c>
      <c r="M15" s="6">
        <v>7.113330600077461E-3</v>
      </c>
      <c r="N15" s="3">
        <v>-4221.7540155034003</v>
      </c>
      <c r="O15" s="3">
        <v>-4220.7827048511999</v>
      </c>
      <c r="P15" s="3"/>
      <c r="Q15" s="6">
        <v>-4218.2577202100001</v>
      </c>
      <c r="R15" s="6">
        <v>-4217.5543726799997</v>
      </c>
      <c r="S15" s="6"/>
      <c r="T15" s="6">
        <v>-4218.7011154000002</v>
      </c>
      <c r="U15" s="3">
        <v>-4220.1583053699997</v>
      </c>
      <c r="V15" s="3">
        <v>-4215.6893898999997</v>
      </c>
      <c r="W15" s="3">
        <v>-4220.3824561199999</v>
      </c>
      <c r="Y15" s="4"/>
      <c r="Z15" s="4"/>
      <c r="AA15" s="4"/>
      <c r="AB15" s="4"/>
      <c r="AC15" s="4"/>
      <c r="AD15" s="4"/>
      <c r="AE15" s="4">
        <v>622.85</v>
      </c>
      <c r="AF15" s="4">
        <v>195.411</v>
      </c>
      <c r="AG15" s="4">
        <v>15.733000000000001</v>
      </c>
      <c r="AH15" s="4"/>
      <c r="AI15">
        <v>461.964</v>
      </c>
      <c r="AJ15" s="4">
        <v>304.41899999999998</v>
      </c>
      <c r="AK15" s="4">
        <v>388.64499999999998</v>
      </c>
      <c r="AL15">
        <v>60.915999999999997</v>
      </c>
      <c r="AM15" s="4"/>
      <c r="AN15" s="6">
        <v>0.99855776600000001</v>
      </c>
      <c r="AO15" s="6">
        <v>0.95536222800000004</v>
      </c>
      <c r="AP15" s="6">
        <v>0.83847304619999996</v>
      </c>
      <c r="AQ15" s="6">
        <v>0.13879316559999999</v>
      </c>
      <c r="AR15">
        <v>0.56354959419999995</v>
      </c>
      <c r="AT15" s="4">
        <v>27.058039368250036</v>
      </c>
      <c r="AU15" s="4">
        <v>28.279730727050072</v>
      </c>
      <c r="AV15" s="4">
        <v>26.616640833349802</v>
      </c>
      <c r="AW15" s="4">
        <v>3.7084111044999397</v>
      </c>
      <c r="AX15" s="4">
        <v>23.375077760349786</v>
      </c>
    </row>
    <row r="16" spans="1:50" ht="16" thickBot="1" x14ac:dyDescent="0.25">
      <c r="A16" s="5">
        <v>14</v>
      </c>
      <c r="B16" s="5">
        <v>3954</v>
      </c>
      <c r="C16" s="2">
        <v>323.65737915039102</v>
      </c>
      <c r="D16" s="3">
        <v>-4207.6304369199997</v>
      </c>
      <c r="E16" s="3">
        <v>-4218.0518536299996</v>
      </c>
      <c r="F16" s="3">
        <v>-4220.4408278499996</v>
      </c>
      <c r="G16" s="7">
        <v>-4220.7422468300001</v>
      </c>
      <c r="H16" s="3">
        <v>-4220.7547194899998</v>
      </c>
      <c r="I16" s="7">
        <v>-4220.7555373938003</v>
      </c>
      <c r="J16" s="10">
        <v>-4220.7561662099997</v>
      </c>
      <c r="K16" s="10">
        <v>-4220.7625744249999</v>
      </c>
      <c r="L16" s="10">
        <v>-4220.7626518930001</v>
      </c>
      <c r="M16" s="6">
        <v>7.1144991998153273E-3</v>
      </c>
      <c r="N16" s="3">
        <v>-4221.7812854117001</v>
      </c>
      <c r="O16" s="3">
        <v>-4220.8099997352001</v>
      </c>
      <c r="P16" s="3"/>
      <c r="Q16" s="6">
        <v>-4218.2874511500004</v>
      </c>
      <c r="R16" s="6">
        <v>-4217.5860105299998</v>
      </c>
      <c r="S16" s="6"/>
      <c r="T16" s="6">
        <v>-4218.7299971599996</v>
      </c>
      <c r="U16" s="3">
        <v>-4220.1864553400001</v>
      </c>
      <c r="V16" s="3">
        <v>-4215.7215870500004</v>
      </c>
      <c r="W16" s="3">
        <v>-4220.4105895900002</v>
      </c>
      <c r="Y16" s="4"/>
      <c r="Z16" s="4"/>
      <c r="AA16" s="4"/>
      <c r="AB16" s="4"/>
      <c r="AC16" s="4"/>
      <c r="AD16" s="4"/>
      <c r="AE16" s="4">
        <v>637.48900000000003</v>
      </c>
      <c r="AF16" s="4">
        <v>198.65100000000001</v>
      </c>
      <c r="AG16" s="4">
        <v>16.045000000000002</v>
      </c>
      <c r="AH16" s="4"/>
      <c r="AI16">
        <v>477.428</v>
      </c>
      <c r="AJ16" s="4">
        <v>309.92</v>
      </c>
      <c r="AK16" s="4">
        <v>396.75799999999998</v>
      </c>
      <c r="AL16">
        <v>62.204999999999998</v>
      </c>
      <c r="AM16" s="4"/>
      <c r="AN16" s="6">
        <v>0.99920512029999997</v>
      </c>
      <c r="AO16" s="6">
        <v>0.95580641310000003</v>
      </c>
      <c r="AP16" s="6">
        <v>0.83896897989999997</v>
      </c>
      <c r="AQ16" s="6">
        <v>0.1389526834</v>
      </c>
      <c r="AR16">
        <v>0.56421229470000001</v>
      </c>
      <c r="AT16" s="4">
        <v>28.757668082899926</v>
      </c>
      <c r="AU16" s="4">
        <v>29.445938707100058</v>
      </c>
      <c r="AV16" s="4">
        <v>27.918714762699818</v>
      </c>
      <c r="AW16" s="4">
        <v>4.1272250883999622</v>
      </c>
      <c r="AX16" s="4">
        <v>25.114997923099939</v>
      </c>
    </row>
    <row r="17" spans="1:50" ht="16" thickBot="1" x14ac:dyDescent="0.25">
      <c r="A17" s="5">
        <v>13</v>
      </c>
      <c r="B17" s="5">
        <v>3957</v>
      </c>
      <c r="C17" s="2">
        <v>339.73931884765602</v>
      </c>
      <c r="D17" s="3">
        <v>-4207.6095389000002</v>
      </c>
      <c r="E17" s="3">
        <v>-4218.0274879099998</v>
      </c>
      <c r="F17" s="3">
        <v>-4220.4174242199997</v>
      </c>
      <c r="G17" s="7">
        <v>-4220.7191257300001</v>
      </c>
      <c r="H17" s="3">
        <v>-4220.7316287599997</v>
      </c>
      <c r="I17" s="7">
        <v>-4220.7324498229</v>
      </c>
      <c r="J17" s="10">
        <v>-4220.7293149030002</v>
      </c>
      <c r="K17" s="10">
        <v>-4220.7394776729998</v>
      </c>
      <c r="L17" s="10">
        <v>-4220.739571948</v>
      </c>
      <c r="M17" s="6">
        <v>7.1221251000679331E-3</v>
      </c>
      <c r="N17" s="3">
        <v>-4221.7596964434997</v>
      </c>
      <c r="O17" s="3">
        <v>-4220.7869809207996</v>
      </c>
      <c r="P17" s="3"/>
      <c r="Q17" s="6">
        <v>-4218.2647677300001</v>
      </c>
      <c r="R17" s="6">
        <v>-4217.5606462100004</v>
      </c>
      <c r="S17" s="6"/>
      <c r="T17" s="6">
        <v>-4218.7076214199997</v>
      </c>
      <c r="U17" s="3">
        <v>-4220.1628347599999</v>
      </c>
      <c r="V17" s="3">
        <v>-4215.6989319900003</v>
      </c>
      <c r="W17" s="3">
        <v>-4220.3864922499997</v>
      </c>
      <c r="Y17" s="4"/>
      <c r="Z17" s="4"/>
      <c r="AA17" s="4"/>
      <c r="AB17" s="4"/>
      <c r="AC17" s="4"/>
      <c r="AD17" s="4"/>
      <c r="AE17" s="4">
        <v>653.87</v>
      </c>
      <c r="AF17" s="4">
        <v>202.26400000000001</v>
      </c>
      <c r="AG17" s="4">
        <v>16.314</v>
      </c>
      <c r="AH17" s="4"/>
      <c r="AI17">
        <v>487.029</v>
      </c>
      <c r="AJ17" s="4">
        <v>314.17399999999998</v>
      </c>
      <c r="AK17" s="4">
        <v>405.048</v>
      </c>
      <c r="AL17">
        <v>62.856000000000002</v>
      </c>
      <c r="AM17" s="4"/>
      <c r="AN17" s="6">
        <v>1.0003517236999999</v>
      </c>
      <c r="AO17" s="6">
        <v>0.95654303269999996</v>
      </c>
      <c r="AP17" s="6">
        <v>0.84068521910000005</v>
      </c>
      <c r="AQ17" s="6">
        <v>0.13928311430000001</v>
      </c>
      <c r="AR17">
        <v>0.56636407929999999</v>
      </c>
      <c r="AT17" s="4">
        <v>31.768075309599784</v>
      </c>
      <c r="AU17" s="4">
        <v>31.379933466899882</v>
      </c>
      <c r="AV17" s="4">
        <v>32.424700782300029</v>
      </c>
      <c r="AW17" s="4">
        <v>4.9947714163499928</v>
      </c>
      <c r="AX17" s="4">
        <v>30.764508390399897</v>
      </c>
    </row>
    <row r="18" spans="1:50" ht="16" thickBot="1" x14ac:dyDescent="0.25">
      <c r="A18" s="5">
        <v>1</v>
      </c>
      <c r="B18" s="5">
        <v>510</v>
      </c>
      <c r="C18" s="2">
        <v>32.600250244140597</v>
      </c>
      <c r="D18" s="3">
        <v>-4207.7157506900003</v>
      </c>
      <c r="E18" s="3">
        <v>-4218.1069716700003</v>
      </c>
      <c r="F18" s="3">
        <v>-4220.4841995699999</v>
      </c>
      <c r="G18" s="7">
        <v>-4220.7838064899997</v>
      </c>
      <c r="H18" s="3">
        <v>-4220.7962055099997</v>
      </c>
      <c r="I18" s="7">
        <v>-4220.7970186685998</v>
      </c>
      <c r="J18" s="10">
        <v>-4220.7920650530004</v>
      </c>
      <c r="K18" s="10">
        <v>-4220.8040076759999</v>
      </c>
      <c r="L18" s="10">
        <v>-4220.804165521</v>
      </c>
      <c r="M18" s="6">
        <v>7.1468524001829792E-3</v>
      </c>
      <c r="N18" s="3">
        <v>-4221.8145793748999</v>
      </c>
      <c r="O18" s="3">
        <v>-4220.8510728104002</v>
      </c>
      <c r="P18" s="3"/>
      <c r="Q18" s="6">
        <v>-4218.3432765500002</v>
      </c>
      <c r="R18" s="6">
        <v>-4217.6393013400002</v>
      </c>
      <c r="S18" s="6"/>
      <c r="T18" s="6">
        <v>-4218.79140697</v>
      </c>
      <c r="U18" s="3">
        <v>-4220.2412248399996</v>
      </c>
      <c r="V18" s="3">
        <v>-4215.78602804</v>
      </c>
      <c r="W18" s="3">
        <v>-4220.4539683000003</v>
      </c>
      <c r="Y18" s="4"/>
      <c r="Z18" s="4"/>
      <c r="AA18" s="4"/>
      <c r="AB18" s="4"/>
      <c r="AC18" s="4"/>
      <c r="AD18" s="4"/>
      <c r="AE18" s="4">
        <v>739.02300000000002</v>
      </c>
      <c r="AF18" s="4">
        <v>234.98500000000001</v>
      </c>
      <c r="AG18" s="4">
        <v>19.582000000000001</v>
      </c>
      <c r="AH18" s="4"/>
      <c r="AI18">
        <v>548.56700000000001</v>
      </c>
      <c r="AJ18" s="4">
        <v>358.81700000000001</v>
      </c>
      <c r="AK18" s="4">
        <v>462.79300000000001</v>
      </c>
      <c r="AL18">
        <v>72.126000000000005</v>
      </c>
      <c r="AM18" s="4"/>
      <c r="AN18" s="6">
        <v>1.0290025003000001</v>
      </c>
      <c r="AO18" s="6">
        <v>0.98458562969999996</v>
      </c>
      <c r="AP18" s="6">
        <v>0.86945204970000001</v>
      </c>
      <c r="AQ18" s="6">
        <v>0.14423752040000001</v>
      </c>
      <c r="AR18">
        <v>0.59229056729999996</v>
      </c>
      <c r="AT18" s="4">
        <v>106.99068927290017</v>
      </c>
      <c r="AU18" s="4">
        <v>105.00577189039988</v>
      </c>
      <c r="AV18" s="4">
        <v>107.95201452259992</v>
      </c>
      <c r="AW18" s="4">
        <v>18.0025646319</v>
      </c>
      <c r="AX18" s="4">
        <v>98.834502634399811</v>
      </c>
    </row>
    <row r="19" spans="1:50" ht="16" thickBot="1" x14ac:dyDescent="0.25">
      <c r="A19" s="5">
        <v>2</v>
      </c>
      <c r="B19" s="5">
        <v>677</v>
      </c>
      <c r="C19" s="2">
        <v>42.0799560546875</v>
      </c>
      <c r="D19" s="3">
        <v>-4207.7244902800003</v>
      </c>
      <c r="E19" s="3">
        <v>-4218.1101557600005</v>
      </c>
      <c r="F19" s="3">
        <v>-4220.4841158500003</v>
      </c>
      <c r="G19" s="7">
        <v>-4220.7832280700004</v>
      </c>
      <c r="H19" s="3">
        <v>-4220.79563048</v>
      </c>
      <c r="I19" s="7">
        <v>-4220.7964453533996</v>
      </c>
      <c r="J19" s="10">
        <v>-4220.7902508990001</v>
      </c>
      <c r="K19" s="10">
        <v>-4220.8035453230004</v>
      </c>
      <c r="L19" s="10">
        <v>-4220.8036044820001</v>
      </c>
      <c r="M19" s="6">
        <v>7.1591286005059374E-3</v>
      </c>
      <c r="N19" s="3">
        <v>-4221.8112252943001</v>
      </c>
      <c r="O19" s="3">
        <v>-4220.8503634553999</v>
      </c>
      <c r="P19" s="3"/>
      <c r="Q19" s="6">
        <v>-4218.3428184300001</v>
      </c>
      <c r="R19" s="6">
        <v>-4217.6433465600003</v>
      </c>
      <c r="S19" s="6"/>
      <c r="T19" s="6">
        <v>-4218.7943709900001</v>
      </c>
      <c r="U19" s="3">
        <v>-4220.24311837</v>
      </c>
      <c r="V19" s="3">
        <v>-4215.7894619500003</v>
      </c>
      <c r="W19" s="3">
        <v>-4220.4543800399997</v>
      </c>
      <c r="Y19" s="4"/>
      <c r="Z19" s="4"/>
      <c r="AA19" s="4"/>
      <c r="AB19" s="4"/>
      <c r="AC19" s="4"/>
      <c r="AD19" s="4"/>
      <c r="AE19" s="4">
        <v>742.97500000000002</v>
      </c>
      <c r="AF19" s="4">
        <v>231.452</v>
      </c>
      <c r="AG19" s="4">
        <v>19.338000000000001</v>
      </c>
      <c r="AH19" s="4"/>
      <c r="AI19">
        <v>539.69100000000003</v>
      </c>
      <c r="AJ19" s="4">
        <v>354.327</v>
      </c>
      <c r="AK19" s="4">
        <v>458.81700000000001</v>
      </c>
      <c r="AL19">
        <v>71.424000000000007</v>
      </c>
      <c r="AM19" s="4"/>
      <c r="AN19" s="6">
        <v>1.0267638323999999</v>
      </c>
      <c r="AO19" s="6">
        <v>0.98157035059999997</v>
      </c>
      <c r="AP19" s="6">
        <v>0.86879063050000005</v>
      </c>
      <c r="AQ19" s="6">
        <v>0.14444768320000001</v>
      </c>
      <c r="AR19">
        <v>0.59270097610000005</v>
      </c>
      <c r="AT19" s="4">
        <v>101.11306670144977</v>
      </c>
      <c r="AU19" s="4">
        <v>97.089156613349914</v>
      </c>
      <c r="AV19" s="4">
        <v>106.21545841300004</v>
      </c>
      <c r="AW19" s="4">
        <v>18.554347063299993</v>
      </c>
      <c r="AX19" s="4">
        <v>99.912030938800072</v>
      </c>
    </row>
    <row r="20" spans="1:50" ht="16" thickBot="1" x14ac:dyDescent="0.25">
      <c r="A20" s="5">
        <v>7</v>
      </c>
      <c r="B20" s="5">
        <v>823</v>
      </c>
      <c r="C20" s="2">
        <v>50.061866760253899</v>
      </c>
      <c r="D20" s="3">
        <v>-4207.7270331600002</v>
      </c>
      <c r="E20" s="3">
        <v>-4218.1213881699996</v>
      </c>
      <c r="F20" s="3">
        <v>-4220.4990138200001</v>
      </c>
      <c r="G20" s="7">
        <v>-4220.7989866099997</v>
      </c>
      <c r="H20" s="3">
        <v>-4220.8114014299999</v>
      </c>
      <c r="I20" s="7">
        <v>-4220.8122156659001</v>
      </c>
      <c r="J20" s="10">
        <v>-4220.8068185599996</v>
      </c>
      <c r="K20" s="10">
        <v>-4220.8192797410002</v>
      </c>
      <c r="L20" s="10">
        <v>-4220.8193396280003</v>
      </c>
      <c r="M20" s="6">
        <v>7.1239621001950582E-3</v>
      </c>
      <c r="N20" s="3">
        <v>-4221.8293857612998</v>
      </c>
      <c r="O20" s="3">
        <v>-4220.8664109934998</v>
      </c>
      <c r="P20" s="3"/>
      <c r="Q20" s="6">
        <v>-4218.35246654</v>
      </c>
      <c r="R20" s="6">
        <v>-4217.6560121299999</v>
      </c>
      <c r="S20" s="6"/>
      <c r="T20" s="6">
        <v>-4218.8034794100004</v>
      </c>
      <c r="U20" s="3">
        <v>-4220.2531288800001</v>
      </c>
      <c r="V20" s="3">
        <v>-4215.7958629499999</v>
      </c>
      <c r="W20" s="3">
        <v>-4220.4694580900004</v>
      </c>
      <c r="Y20" s="4"/>
      <c r="Z20" s="4"/>
      <c r="AA20" s="4"/>
      <c r="AB20" s="4"/>
      <c r="AC20" s="4"/>
      <c r="AD20" s="4"/>
      <c r="AE20" s="4">
        <v>704.43499999999995</v>
      </c>
      <c r="AF20" s="4">
        <v>222.22499999999999</v>
      </c>
      <c r="AG20" s="4">
        <v>18.111000000000001</v>
      </c>
      <c r="AH20" s="4"/>
      <c r="AI20">
        <v>518.56100000000004</v>
      </c>
      <c r="AJ20" s="4">
        <v>340.959</v>
      </c>
      <c r="AK20" s="4">
        <v>440.57400000000001</v>
      </c>
      <c r="AL20">
        <v>68.430000000000007</v>
      </c>
      <c r="AM20" s="4"/>
      <c r="AN20" s="6">
        <v>1.0196177686000001</v>
      </c>
      <c r="AO20" s="6">
        <v>0.97555221479999998</v>
      </c>
      <c r="AP20" s="6">
        <v>0.8601590509</v>
      </c>
      <c r="AQ20" s="6">
        <v>0.1423536708</v>
      </c>
      <c r="AR20">
        <v>0.58283953150000001</v>
      </c>
      <c r="AT20" s="4">
        <v>82.351076194550217</v>
      </c>
      <c r="AU20" s="4">
        <v>81.288541070449938</v>
      </c>
      <c r="AV20" s="4">
        <v>83.553246173199909</v>
      </c>
      <c r="AW20" s="4">
        <v>13.056517507099962</v>
      </c>
      <c r="AX20" s="4">
        <v>74.020808141499941</v>
      </c>
    </row>
    <row r="21" spans="1:50" ht="16" thickBot="1" x14ac:dyDescent="0.25">
      <c r="A21" s="5">
        <v>5</v>
      </c>
      <c r="B21" s="5">
        <v>993</v>
      </c>
      <c r="C21" s="2">
        <v>59.809925079345703</v>
      </c>
      <c r="D21" s="3">
        <v>-4207.7319462699998</v>
      </c>
      <c r="E21" s="3">
        <v>-4218.1256486499997</v>
      </c>
      <c r="F21" s="3">
        <v>-4220.5059607800004</v>
      </c>
      <c r="G21" s="7">
        <v>-4220.8058953</v>
      </c>
      <c r="H21" s="3">
        <v>-4220.8183273900004</v>
      </c>
      <c r="I21" s="7">
        <v>-4220.8191439373004</v>
      </c>
      <c r="J21" s="10">
        <v>-4220.8155907299997</v>
      </c>
      <c r="K21" s="10">
        <v>-4220.8260668069997</v>
      </c>
      <c r="L21" s="10">
        <v>-4220.8262089150003</v>
      </c>
      <c r="M21" s="6">
        <v>7.0649776998834568E-3</v>
      </c>
      <c r="N21" s="3">
        <v>-4221.8398857668999</v>
      </c>
      <c r="O21" s="3">
        <v>-4220.8732205184997</v>
      </c>
      <c r="P21" s="3"/>
      <c r="Q21" s="6">
        <v>-4218.3575335100004</v>
      </c>
      <c r="R21" s="6">
        <v>-4217.6584028500001</v>
      </c>
      <c r="S21" s="6"/>
      <c r="T21" s="6">
        <v>-4218.8057566400003</v>
      </c>
      <c r="U21" s="3">
        <v>-4220.2590204799999</v>
      </c>
      <c r="V21" s="3">
        <v>-4215.80200848</v>
      </c>
      <c r="W21" s="3">
        <v>-4220.4763582200003</v>
      </c>
      <c r="Y21" s="4"/>
      <c r="Z21" s="4"/>
      <c r="AA21" s="4"/>
      <c r="AB21" s="4"/>
      <c r="AC21" s="4"/>
      <c r="AD21" s="4"/>
      <c r="AE21" s="4">
        <v>678.15899999999999</v>
      </c>
      <c r="AF21" s="4">
        <v>215.904</v>
      </c>
      <c r="AG21" s="4">
        <v>17.673999999999999</v>
      </c>
      <c r="AH21" s="4"/>
      <c r="AI21">
        <v>494.5</v>
      </c>
      <c r="AJ21" s="4">
        <v>332.87900000000002</v>
      </c>
      <c r="AK21" s="4">
        <v>425.53899999999999</v>
      </c>
      <c r="AL21">
        <v>67.350999999999999</v>
      </c>
      <c r="AM21" s="4"/>
      <c r="AN21" s="6">
        <v>1.0184694688</v>
      </c>
      <c r="AO21" s="6">
        <v>0.97523856580000001</v>
      </c>
      <c r="AP21" s="6">
        <v>0.85807393970000001</v>
      </c>
      <c r="AQ21" s="6">
        <v>0.14227222419999999</v>
      </c>
      <c r="AR21">
        <v>0.58037240680000002</v>
      </c>
      <c r="AT21" s="4">
        <v>79.336215069649995</v>
      </c>
      <c r="AU21" s="4">
        <v>80.465055620950011</v>
      </c>
      <c r="AV21" s="4">
        <v>78.078786717599939</v>
      </c>
      <c r="AW21" s="4">
        <v>12.842679458799942</v>
      </c>
      <c r="AX21" s="4">
        <v>67.543372241649976</v>
      </c>
    </row>
    <row r="23" spans="1:50" x14ac:dyDescent="0.2">
      <c r="A23" t="s">
        <v>12</v>
      </c>
      <c r="C23" s="5" t="s">
        <v>7</v>
      </c>
      <c r="D23" s="5" t="s">
        <v>2</v>
      </c>
      <c r="E23" s="5" t="s">
        <v>3</v>
      </c>
      <c r="F23" s="5" t="s">
        <v>4</v>
      </c>
      <c r="G23" s="5" t="s">
        <v>5</v>
      </c>
      <c r="H23" s="5" t="s">
        <v>6</v>
      </c>
      <c r="I23" s="5" t="s">
        <v>42</v>
      </c>
      <c r="J23" s="5" t="s">
        <v>35</v>
      </c>
      <c r="K23" s="5" t="s">
        <v>36</v>
      </c>
      <c r="L23" s="5" t="s">
        <v>37</v>
      </c>
      <c r="M23" s="5"/>
      <c r="N23" s="5" t="s">
        <v>43</v>
      </c>
      <c r="O23" s="5" t="s">
        <v>44</v>
      </c>
      <c r="P23" s="5"/>
      <c r="Q23" s="5" t="s">
        <v>20</v>
      </c>
      <c r="R23" s="5" t="s">
        <v>18</v>
      </c>
      <c r="S23" s="5"/>
      <c r="T23" s="5" t="s">
        <v>17</v>
      </c>
      <c r="U23" s="5" t="s">
        <v>40</v>
      </c>
      <c r="V23" s="5" t="s">
        <v>15</v>
      </c>
      <c r="W23" s="5" t="s">
        <v>16</v>
      </c>
      <c r="Y23" s="5"/>
      <c r="Z23" s="5"/>
      <c r="AA23" s="5"/>
      <c r="AB23" s="5"/>
      <c r="AC23" s="5"/>
      <c r="AD23" s="5"/>
      <c r="AE23" s="5"/>
      <c r="AF23" s="5"/>
      <c r="AH23" s="5"/>
      <c r="AM23" s="5"/>
      <c r="AN23" s="5" t="s">
        <v>2</v>
      </c>
      <c r="AO23" s="5" t="s">
        <v>3</v>
      </c>
      <c r="AP23" s="5" t="s">
        <v>4</v>
      </c>
      <c r="AQ23" s="5" t="s">
        <v>17</v>
      </c>
      <c r="AR23" s="5" t="s">
        <v>40</v>
      </c>
      <c r="AS23" s="5" t="s">
        <v>15</v>
      </c>
      <c r="AT23" s="5" t="s">
        <v>16</v>
      </c>
    </row>
    <row r="24" spans="1:50" x14ac:dyDescent="0.2">
      <c r="A24" s="5">
        <v>20</v>
      </c>
      <c r="B24" s="5">
        <v>3906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/>
      <c r="N24" s="4">
        <v>0</v>
      </c>
      <c r="O24" s="4">
        <v>0</v>
      </c>
      <c r="P24" s="4"/>
      <c r="Q24" s="4">
        <v>0</v>
      </c>
      <c r="R24" s="4">
        <v>0</v>
      </c>
      <c r="S24" s="4"/>
      <c r="T24" s="4">
        <v>0</v>
      </c>
      <c r="U24" s="4">
        <v>0</v>
      </c>
      <c r="V24" s="4">
        <v>0</v>
      </c>
      <c r="W24" s="4">
        <v>0</v>
      </c>
      <c r="Y24" s="4"/>
      <c r="Z24" s="4"/>
      <c r="AA24" s="4"/>
      <c r="AB24" s="4"/>
      <c r="AC24" s="4"/>
      <c r="AD24" s="4"/>
      <c r="AE24" s="4">
        <v>0</v>
      </c>
      <c r="AF24" s="4">
        <v>0</v>
      </c>
      <c r="AG24" s="4">
        <v>0</v>
      </c>
      <c r="AH24" s="4"/>
      <c r="AI24" s="4">
        <v>0</v>
      </c>
      <c r="AJ24" s="4">
        <v>0</v>
      </c>
      <c r="AK24" s="4">
        <v>0</v>
      </c>
      <c r="AL24" s="4">
        <v>0</v>
      </c>
      <c r="AM24" s="4"/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</row>
    <row r="25" spans="1:50" x14ac:dyDescent="0.2">
      <c r="A25" s="5">
        <v>19</v>
      </c>
      <c r="B25" s="5">
        <v>3907</v>
      </c>
      <c r="C25" s="4">
        <v>0.56207275390596578</v>
      </c>
      <c r="D25" s="4">
        <v>-2.0288026146863558</v>
      </c>
      <c r="E25" s="4">
        <v>-3.5435060739782784</v>
      </c>
      <c r="F25" s="4">
        <v>-3.861690418571925</v>
      </c>
      <c r="G25" s="4">
        <v>-3.9258576381353123</v>
      </c>
      <c r="H25" s="4">
        <v>-3.9273016645793177</v>
      </c>
      <c r="I25" s="4">
        <v>-3.9273208320787489</v>
      </c>
      <c r="J25" s="4">
        <v>-4.5859713537124662</v>
      </c>
      <c r="K25" s="4">
        <v>-3.919905629301411</v>
      </c>
      <c r="L25" s="4">
        <v>-3.9282048365794253</v>
      </c>
      <c r="M25" s="4"/>
      <c r="N25" s="4">
        <v>-4.0190025015908759</v>
      </c>
      <c r="O25" s="4">
        <v>-3.9460390689155247</v>
      </c>
      <c r="P25" s="4"/>
      <c r="Q25" s="4">
        <v>-3.5214518755860809</v>
      </c>
      <c r="R25" s="4">
        <v>-3.1915578006578471</v>
      </c>
      <c r="S25" s="4"/>
      <c r="T25" s="4">
        <v>-3.3904656808481377</v>
      </c>
      <c r="U25" s="4">
        <v>-3.5817858650934795</v>
      </c>
      <c r="V25" s="4">
        <v>-3.1332191891515322</v>
      </c>
      <c r="W25" s="4">
        <v>-3.9887383667523864</v>
      </c>
      <c r="Y25" s="4"/>
      <c r="Z25" s="4"/>
      <c r="AA25" s="4"/>
      <c r="AB25" s="4"/>
      <c r="AC25" s="4"/>
      <c r="AD25" s="4"/>
      <c r="AE25" s="4">
        <v>-6.2038026146863103</v>
      </c>
      <c r="AF25" s="4">
        <v>-4.1025060739782759</v>
      </c>
      <c r="AG25" s="4">
        <v>-3.8956904185719257</v>
      </c>
      <c r="AH25" s="4"/>
      <c r="AI25" s="4">
        <v>-6.8304656808481354</v>
      </c>
      <c r="AJ25" s="4">
        <v>-4.6927858650935264</v>
      </c>
      <c r="AK25" s="4">
        <v>-5.0232191891515185</v>
      </c>
      <c r="AL25" s="4">
        <v>-4.0737383667523872</v>
      </c>
      <c r="AM25" s="4"/>
      <c r="AN25" s="4">
        <v>-2.9346303079363349</v>
      </c>
      <c r="AO25" s="4">
        <v>-4.3569839051282901</v>
      </c>
      <c r="AP25" s="4">
        <v>-4.2063694717219455</v>
      </c>
      <c r="AQ25" s="4">
        <v>-4.4527406178981739</v>
      </c>
      <c r="AR25" s="4">
        <v>-3.9264649182435001</v>
      </c>
      <c r="AS25" s="4">
        <v>-3.9466970203015435</v>
      </c>
      <c r="AT25" s="4">
        <v>-4.3334174199024069</v>
      </c>
    </row>
    <row r="26" spans="1:50" x14ac:dyDescent="0.2">
      <c r="A26" s="5">
        <v>18</v>
      </c>
      <c r="B26" s="5">
        <v>3905</v>
      </c>
      <c r="C26" s="4">
        <v>-0.24163818359403422</v>
      </c>
      <c r="D26" s="4">
        <v>-14.865318449271854</v>
      </c>
      <c r="E26" s="4">
        <v>-11.088930523822</v>
      </c>
      <c r="F26" s="4">
        <v>-11.854736364801738</v>
      </c>
      <c r="G26" s="4">
        <v>-12.008433133154085</v>
      </c>
      <c r="H26" s="4">
        <v>-12.005466318486924</v>
      </c>
      <c r="I26" s="4">
        <v>-12.004690484875027</v>
      </c>
      <c r="J26" s="4">
        <v>-10.711940231276458</v>
      </c>
      <c r="K26" s="4">
        <v>-12.007600850098243</v>
      </c>
      <c r="L26" s="4">
        <v>-12.069785817827778</v>
      </c>
      <c r="M26" s="4"/>
      <c r="N26" s="4">
        <v>-13.474817155494748</v>
      </c>
      <c r="O26" s="4">
        <v>-12.056660156825728</v>
      </c>
      <c r="P26" s="4"/>
      <c r="Q26" s="4">
        <v>-11.872090920136998</v>
      </c>
      <c r="R26" s="4">
        <v>-12.072731631104944</v>
      </c>
      <c r="S26" s="4"/>
      <c r="T26" s="4">
        <v>-12.91622601692734</v>
      </c>
      <c r="U26" s="4">
        <v>-11.656301074389376</v>
      </c>
      <c r="V26" s="4">
        <v>-11.767070920402148</v>
      </c>
      <c r="W26" s="4">
        <v>-12.081710841661334</v>
      </c>
      <c r="Y26" s="4"/>
      <c r="Z26" s="4"/>
      <c r="AA26" s="4"/>
      <c r="AB26" s="4"/>
      <c r="AC26" s="4"/>
      <c r="AD26" s="4"/>
      <c r="AE26" s="4">
        <v>-13.085318449271767</v>
      </c>
      <c r="AF26" s="4">
        <v>-11.205930523821991</v>
      </c>
      <c r="AG26" s="4">
        <v>-11.904736364801739</v>
      </c>
      <c r="AH26" s="4"/>
      <c r="AI26" s="4">
        <v>-13.836226016927355</v>
      </c>
      <c r="AJ26" s="4">
        <v>-11.496301074389407</v>
      </c>
      <c r="AK26" s="4">
        <v>-11.184070920402121</v>
      </c>
      <c r="AL26" s="4">
        <v>-12.061710841661331</v>
      </c>
      <c r="AM26" s="4"/>
      <c r="AN26" s="4">
        <v>-14.079292583571945</v>
      </c>
      <c r="AO26" s="4">
        <v>-10.470043463022103</v>
      </c>
      <c r="AP26" s="4">
        <v>-12.253427991601741</v>
      </c>
      <c r="AQ26" s="4">
        <v>-13.166454020327413</v>
      </c>
      <c r="AR26" s="4">
        <v>-12.054992701189379</v>
      </c>
      <c r="AS26" s="4">
        <v>-11.14818385960225</v>
      </c>
      <c r="AT26" s="4">
        <v>-12.480402468461337</v>
      </c>
    </row>
    <row r="27" spans="1:50" x14ac:dyDescent="0.2">
      <c r="A27" s="5">
        <v>17</v>
      </c>
      <c r="B27" s="5">
        <v>3573</v>
      </c>
      <c r="C27" s="4">
        <v>-66.634155273437017</v>
      </c>
      <c r="D27" s="4">
        <v>22.617396005972751</v>
      </c>
      <c r="E27" s="4">
        <v>45.306809474677266</v>
      </c>
      <c r="F27" s="4">
        <v>69.248533935252453</v>
      </c>
      <c r="G27" s="4">
        <v>70.209020600755593</v>
      </c>
      <c r="H27" s="4">
        <v>70.146402426525583</v>
      </c>
      <c r="I27" s="4">
        <v>70.135894386413838</v>
      </c>
      <c r="J27" s="4">
        <v>71.065939165802774</v>
      </c>
      <c r="K27" s="4">
        <v>70.344856094049646</v>
      </c>
      <c r="L27" s="4">
        <v>70.19731349708718</v>
      </c>
      <c r="M27" s="4"/>
      <c r="N27" s="4">
        <v>96.294161516641452</v>
      </c>
      <c r="O27" s="4">
        <v>69.929706521832941</v>
      </c>
      <c r="P27" s="4"/>
      <c r="Q27" s="4">
        <v>55.219253449469761</v>
      </c>
      <c r="R27" s="4">
        <v>47.495006194549205</v>
      </c>
      <c r="S27" s="4"/>
      <c r="T27" s="4">
        <v>34.457823394273419</v>
      </c>
      <c r="U27" s="4">
        <v>49.598766836687901</v>
      </c>
      <c r="V27" s="4">
        <v>37.706695860326818</v>
      </c>
      <c r="W27" s="4">
        <v>66.597750369659025</v>
      </c>
      <c r="Y27" s="4"/>
      <c r="Z27" s="4"/>
      <c r="AA27" s="4"/>
      <c r="AB27" s="4"/>
      <c r="AC27" s="4"/>
      <c r="AD27" s="4"/>
      <c r="AE27" s="4">
        <v>91.17739600597281</v>
      </c>
      <c r="AF27" s="4">
        <v>64.735809474677268</v>
      </c>
      <c r="AG27" s="4">
        <v>71.04253393525245</v>
      </c>
      <c r="AH27" s="4"/>
      <c r="AI27" s="4">
        <v>80.044823394273408</v>
      </c>
      <c r="AJ27" s="4">
        <v>76.327766836687886</v>
      </c>
      <c r="AK27" s="4">
        <v>75.844695860326851</v>
      </c>
      <c r="AL27" s="4">
        <v>71.605750369659035</v>
      </c>
      <c r="AM27" s="4"/>
      <c r="AN27" s="4">
        <v>62.950038988622495</v>
      </c>
      <c r="AO27" s="4">
        <v>85.491802476377288</v>
      </c>
      <c r="AP27" s="4">
        <v>75.484339819102445</v>
      </c>
      <c r="AQ27" s="4">
        <v>69.161036783823221</v>
      </c>
      <c r="AR27" s="4">
        <v>55.834572720537892</v>
      </c>
      <c r="AS27" s="4">
        <v>77.89168886202684</v>
      </c>
      <c r="AT27" s="4">
        <v>72.833556253509016</v>
      </c>
    </row>
    <row r="28" spans="1:50" x14ac:dyDescent="0.2">
      <c r="A28" s="5">
        <v>16</v>
      </c>
      <c r="B28" s="5">
        <v>3810</v>
      </c>
      <c r="C28" s="4">
        <v>-31.372406005859034</v>
      </c>
      <c r="D28" s="4">
        <v>-91.900481518785909</v>
      </c>
      <c r="E28" s="4">
        <v>-47.162749168343453</v>
      </c>
      <c r="F28" s="4">
        <v>-19.721233209739239</v>
      </c>
      <c r="G28" s="4">
        <v>-18.613613523330059</v>
      </c>
      <c r="H28" s="4">
        <v>-18.592346973771782</v>
      </c>
      <c r="I28" s="4">
        <v>-18.592485076715548</v>
      </c>
      <c r="J28" s="4">
        <v>-18.95649857575836</v>
      </c>
      <c r="K28" s="4">
        <v>-18.540732269487762</v>
      </c>
      <c r="L28" s="4">
        <v>-18.6473144431111</v>
      </c>
      <c r="M28" s="4"/>
      <c r="N28" s="4">
        <v>8.1634175293056614</v>
      </c>
      <c r="O28" s="4">
        <v>-18.930870017200959</v>
      </c>
      <c r="P28" s="4"/>
      <c r="Q28" s="4">
        <v>-31.287427126672355</v>
      </c>
      <c r="R28" s="4">
        <v>-46.463473500592499</v>
      </c>
      <c r="S28" s="4"/>
      <c r="T28" s="4">
        <v>-56.531110782013911</v>
      </c>
      <c r="U28" s="4">
        <v>-38.088706108317638</v>
      </c>
      <c r="V28" s="4">
        <v>-58.978050524695391</v>
      </c>
      <c r="W28" s="4">
        <v>-22.933506206010406</v>
      </c>
      <c r="Y28" s="4"/>
      <c r="Z28" s="4"/>
      <c r="AA28" s="4"/>
      <c r="AB28" s="4"/>
      <c r="AC28" s="4"/>
      <c r="AD28" s="4"/>
      <c r="AE28" s="4">
        <v>-16.774481518785819</v>
      </c>
      <c r="AF28" s="4">
        <v>-25.905749168343448</v>
      </c>
      <c r="AG28" s="4">
        <v>-18.037233209739242</v>
      </c>
      <c r="AH28" s="4"/>
      <c r="AI28" s="4">
        <v>-12.841110782013914</v>
      </c>
      <c r="AJ28" s="4">
        <v>-9.4817061083176668</v>
      </c>
      <c r="AK28" s="4">
        <v>-16.441050524695356</v>
      </c>
      <c r="AL28" s="4">
        <v>-17.884506206010407</v>
      </c>
      <c r="AM28" s="4"/>
      <c r="AN28" s="4">
        <v>-50.961719019285717</v>
      </c>
      <c r="AO28" s="4">
        <v>-3.5982125666436104</v>
      </c>
      <c r="AP28" s="4">
        <v>-13.622116894539289</v>
      </c>
      <c r="AQ28" s="4">
        <v>-22.239420887964009</v>
      </c>
      <c r="AR28" s="4">
        <v>-31.989589793117688</v>
      </c>
      <c r="AS28" s="4">
        <v>-15.413513922995548</v>
      </c>
      <c r="AT28" s="4">
        <v>-16.834389890810456</v>
      </c>
    </row>
    <row r="29" spans="1:50" x14ac:dyDescent="0.2">
      <c r="A29" s="5">
        <v>15</v>
      </c>
      <c r="B29" s="5">
        <v>3927</v>
      </c>
      <c r="C29" s="4">
        <v>7.440673828125</v>
      </c>
      <c r="D29" s="4">
        <v>112.74577004543607</v>
      </c>
      <c r="E29" s="4">
        <v>108.05334516982157</v>
      </c>
      <c r="F29" s="4">
        <v>124.10783133512359</v>
      </c>
      <c r="G29" s="4">
        <v>124.37350568104375</v>
      </c>
      <c r="H29" s="4">
        <v>124.29009354703339</v>
      </c>
      <c r="I29" s="4">
        <v>124.27872092781126</v>
      </c>
      <c r="J29" s="4">
        <v>123.77041257558403</v>
      </c>
      <c r="K29" s="4">
        <v>124.2378172165827</v>
      </c>
      <c r="L29" s="4">
        <v>124.23532298930559</v>
      </c>
      <c r="M29" s="4"/>
      <c r="N29" s="4">
        <v>145.56273024179154</v>
      </c>
      <c r="O29" s="4">
        <v>124.01038301583367</v>
      </c>
      <c r="P29" s="4"/>
      <c r="Q29" s="4">
        <v>111.6571589785849</v>
      </c>
      <c r="R29" s="4">
        <v>110.18567125074196</v>
      </c>
      <c r="S29" s="4"/>
      <c r="T29" s="4">
        <v>97.600494528465333</v>
      </c>
      <c r="U29" s="4">
        <v>108.95903765192861</v>
      </c>
      <c r="V29" s="4">
        <v>105.05533923107487</v>
      </c>
      <c r="W29" s="4">
        <v>121.48301396453326</v>
      </c>
      <c r="Y29" s="4"/>
      <c r="Z29" s="4"/>
      <c r="AA29" s="4"/>
      <c r="AB29" s="4"/>
      <c r="AC29" s="4"/>
      <c r="AD29" s="4"/>
      <c r="AE29" s="4">
        <v>164.43477004543615</v>
      </c>
      <c r="AF29" s="4">
        <v>122.03634516982157</v>
      </c>
      <c r="AG29" s="4">
        <v>125.41783133512359</v>
      </c>
      <c r="AH29" s="4"/>
      <c r="AI29" s="4">
        <v>132.77849452846533</v>
      </c>
      <c r="AJ29" s="4">
        <v>128.26103765192858</v>
      </c>
      <c r="AK29" s="4">
        <v>133.23333923107486</v>
      </c>
      <c r="AL29" s="4">
        <v>125.10901396453326</v>
      </c>
      <c r="AM29" s="4"/>
      <c r="AN29" s="4">
        <v>139.80380941368611</v>
      </c>
      <c r="AO29" s="4">
        <v>134.66998600317137</v>
      </c>
      <c r="AP29" s="4">
        <v>127.81624243962354</v>
      </c>
      <c r="AQ29" s="4">
        <v>120.97557228881512</v>
      </c>
      <c r="AR29" s="4">
        <v>112.66744875642856</v>
      </c>
      <c r="AS29" s="4">
        <v>131.67198006442467</v>
      </c>
      <c r="AT29" s="4">
        <v>125.1914250690332</v>
      </c>
    </row>
    <row r="30" spans="1:50" x14ac:dyDescent="0.2">
      <c r="A30" s="5">
        <v>14</v>
      </c>
      <c r="B30" s="5">
        <v>3954</v>
      </c>
      <c r="C30" s="4">
        <v>43.208099365235</v>
      </c>
      <c r="D30" s="4">
        <v>-14.010980748503698</v>
      </c>
      <c r="E30" s="4">
        <v>27.00927989666252</v>
      </c>
      <c r="F30" s="4">
        <v>50.518426976741921</v>
      </c>
      <c r="G30" s="4">
        <v>52.253304865782411</v>
      </c>
      <c r="H30" s="4">
        <v>52.306523751510667</v>
      </c>
      <c r="I30" s="4">
        <v>52.308855192345618</v>
      </c>
      <c r="J30" s="4">
        <v>45.440468428804252</v>
      </c>
      <c r="K30" s="4">
        <v>52.35226258684952</v>
      </c>
      <c r="L30" s="4">
        <v>52.262389095228173</v>
      </c>
      <c r="M30" s="4"/>
      <c r="N30" s="4">
        <v>73.965586000703297</v>
      </c>
      <c r="O30" s="4">
        <v>52.347665073349162</v>
      </c>
      <c r="P30" s="4"/>
      <c r="Q30" s="4">
        <v>33.598576007893826</v>
      </c>
      <c r="R30" s="4">
        <v>27.120496075342999</v>
      </c>
      <c r="S30" s="4"/>
      <c r="T30" s="4">
        <v>21.771433649983464</v>
      </c>
      <c r="U30" s="4">
        <v>35.05129141584348</v>
      </c>
      <c r="V30" s="4">
        <v>20.521721904279275</v>
      </c>
      <c r="W30" s="4">
        <v>47.618588478786478</v>
      </c>
      <c r="Y30" s="4"/>
      <c r="Z30" s="4"/>
      <c r="AA30" s="4"/>
      <c r="AB30" s="4"/>
      <c r="AC30" s="4"/>
      <c r="AD30" s="4"/>
      <c r="AE30" s="4">
        <v>52.31701925149639</v>
      </c>
      <c r="AF30" s="4">
        <v>44.232279896662533</v>
      </c>
      <c r="AG30" s="4">
        <v>52.140426976741921</v>
      </c>
      <c r="AH30" s="4"/>
      <c r="AI30" s="4">
        <v>72.41343364998346</v>
      </c>
      <c r="AJ30" s="4">
        <v>59.854291415843477</v>
      </c>
      <c r="AK30" s="4">
        <v>56.812721904279272</v>
      </c>
      <c r="AL30" s="4">
        <v>52.533588478786477</v>
      </c>
      <c r="AM30" s="4"/>
      <c r="AN30" s="4">
        <v>14.746687334396228</v>
      </c>
      <c r="AO30" s="4">
        <v>54.927994659362341</v>
      </c>
      <c r="AP30" s="4">
        <v>54.645652065141881</v>
      </c>
      <c r="AQ30" s="4">
        <v>46.886431573083399</v>
      </c>
      <c r="AR30" s="4">
        <v>39.17851650424344</v>
      </c>
      <c r="AS30" s="4">
        <v>48.440436666979096</v>
      </c>
      <c r="AT30" s="4">
        <v>51.745813567186438</v>
      </c>
    </row>
    <row r="31" spans="1:50" x14ac:dyDescent="0.2">
      <c r="A31" s="5">
        <v>13</v>
      </c>
      <c r="B31" s="5">
        <v>3957</v>
      </c>
      <c r="C31" s="4">
        <v>59.2900390625</v>
      </c>
      <c r="D31" s="4">
        <v>40.856770760313339</v>
      </c>
      <c r="E31" s="4">
        <v>90.981477756341974</v>
      </c>
      <c r="F31" s="4">
        <v>111.9646575413426</v>
      </c>
      <c r="G31" s="4">
        <v>112.95775291585005</v>
      </c>
      <c r="H31" s="4">
        <v>112.931235366902</v>
      </c>
      <c r="I31" s="4">
        <v>112.92527259112467</v>
      </c>
      <c r="J31" s="4">
        <v>115.93857495615066</v>
      </c>
      <c r="K31" s="4">
        <v>112.9927849631872</v>
      </c>
      <c r="L31" s="4">
        <v>112.85878469289401</v>
      </c>
      <c r="M31" s="4"/>
      <c r="N31" s="4">
        <v>130.64742201079116</v>
      </c>
      <c r="O31" s="4">
        <v>112.78356228193979</v>
      </c>
      <c r="P31" s="4"/>
      <c r="Q31" s="4">
        <v>93.153895218546495</v>
      </c>
      <c r="R31" s="4">
        <v>93.714518233835406</v>
      </c>
      <c r="S31" s="4"/>
      <c r="T31" s="4">
        <v>80.518939019762456</v>
      </c>
      <c r="U31" s="4">
        <v>97.067124206289463</v>
      </c>
      <c r="V31" s="4">
        <v>80.002581934367754</v>
      </c>
      <c r="W31" s="4">
        <v>110.88615465004796</v>
      </c>
      <c r="Y31" s="4"/>
      <c r="Z31" s="4"/>
      <c r="AA31" s="4"/>
      <c r="AB31" s="4"/>
      <c r="AC31" s="4"/>
      <c r="AD31" s="4"/>
      <c r="AE31" s="4">
        <v>123.5657707603134</v>
      </c>
      <c r="AF31" s="4">
        <v>111.81747775634199</v>
      </c>
      <c r="AG31" s="4">
        <v>113.85565754134261</v>
      </c>
      <c r="AH31" s="4"/>
      <c r="AI31" s="4">
        <v>140.76193901976245</v>
      </c>
      <c r="AJ31" s="4">
        <v>126.12412420628942</v>
      </c>
      <c r="AK31" s="4">
        <v>124.58358193436777</v>
      </c>
      <c r="AL31" s="4">
        <v>116.45215465004796</v>
      </c>
      <c r="AM31" s="4"/>
      <c r="AN31" s="4">
        <v>72.624846069913119</v>
      </c>
      <c r="AO31" s="4">
        <v>123.406178538642</v>
      </c>
      <c r="AP31" s="4">
        <v>116.95942895769259</v>
      </c>
      <c r="AQ31" s="4">
        <v>111.28344741016235</v>
      </c>
      <c r="AR31" s="4">
        <v>102.06189562263945</v>
      </c>
      <c r="AS31" s="4">
        <v>112.42728271666778</v>
      </c>
      <c r="AT31" s="4">
        <v>115.88092606639795</v>
      </c>
    </row>
    <row r="32" spans="1:50" x14ac:dyDescent="0.2">
      <c r="A32" s="5">
        <v>12</v>
      </c>
      <c r="B32" s="5">
        <v>3827</v>
      </c>
      <c r="C32" s="4">
        <v>-28.806747436523011</v>
      </c>
      <c r="D32" s="4">
        <v>-8.9262011544528832</v>
      </c>
      <c r="E32" s="4">
        <v>8.2918015909322094</v>
      </c>
      <c r="F32" s="4">
        <v>24.132913371208815</v>
      </c>
      <c r="G32" s="4">
        <v>24.590354236429903</v>
      </c>
      <c r="H32" s="4">
        <v>24.617816964933809</v>
      </c>
      <c r="I32" s="4">
        <v>24.620149984156342</v>
      </c>
      <c r="J32" s="4">
        <v>20.676757680186256</v>
      </c>
      <c r="K32" s="4">
        <v>24.923036591525488</v>
      </c>
      <c r="L32" s="4">
        <v>24.639188535769335</v>
      </c>
      <c r="M32" s="4"/>
      <c r="N32" s="4">
        <v>41.673681959187888</v>
      </c>
      <c r="O32" s="4">
        <v>24.322994057953565</v>
      </c>
      <c r="P32" s="4"/>
      <c r="Q32" s="4">
        <v>12.700436168791839</v>
      </c>
      <c r="R32" s="4">
        <v>10.452168009023808</v>
      </c>
      <c r="S32" s="4"/>
      <c r="T32" s="4">
        <v>4.8945096082507007</v>
      </c>
      <c r="U32" s="4">
        <v>12.704190637068677</v>
      </c>
      <c r="V32" s="4">
        <v>1.2779358707075517</v>
      </c>
      <c r="W32" s="4">
        <v>22.545536069187165</v>
      </c>
      <c r="Y32" s="4"/>
      <c r="Z32" s="4"/>
      <c r="AA32" s="4"/>
      <c r="AB32" s="4"/>
      <c r="AC32" s="4"/>
      <c r="AD32" s="4"/>
      <c r="AE32" s="4">
        <v>34.620798845547142</v>
      </c>
      <c r="AF32" s="4">
        <v>19.395801590932223</v>
      </c>
      <c r="AG32" s="4">
        <v>25.315913371208815</v>
      </c>
      <c r="AH32" s="4"/>
      <c r="AI32" s="4">
        <v>26.98150960825069</v>
      </c>
      <c r="AJ32" s="4">
        <v>26.72219063706865</v>
      </c>
      <c r="AK32" s="4">
        <v>25.034935870707557</v>
      </c>
      <c r="AL32" s="4">
        <v>25.455536069187168</v>
      </c>
      <c r="AM32" s="4"/>
      <c r="AN32" s="4">
        <v>13.35527052714702</v>
      </c>
      <c r="AO32" s="4">
        <v>30.630949206331984</v>
      </c>
      <c r="AP32" s="4">
        <v>27.260248028058768</v>
      </c>
      <c r="AQ32" s="4">
        <v>23.939866917000483</v>
      </c>
      <c r="AR32" s="4">
        <v>15.831525293918633</v>
      </c>
      <c r="AS32" s="4">
        <v>23.617083486107326</v>
      </c>
      <c r="AT32" s="4">
        <v>25.672870726037118</v>
      </c>
    </row>
    <row r="33" spans="1:46" x14ac:dyDescent="0.2">
      <c r="A33" s="5">
        <v>11</v>
      </c>
      <c r="B33" s="5">
        <v>3892</v>
      </c>
      <c r="C33" s="4">
        <v>-7.3399658203120453</v>
      </c>
      <c r="D33" s="4">
        <v>-0.97154001822764258</v>
      </c>
      <c r="E33" s="4">
        <v>40.662772565734485</v>
      </c>
      <c r="F33" s="4">
        <v>59.139413755547594</v>
      </c>
      <c r="G33" s="4">
        <v>59.501155145368557</v>
      </c>
      <c r="H33" s="4">
        <v>59.485769715699917</v>
      </c>
      <c r="I33" s="4">
        <v>59.482866697978352</v>
      </c>
      <c r="J33" s="4">
        <v>62.455866588499248</v>
      </c>
      <c r="K33" s="4">
        <v>59.486470725144045</v>
      </c>
      <c r="L33" s="4">
        <v>59.472353411697895</v>
      </c>
      <c r="M33" s="4"/>
      <c r="N33" s="4">
        <v>76.008850131946929</v>
      </c>
      <c r="O33" s="4">
        <v>59.109138065765819</v>
      </c>
      <c r="P33" s="4"/>
      <c r="Q33" s="4">
        <v>46.562507359160463</v>
      </c>
      <c r="R33" s="4">
        <v>39.793154454187061</v>
      </c>
      <c r="S33" s="4"/>
      <c r="T33" s="4">
        <v>32.148223553609569</v>
      </c>
      <c r="U33" s="4">
        <v>45.361236091960563</v>
      </c>
      <c r="V33" s="4">
        <v>32.826180164745438</v>
      </c>
      <c r="W33" s="4">
        <v>56.850424089219814</v>
      </c>
      <c r="Y33" s="4"/>
      <c r="Z33" s="4"/>
      <c r="AA33" s="4"/>
      <c r="AB33" s="4"/>
      <c r="AC33" s="4"/>
      <c r="AD33" s="4"/>
      <c r="AE33" s="4">
        <v>47.985459981772465</v>
      </c>
      <c r="AF33" s="4">
        <v>52.627772565734489</v>
      </c>
      <c r="AG33" s="4">
        <v>60.206413755547594</v>
      </c>
      <c r="AH33" s="4"/>
      <c r="AI33" s="4">
        <v>61.015223553609587</v>
      </c>
      <c r="AJ33" s="4">
        <v>62.308236091960566</v>
      </c>
      <c r="AK33" s="4">
        <v>58.138180164745449</v>
      </c>
      <c r="AL33" s="4">
        <v>60.042424089219814</v>
      </c>
      <c r="AM33" s="4"/>
      <c r="AN33" s="4">
        <v>26.742855971522257</v>
      </c>
      <c r="AO33" s="4">
        <v>67.107597528484391</v>
      </c>
      <c r="AP33" s="4">
        <v>62.663602976847564</v>
      </c>
      <c r="AQ33" s="4">
        <v>52.816002811259395</v>
      </c>
      <c r="AR33" s="4">
        <v>48.885425313260534</v>
      </c>
      <c r="AS33" s="4">
        <v>59.271005127495343</v>
      </c>
      <c r="AT33" s="4">
        <v>60.374613310519784</v>
      </c>
    </row>
    <row r="34" spans="1:46" x14ac:dyDescent="0.2">
      <c r="A34" s="5">
        <v>10</v>
      </c>
      <c r="B34" s="5">
        <v>3852</v>
      </c>
      <c r="C34" s="4">
        <v>-21.356384277344034</v>
      </c>
      <c r="D34" s="4">
        <v>12.775105391910529</v>
      </c>
      <c r="E34" s="4">
        <v>56.633400259582686</v>
      </c>
      <c r="F34" s="4">
        <v>87.517603095762752</v>
      </c>
      <c r="G34" s="4">
        <v>89.538345427114109</v>
      </c>
      <c r="H34" s="4">
        <v>89.551525436227166</v>
      </c>
      <c r="I34" s="4">
        <v>89.547988885727591</v>
      </c>
      <c r="J34" s="4">
        <v>92.979357229525704</v>
      </c>
      <c r="K34" s="4">
        <v>89.645274165460251</v>
      </c>
      <c r="L34" s="4">
        <v>89.49551301938709</v>
      </c>
      <c r="M34" s="4"/>
      <c r="N34" s="4">
        <v>119.9722477059081</v>
      </c>
      <c r="O34" s="4">
        <v>89.541721557558958</v>
      </c>
      <c r="P34" s="4"/>
      <c r="Q34" s="4">
        <v>69.412890233106282</v>
      </c>
      <c r="R34" s="4">
        <v>58.455891085965959</v>
      </c>
      <c r="S34" s="4"/>
      <c r="T34" s="4">
        <v>54.185777884568779</v>
      </c>
      <c r="U34" s="4">
        <v>70.37248423088613</v>
      </c>
      <c r="V34" s="4">
        <v>53.510551795598985</v>
      </c>
      <c r="W34" s="4">
        <v>85.836180384951604</v>
      </c>
      <c r="Y34" s="4"/>
      <c r="Z34" s="4"/>
      <c r="AA34" s="4"/>
      <c r="AB34" s="4"/>
      <c r="AC34" s="4"/>
      <c r="AD34" s="4"/>
      <c r="AE34" s="4">
        <v>82.11910539191058</v>
      </c>
      <c r="AF34" s="4">
        <v>77.769400259582682</v>
      </c>
      <c r="AG34" s="4">
        <v>89.388603095762747</v>
      </c>
      <c r="AH34" s="4"/>
      <c r="AI34" s="4">
        <v>96.881777884568805</v>
      </c>
      <c r="AJ34" s="4">
        <v>97.181484230886099</v>
      </c>
      <c r="AK34" s="4">
        <v>93.471551795598998</v>
      </c>
      <c r="AL34" s="4">
        <v>90.532180384951602</v>
      </c>
      <c r="AM34" s="4"/>
      <c r="AN34" s="4">
        <v>48.138259210460276</v>
      </c>
      <c r="AO34" s="4">
        <v>94.769644197682453</v>
      </c>
      <c r="AP34" s="4">
        <v>94.052217922262713</v>
      </c>
      <c r="AQ34" s="4">
        <v>87.112215917668578</v>
      </c>
      <c r="AR34" s="4">
        <v>76.907099057386091</v>
      </c>
      <c r="AS34" s="4">
        <v>91.646795733698752</v>
      </c>
      <c r="AT34" s="4">
        <v>92.370795211451565</v>
      </c>
    </row>
    <row r="35" spans="1:46" x14ac:dyDescent="0.2">
      <c r="A35" s="5">
        <v>9</v>
      </c>
      <c r="B35" s="5">
        <v>3861</v>
      </c>
      <c r="C35" s="4">
        <v>-19.167785644531023</v>
      </c>
      <c r="D35" s="4">
        <v>2.0497541051886401</v>
      </c>
      <c r="E35" s="4">
        <v>15.120963386190397</v>
      </c>
      <c r="F35" s="4">
        <v>24.587361164652521</v>
      </c>
      <c r="G35" s="4">
        <v>24.607997596098812</v>
      </c>
      <c r="H35" s="4">
        <v>24.552599546925194</v>
      </c>
      <c r="I35" s="4">
        <v>24.545453720703335</v>
      </c>
      <c r="J35" s="4">
        <v>38.310710512510468</v>
      </c>
      <c r="K35" s="4">
        <v>24.306107104118382</v>
      </c>
      <c r="L35" s="4">
        <v>24.560851490927234</v>
      </c>
      <c r="M35" s="4"/>
      <c r="N35" s="4">
        <v>34.611183576846543</v>
      </c>
      <c r="O35" s="4">
        <v>24.330869507565694</v>
      </c>
      <c r="P35" s="4"/>
      <c r="Q35" s="4">
        <v>15.291200803933862</v>
      </c>
      <c r="R35" s="4">
        <v>15.553488254853619</v>
      </c>
      <c r="S35" s="4"/>
      <c r="T35" s="4">
        <v>13.519933482889883</v>
      </c>
      <c r="U35" s="4">
        <v>21.446895595722253</v>
      </c>
      <c r="V35" s="4">
        <v>13.819345505202364</v>
      </c>
      <c r="W35" s="4">
        <v>23.976696118469135</v>
      </c>
      <c r="Y35" s="4"/>
      <c r="Z35" s="4"/>
      <c r="AA35" s="4"/>
      <c r="AB35" s="4"/>
      <c r="AC35" s="4"/>
      <c r="AD35" s="4"/>
      <c r="AE35" s="4">
        <v>26.181754105188702</v>
      </c>
      <c r="AF35" s="4">
        <v>22.770963386190402</v>
      </c>
      <c r="AG35" s="4">
        <v>25.247361164652521</v>
      </c>
      <c r="AH35" s="4"/>
      <c r="AI35" s="4">
        <v>33.068933482889861</v>
      </c>
      <c r="AJ35" s="4">
        <v>31.530895595722257</v>
      </c>
      <c r="AK35" s="4">
        <v>28.585345505202383</v>
      </c>
      <c r="AL35" s="4">
        <v>26.024696118469137</v>
      </c>
      <c r="AM35" s="4"/>
      <c r="AN35" s="4">
        <v>19.319533285488664</v>
      </c>
      <c r="AO35" s="4">
        <v>30.854600848790369</v>
      </c>
      <c r="AP35" s="4">
        <v>26.4741531101525</v>
      </c>
      <c r="AQ35" s="4">
        <v>27.119822107039738</v>
      </c>
      <c r="AR35" s="4">
        <v>23.333687541222233</v>
      </c>
      <c r="AS35" s="4">
        <v>29.552982967802336</v>
      </c>
      <c r="AT35" s="4">
        <v>25.863488063969115</v>
      </c>
    </row>
    <row r="36" spans="1:46" x14ac:dyDescent="0.2">
      <c r="A36" s="5">
        <v>8</v>
      </c>
      <c r="B36" s="5">
        <v>3523</v>
      </c>
      <c r="C36" s="4">
        <v>-73.290267944336023</v>
      </c>
      <c r="D36" s="4">
        <v>-65.780773535172557</v>
      </c>
      <c r="E36" s="4">
        <v>-4.4031735383032355</v>
      </c>
      <c r="F36" s="4">
        <v>37.613648140537862</v>
      </c>
      <c r="G36" s="4">
        <v>41.707721566081091</v>
      </c>
      <c r="H36" s="4">
        <v>41.825790301317284</v>
      </c>
      <c r="I36" s="4">
        <v>41.8303269000412</v>
      </c>
      <c r="J36" s="4">
        <v>41.558012929452616</v>
      </c>
      <c r="K36" s="4">
        <v>42.070363503623867</v>
      </c>
      <c r="L36" s="4">
        <v>41.78907268409057</v>
      </c>
      <c r="M36" s="4"/>
      <c r="N36" s="4">
        <v>81.446659970872588</v>
      </c>
      <c r="O36" s="4">
        <v>42.338171590767615</v>
      </c>
      <c r="P36" s="4"/>
      <c r="Q36" s="4">
        <v>4.3413167581848029</v>
      </c>
      <c r="R36" s="4">
        <v>0.83041939559871025</v>
      </c>
      <c r="S36" s="4"/>
      <c r="T36" s="4">
        <v>-17.526288956976714</v>
      </c>
      <c r="U36" s="4">
        <v>7.5496515055106101</v>
      </c>
      <c r="V36" s="4">
        <v>-23.297374249832046</v>
      </c>
      <c r="W36" s="4">
        <v>34.044569694779511</v>
      </c>
      <c r="Y36" s="4"/>
      <c r="Z36" s="4"/>
      <c r="AA36" s="4"/>
      <c r="AB36" s="4"/>
      <c r="AC36" s="4"/>
      <c r="AD36" s="4"/>
      <c r="AE36" s="4">
        <v>52.955226464827547</v>
      </c>
      <c r="AF36" s="4">
        <v>32.011826461696756</v>
      </c>
      <c r="AG36" s="4">
        <v>40.948648140537863</v>
      </c>
      <c r="AH36" s="4"/>
      <c r="AI36" s="4">
        <v>65.023711043023297</v>
      </c>
      <c r="AJ36" s="4">
        <v>55.879651505510594</v>
      </c>
      <c r="AK36" s="4">
        <v>47.069625750167972</v>
      </c>
      <c r="AL36" s="4">
        <v>43.650569694779513</v>
      </c>
      <c r="AM36" s="4"/>
      <c r="AN36" s="4">
        <v>6.1101245114274576</v>
      </c>
      <c r="AO36" s="4">
        <v>69.780763744496667</v>
      </c>
      <c r="AP36" s="4">
        <v>50.395662271237846</v>
      </c>
      <c r="AQ36" s="4">
        <v>46.435067950973306</v>
      </c>
      <c r="AR36" s="4">
        <v>20.331665636210595</v>
      </c>
      <c r="AS36" s="4">
        <v>50.886563032967857</v>
      </c>
      <c r="AT36" s="4">
        <v>46.826583825479496</v>
      </c>
    </row>
    <row r="37" spans="1:46" x14ac:dyDescent="0.2">
      <c r="A37" s="5">
        <v>7</v>
      </c>
      <c r="B37" s="5">
        <v>823</v>
      </c>
      <c r="C37" s="4">
        <v>-230.38741302490212</v>
      </c>
      <c r="D37" s="4">
        <v>-267.62440886983813</v>
      </c>
      <c r="E37" s="4">
        <v>-155.55365487320523</v>
      </c>
      <c r="F37" s="4">
        <v>-102.24883725962991</v>
      </c>
      <c r="G37" s="4">
        <v>-96.716987523137959</v>
      </c>
      <c r="H37" s="4">
        <v>-96.511909718724382</v>
      </c>
      <c r="I37" s="4">
        <v>-96.499948205721921</v>
      </c>
      <c r="J37" s="4">
        <v>-87.54727649576671</v>
      </c>
      <c r="K37" s="4">
        <v>-96.527544571837097</v>
      </c>
      <c r="L37" s="4">
        <v>-96.57125914778635</v>
      </c>
      <c r="M37" s="4"/>
      <c r="N37" s="4">
        <v>-52.321881873402617</v>
      </c>
      <c r="O37" s="4">
        <v>-95.760093592523845</v>
      </c>
      <c r="P37" s="4"/>
      <c r="Q37" s="4">
        <v>-137.09933043617139</v>
      </c>
      <c r="R37" s="4">
        <v>-156.66870472483743</v>
      </c>
      <c r="S37" s="4"/>
      <c r="T37" s="4">
        <v>-171.156213727063</v>
      </c>
      <c r="U37" s="4">
        <v>-140.00008785418459</v>
      </c>
      <c r="V37" s="4">
        <v>-174.48965354446136</v>
      </c>
      <c r="W37" s="4">
        <v>-106.94065827185477</v>
      </c>
      <c r="Y37" s="4"/>
      <c r="Z37" s="4"/>
      <c r="AA37" s="4"/>
      <c r="AB37" s="4"/>
      <c r="AC37" s="4"/>
      <c r="AD37" s="4"/>
      <c r="AE37" s="4">
        <v>-134.35040886983813</v>
      </c>
      <c r="AF37" s="4">
        <v>-114.75665487320524</v>
      </c>
      <c r="AG37" s="4">
        <v>-98.560837259629906</v>
      </c>
      <c r="AH37" s="4"/>
      <c r="AI37" s="4">
        <v>-79.381213727062971</v>
      </c>
      <c r="AJ37" s="4">
        <v>-84.1580878541846</v>
      </c>
      <c r="AK37" s="4">
        <v>-94.382653544461334</v>
      </c>
      <c r="AL37" s="4">
        <v>-95.800658271854758</v>
      </c>
      <c r="AM37" s="4"/>
      <c r="AN37" s="4">
        <v>-185.27333267528792</v>
      </c>
      <c r="AO37" s="4">
        <v>-72.000408700005323</v>
      </c>
      <c r="AP37" s="4">
        <v>-89.192319752529954</v>
      </c>
      <c r="AQ37" s="4">
        <v>-97.135405585563063</v>
      </c>
      <c r="AR37" s="4">
        <v>-126.94357034708463</v>
      </c>
      <c r="AS37" s="4">
        <v>-90.936407371261453</v>
      </c>
      <c r="AT37" s="4">
        <v>-93.884140764754818</v>
      </c>
    </row>
    <row r="38" spans="1:46" x14ac:dyDescent="0.2">
      <c r="A38" s="5">
        <v>6</v>
      </c>
      <c r="B38" s="5">
        <v>2970</v>
      </c>
      <c r="C38" s="4">
        <v>-117.31297302246102</v>
      </c>
      <c r="D38" s="4">
        <v>-123.97348450010759</v>
      </c>
      <c r="E38" s="4">
        <v>-52.624314268105536</v>
      </c>
      <c r="F38" s="4">
        <v>-15.186889688865904</v>
      </c>
      <c r="G38" s="4">
        <v>-11.089901958100199</v>
      </c>
      <c r="H38" s="4">
        <v>-10.961882578029417</v>
      </c>
      <c r="I38" s="4">
        <v>-10.956078913749479</v>
      </c>
      <c r="J38" s="4">
        <v>-7.3134982822048187</v>
      </c>
      <c r="K38" s="4">
        <v>-10.739778405891684</v>
      </c>
      <c r="L38" s="4">
        <v>-11.015227488812798</v>
      </c>
      <c r="M38" s="4"/>
      <c r="N38" s="4">
        <v>21.123771110516827</v>
      </c>
      <c r="O38" s="4">
        <v>-10.319266774063635</v>
      </c>
      <c r="P38" s="4"/>
      <c r="Q38" s="4">
        <v>-42.982874405177881</v>
      </c>
      <c r="R38" s="4">
        <v>-52.691684599612927</v>
      </c>
      <c r="S38" s="4"/>
      <c r="T38" s="4">
        <v>-66.453925481974238</v>
      </c>
      <c r="U38" s="4">
        <v>-48.911384679940056</v>
      </c>
      <c r="V38" s="4">
        <v>-69.944265179668946</v>
      </c>
      <c r="W38" s="4">
        <v>-18.659428500945523</v>
      </c>
      <c r="Y38" s="4"/>
      <c r="Z38" s="4"/>
      <c r="AA38" s="4"/>
      <c r="AB38" s="4"/>
      <c r="AC38" s="4"/>
      <c r="AD38" s="4"/>
      <c r="AE38" s="4">
        <v>-19.111484500107508</v>
      </c>
      <c r="AF38" s="4">
        <v>-21.09531426810554</v>
      </c>
      <c r="AG38" s="4">
        <v>-12.302889688865905</v>
      </c>
      <c r="AH38" s="4"/>
      <c r="AI38" s="4">
        <v>4.1740745180257477</v>
      </c>
      <c r="AJ38" s="4">
        <v>-5.4373846799400667</v>
      </c>
      <c r="AK38" s="4">
        <v>-9.9052651796689588</v>
      </c>
      <c r="AL38" s="4">
        <v>-10.172428500945522</v>
      </c>
      <c r="AM38" s="4"/>
      <c r="AN38" s="4">
        <v>-65.283188512557388</v>
      </c>
      <c r="AO38" s="4">
        <v>7.1298348445443978</v>
      </c>
      <c r="AP38" s="4">
        <v>-6.6059472974159323</v>
      </c>
      <c r="AQ38" s="4">
        <v>-14.321397555224195</v>
      </c>
      <c r="AR38" s="4">
        <v>-40.330442288490083</v>
      </c>
      <c r="AS38" s="4">
        <v>-10.190116067019012</v>
      </c>
      <c r="AT38" s="4">
        <v>-10.078486109495552</v>
      </c>
    </row>
    <row r="39" spans="1:46" x14ac:dyDescent="0.2">
      <c r="A39" s="5">
        <v>5</v>
      </c>
      <c r="B39" s="5">
        <v>993</v>
      </c>
      <c r="C39" s="4">
        <v>-220.63935470581032</v>
      </c>
      <c r="D39" s="4">
        <v>-280.52377917354261</v>
      </c>
      <c r="E39" s="4">
        <v>-166.73954511342708</v>
      </c>
      <c r="F39" s="4">
        <v>-120.48808074035878</v>
      </c>
      <c r="G39" s="4">
        <v>-114.85575311885486</v>
      </c>
      <c r="H39" s="4">
        <v>-114.69601769989094</v>
      </c>
      <c r="I39" s="4">
        <v>-114.69012476716716</v>
      </c>
      <c r="J39" s="4">
        <v>-110.57860883117792</v>
      </c>
      <c r="K39" s="4">
        <v>-114.34698635368341</v>
      </c>
      <c r="L39" s="4">
        <v>-114.60657216621348</v>
      </c>
      <c r="M39" s="4"/>
      <c r="N39" s="4">
        <v>-79.889646576410087</v>
      </c>
      <c r="O39" s="4">
        <v>-113.63850147971016</v>
      </c>
      <c r="P39" s="4"/>
      <c r="Q39" s="4">
        <v>-150.40266017214526</v>
      </c>
      <c r="R39" s="4">
        <v>-162.94554008541854</v>
      </c>
      <c r="S39" s="4"/>
      <c r="T39" s="4">
        <v>-177.13508109177565</v>
      </c>
      <c r="U39" s="4">
        <v>-155.46848365369488</v>
      </c>
      <c r="V39" s="4">
        <v>-190.62474255982852</v>
      </c>
      <c r="W39" s="4">
        <v>-125.05694958645836</v>
      </c>
      <c r="Y39" s="4"/>
      <c r="Z39" s="4"/>
      <c r="AA39" s="4"/>
      <c r="AB39" s="4"/>
      <c r="AC39" s="4"/>
      <c r="AD39" s="4"/>
      <c r="AE39" s="4">
        <v>-173.52577917354256</v>
      </c>
      <c r="AF39" s="4">
        <v>-132.26354511342709</v>
      </c>
      <c r="AG39" s="4">
        <v>-117.23708074035878</v>
      </c>
      <c r="AH39" s="4"/>
      <c r="AI39" s="4">
        <v>-109.42108109177565</v>
      </c>
      <c r="AJ39" s="4">
        <v>-107.70648365369487</v>
      </c>
      <c r="AK39" s="4">
        <v>-125.55274255982852</v>
      </c>
      <c r="AL39" s="4">
        <v>-114.99594958645835</v>
      </c>
      <c r="AM39" s="4"/>
      <c r="AN39" s="4">
        <v>-201.18756410389261</v>
      </c>
      <c r="AO39" s="4">
        <v>-88.660758395827145</v>
      </c>
      <c r="AP39" s="4">
        <v>-107.64540128155883</v>
      </c>
      <c r="AQ39" s="4">
        <v>-109.59170885012567</v>
      </c>
      <c r="AR39" s="4">
        <v>-142.62580419489493</v>
      </c>
      <c r="AS39" s="4">
        <v>-112.54595584222858</v>
      </c>
      <c r="AT39" s="4">
        <v>-112.21427012765841</v>
      </c>
    </row>
    <row r="40" spans="1:46" x14ac:dyDescent="0.2">
      <c r="A40" s="5">
        <v>4</v>
      </c>
      <c r="B40" s="5">
        <v>1405</v>
      </c>
      <c r="C40" s="4">
        <v>-196.60799407958962</v>
      </c>
      <c r="D40" s="4">
        <v>-215.4931372453475</v>
      </c>
      <c r="E40" s="4">
        <v>-103.97121776950189</v>
      </c>
      <c r="F40" s="4">
        <v>-51.70370894849566</v>
      </c>
      <c r="G40" s="4">
        <v>-46.562297318993842</v>
      </c>
      <c r="H40" s="4">
        <v>-46.39967384952979</v>
      </c>
      <c r="I40" s="4">
        <v>-46.392139453417258</v>
      </c>
      <c r="J40" s="4">
        <v>-43.074601499299661</v>
      </c>
      <c r="K40" s="4">
        <v>-46.09939541421636</v>
      </c>
      <c r="L40" s="4">
        <v>-46.487331418706617</v>
      </c>
      <c r="M40" s="4"/>
      <c r="N40" s="4">
        <v>-3.0155739465267288</v>
      </c>
      <c r="O40" s="4">
        <v>-45.755608505508917</v>
      </c>
      <c r="P40" s="4"/>
      <c r="Q40" s="4">
        <v>-94.509677167206519</v>
      </c>
      <c r="R40" s="4">
        <v>-103.65523884546383</v>
      </c>
      <c r="S40" s="4"/>
      <c r="T40" s="4">
        <v>-122.14821064688931</v>
      </c>
      <c r="U40" s="4">
        <v>-94.72118744306681</v>
      </c>
      <c r="V40" s="4">
        <v>-125.85279114499826</v>
      </c>
      <c r="W40" s="4">
        <v>-56.655191910751455</v>
      </c>
      <c r="Y40" s="4"/>
      <c r="Z40" s="4"/>
      <c r="AA40" s="4"/>
      <c r="AB40" s="4"/>
      <c r="AC40" s="4"/>
      <c r="AD40" s="4"/>
      <c r="AE40" s="4">
        <v>-73.978137245347398</v>
      </c>
      <c r="AF40" s="4">
        <v>-57.18921776950188</v>
      </c>
      <c r="AG40" s="4">
        <v>-47.362708948495658</v>
      </c>
      <c r="AH40" s="4"/>
      <c r="AI40" s="4">
        <v>-22.019210646889348</v>
      </c>
      <c r="AJ40" s="4">
        <v>-30.323187443066843</v>
      </c>
      <c r="AK40" s="4">
        <v>-38.109791144998269</v>
      </c>
      <c r="AL40" s="4">
        <v>-43.518191910751447</v>
      </c>
      <c r="AM40" s="4"/>
      <c r="AN40" s="4">
        <v>-126.05632646909757</v>
      </c>
      <c r="AO40" s="4">
        <v>-12.899898817651987</v>
      </c>
      <c r="AP40" s="4">
        <v>-36.915750068345687</v>
      </c>
      <c r="AQ40" s="4">
        <v>-36.502701423289267</v>
      </c>
      <c r="AR40" s="4">
        <v>-79.933228562916838</v>
      </c>
      <c r="AS40" s="4">
        <v>-34.78147219314836</v>
      </c>
      <c r="AT40" s="4">
        <v>-41.867233030601483</v>
      </c>
    </row>
    <row r="41" spans="1:46" x14ac:dyDescent="0.2">
      <c r="A41" s="5">
        <v>3</v>
      </c>
      <c r="B41" s="5">
        <v>3171</v>
      </c>
      <c r="C41" s="4">
        <v>-104.81594848632801</v>
      </c>
      <c r="D41" s="4">
        <v>-116.67643235029345</v>
      </c>
      <c r="E41" s="4">
        <v>-15.945606678400964</v>
      </c>
      <c r="F41" s="4">
        <v>41.325921355869013</v>
      </c>
      <c r="G41" s="4">
        <v>47.731852552076361</v>
      </c>
      <c r="H41" s="4">
        <v>47.954757501603126</v>
      </c>
      <c r="I41" s="4">
        <v>47.9667421197164</v>
      </c>
      <c r="J41" s="4">
        <v>47.146200643729571</v>
      </c>
      <c r="K41" s="4">
        <v>48.139871005013902</v>
      </c>
      <c r="L41" s="4">
        <v>47.861833180203121</v>
      </c>
      <c r="M41" s="4"/>
      <c r="N41" s="4">
        <v>98.202346035091523</v>
      </c>
      <c r="O41" s="4">
        <v>48.975015250113302</v>
      </c>
      <c r="P41" s="4"/>
      <c r="Q41" s="4">
        <v>-8.0865402064318914E-2</v>
      </c>
      <c r="R41" s="4">
        <v>-16.074256178971609</v>
      </c>
      <c r="S41" s="4"/>
      <c r="T41" s="4">
        <v>-28.348678721877604</v>
      </c>
      <c r="U41" s="4">
        <v>-5.9283788674292737E-2</v>
      </c>
      <c r="V41" s="4">
        <v>-35.015322064173233</v>
      </c>
      <c r="W41" s="4">
        <v>37.22005943343629</v>
      </c>
      <c r="Y41" s="4"/>
      <c r="Z41" s="4"/>
      <c r="AA41" s="4"/>
      <c r="AB41" s="4"/>
      <c r="AC41" s="4"/>
      <c r="AD41" s="4"/>
      <c r="AE41" s="4">
        <v>20.691567649706599</v>
      </c>
      <c r="AF41" s="4">
        <v>29.876393321599039</v>
      </c>
      <c r="AG41" s="4">
        <v>45.584921355869014</v>
      </c>
      <c r="AH41" s="4"/>
      <c r="AI41" s="4">
        <v>74.964321278122441</v>
      </c>
      <c r="AJ41" s="4">
        <v>62.26271621132571</v>
      </c>
      <c r="AK41" s="4">
        <v>49.965677935826761</v>
      </c>
      <c r="AL41" s="4">
        <v>49.606059433436293</v>
      </c>
      <c r="AM41" s="4"/>
      <c r="AN41" s="4">
        <v>-18.157639527143502</v>
      </c>
      <c r="AO41" s="4">
        <v>84.502607546099057</v>
      </c>
      <c r="AP41" s="4">
        <v>58.262738301868978</v>
      </c>
      <c r="AQ41" s="4">
        <v>63.691627738872327</v>
      </c>
      <c r="AR41" s="4">
        <v>16.877533157325669</v>
      </c>
      <c r="AS41" s="4">
        <v>65.432892160326787</v>
      </c>
      <c r="AT41" s="4">
        <v>54.156876379436255</v>
      </c>
    </row>
    <row r="42" spans="1:46" x14ac:dyDescent="0.2">
      <c r="A42" s="5">
        <v>2</v>
      </c>
      <c r="B42" s="5">
        <v>677</v>
      </c>
      <c r="C42" s="4">
        <v>-238.36932373046852</v>
      </c>
      <c r="D42" s="4">
        <v>-260.94807742993135</v>
      </c>
      <c r="E42" s="4">
        <v>-126.06296242046756</v>
      </c>
      <c r="F42" s="4">
        <v>-63.134217025246016</v>
      </c>
      <c r="G42" s="4">
        <v>-55.342940754984284</v>
      </c>
      <c r="H42" s="4">
        <v>-55.105280493900864</v>
      </c>
      <c r="I42" s="4">
        <v>-55.094992735565938</v>
      </c>
      <c r="J42" s="4">
        <v>-44.048882541582316</v>
      </c>
      <c r="K42" s="4">
        <v>-55.216830113524793</v>
      </c>
      <c r="L42" s="4">
        <v>-55.25863332419658</v>
      </c>
      <c r="M42" s="4"/>
      <c r="N42" s="4">
        <v>-4.6415757657200629</v>
      </c>
      <c r="O42" s="4">
        <v>-53.627282311280396</v>
      </c>
      <c r="P42" s="4"/>
      <c r="Q42" s="4">
        <v>-111.7682176313192</v>
      </c>
      <c r="R42" s="4">
        <v>-123.41525069081854</v>
      </c>
      <c r="S42" s="4"/>
      <c r="T42" s="4">
        <v>-147.24205701626897</v>
      </c>
      <c r="U42" s="4">
        <v>-113.717493849108</v>
      </c>
      <c r="V42" s="4">
        <v>-157.68382804540261</v>
      </c>
      <c r="W42" s="4">
        <v>-67.353237994915617</v>
      </c>
      <c r="Y42" s="4"/>
      <c r="Z42" s="4"/>
      <c r="AA42" s="4"/>
      <c r="AB42" s="4"/>
      <c r="AC42" s="4"/>
      <c r="AD42" s="4"/>
      <c r="AE42" s="4">
        <v>-89.134077429931267</v>
      </c>
      <c r="AF42" s="4">
        <v>-76.038962420467556</v>
      </c>
      <c r="AG42" s="4">
        <v>-58.219217025246017</v>
      </c>
      <c r="AH42" s="4"/>
      <c r="AI42" s="4">
        <v>-34.337057016268943</v>
      </c>
      <c r="AJ42" s="4">
        <v>-44.507493849108016</v>
      </c>
      <c r="AK42" s="4">
        <v>-59.333828045402583</v>
      </c>
      <c r="AL42" s="4">
        <v>-53.219237994915609</v>
      </c>
      <c r="AM42" s="4"/>
      <c r="AN42" s="4">
        <v>-159.83501072848156</v>
      </c>
      <c r="AO42" s="4">
        <v>-19.847504007467521</v>
      </c>
      <c r="AP42" s="4">
        <v>-44.579869961946024</v>
      </c>
      <c r="AQ42" s="4">
        <v>-47.330026077468901</v>
      </c>
      <c r="AR42" s="4">
        <v>-95.16314678580801</v>
      </c>
      <c r="AS42" s="4">
        <v>-51.46836963240257</v>
      </c>
      <c r="AT42" s="4">
        <v>-48.798890931615624</v>
      </c>
    </row>
    <row r="43" spans="1:46" x14ac:dyDescent="0.2">
      <c r="A43" s="5">
        <v>1</v>
      </c>
      <c r="B43" s="5">
        <v>510</v>
      </c>
      <c r="C43" s="4">
        <v>-247.84902954101543</v>
      </c>
      <c r="D43" s="4">
        <v>-238.00228388491905</v>
      </c>
      <c r="E43" s="4">
        <v>-117.70313412519363</v>
      </c>
      <c r="F43" s="4">
        <v>-63.354023884106027</v>
      </c>
      <c r="G43" s="4">
        <v>-56.861582463221566</v>
      </c>
      <c r="H43" s="4">
        <v>-56.615021758136663</v>
      </c>
      <c r="I43" s="4">
        <v>-56.600231793689545</v>
      </c>
      <c r="J43" s="4">
        <v>-48.811943869593961</v>
      </c>
      <c r="K43" s="4">
        <v>-56.430737913503435</v>
      </c>
      <c r="L43" s="4">
        <v>-56.73164121837226</v>
      </c>
      <c r="M43" s="4"/>
      <c r="N43" s="4">
        <v>-13.447714380547495</v>
      </c>
      <c r="O43" s="4">
        <v>-55.489693864446508</v>
      </c>
      <c r="P43" s="4"/>
      <c r="Q43" s="4">
        <v>-112.97101169151802</v>
      </c>
      <c r="R43" s="4">
        <v>-112.79452558060848</v>
      </c>
      <c r="S43" s="4"/>
      <c r="T43" s="4">
        <v>-139.46002250617494</v>
      </c>
      <c r="U43" s="4">
        <v>-108.74603083301599</v>
      </c>
      <c r="V43" s="4">
        <v>-148.66809733977288</v>
      </c>
      <c r="W43" s="4">
        <v>-66.272214626397272</v>
      </c>
      <c r="Y43" s="4"/>
      <c r="Z43" s="4"/>
      <c r="AA43" s="4"/>
      <c r="AB43" s="4"/>
      <c r="AC43" s="4"/>
      <c r="AD43" s="4"/>
      <c r="AE43" s="4">
        <v>-70.140283884918972</v>
      </c>
      <c r="AF43" s="4">
        <v>-64.146134125193612</v>
      </c>
      <c r="AG43" s="4">
        <v>-58.195023884106028</v>
      </c>
      <c r="AH43" s="4"/>
      <c r="AI43" s="4">
        <v>-17.679022506174931</v>
      </c>
      <c r="AJ43" s="4">
        <v>-35.046030833016005</v>
      </c>
      <c r="AK43" s="4">
        <v>-46.342097339772863</v>
      </c>
      <c r="AL43" s="4">
        <v>-51.436214626397266</v>
      </c>
      <c r="AM43" s="4"/>
      <c r="AN43" s="4">
        <v>-131.01159461201888</v>
      </c>
      <c r="AO43" s="4">
        <v>-9.7511196025937039</v>
      </c>
      <c r="AP43" s="4">
        <v>-45.351459252206027</v>
      </c>
      <c r="AQ43" s="4">
        <v>-40.625519871775126</v>
      </c>
      <c r="AR43" s="4">
        <v>-90.743466201115993</v>
      </c>
      <c r="AS43" s="4">
        <v>-40.716082817172961</v>
      </c>
      <c r="AT43" s="4">
        <v>-48.269649994497271</v>
      </c>
    </row>
    <row r="44" spans="1:46" x14ac:dyDescent="0.2">
      <c r="T44" s="4"/>
      <c r="AH44" s="4"/>
      <c r="AM44" s="4"/>
      <c r="AO44" s="4"/>
      <c r="AP44" s="4"/>
      <c r="AQ44" s="4"/>
      <c r="AR44" s="4"/>
    </row>
    <row r="45" spans="1:46" x14ac:dyDescent="0.2">
      <c r="A45" t="s">
        <v>38</v>
      </c>
      <c r="C45" s="5" t="s">
        <v>7</v>
      </c>
      <c r="D45" s="5" t="s">
        <v>2</v>
      </c>
      <c r="E45" s="5" t="s">
        <v>3</v>
      </c>
      <c r="F45" s="5" t="s">
        <v>4</v>
      </c>
      <c r="G45" s="5" t="s">
        <v>5</v>
      </c>
      <c r="H45" s="5" t="s">
        <v>6</v>
      </c>
      <c r="I45" s="5" t="s">
        <v>22</v>
      </c>
      <c r="J45" s="5" t="s">
        <v>35</v>
      </c>
      <c r="K45" s="5" t="s">
        <v>36</v>
      </c>
      <c r="L45" s="5" t="s">
        <v>37</v>
      </c>
      <c r="M45" s="5"/>
      <c r="N45" s="5" t="s">
        <v>22</v>
      </c>
      <c r="O45" s="5" t="s">
        <v>22</v>
      </c>
      <c r="P45" s="5"/>
      <c r="Q45" s="5" t="s">
        <v>20</v>
      </c>
      <c r="R45" s="5" t="s">
        <v>18</v>
      </c>
      <c r="S45" s="5"/>
      <c r="T45" s="5" t="s">
        <v>17</v>
      </c>
      <c r="U45" s="5" t="s">
        <v>40</v>
      </c>
      <c r="V45" s="5" t="s">
        <v>15</v>
      </c>
      <c r="W45" s="5" t="s">
        <v>16</v>
      </c>
      <c r="Y45" s="5"/>
      <c r="Z45" s="5"/>
      <c r="AA45" s="5"/>
      <c r="AB45" s="5"/>
      <c r="AC45" s="5"/>
      <c r="AD45" s="5"/>
      <c r="AE45" s="5"/>
      <c r="AF45" s="5"/>
      <c r="AN45" s="5" t="s">
        <v>2</v>
      </c>
      <c r="AO45" s="5" t="s">
        <v>3</v>
      </c>
      <c r="AP45" s="5" t="s">
        <v>4</v>
      </c>
      <c r="AQ45" s="5" t="s">
        <v>17</v>
      </c>
      <c r="AR45" s="5" t="s">
        <v>40</v>
      </c>
      <c r="AS45" s="5" t="s">
        <v>15</v>
      </c>
      <c r="AT45" s="5" t="s">
        <v>16</v>
      </c>
    </row>
    <row r="46" spans="1:46" x14ac:dyDescent="0.2">
      <c r="A46" s="5">
        <v>20</v>
      </c>
      <c r="B46" s="5">
        <v>3906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/>
      <c r="N46" s="4">
        <v>0</v>
      </c>
      <c r="O46" s="4">
        <v>0</v>
      </c>
      <c r="P46" s="4"/>
      <c r="Q46" s="4">
        <v>0</v>
      </c>
      <c r="R46" s="4">
        <v>0</v>
      </c>
      <c r="S46" s="4"/>
      <c r="T46" s="4">
        <v>0</v>
      </c>
      <c r="U46" s="4">
        <v>0</v>
      </c>
      <c r="V46" s="4">
        <v>0</v>
      </c>
      <c r="W46" s="4">
        <v>0</v>
      </c>
      <c r="Y46" s="4"/>
      <c r="Z46" s="4"/>
      <c r="AA46" s="4"/>
      <c r="AB46" s="4"/>
      <c r="AC46" s="4"/>
      <c r="AD46" s="4"/>
      <c r="AE46" s="4">
        <v>0</v>
      </c>
      <c r="AF46" s="4">
        <v>0</v>
      </c>
      <c r="AG46" s="4">
        <v>0</v>
      </c>
      <c r="AH46" s="4"/>
      <c r="AI46" s="4">
        <v>0</v>
      </c>
      <c r="AJ46" s="4">
        <v>0</v>
      </c>
      <c r="AK46" s="4">
        <v>0</v>
      </c>
      <c r="AL46" s="4">
        <v>0</v>
      </c>
      <c r="AM46" s="4"/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</row>
    <row r="47" spans="1:46" x14ac:dyDescent="0.2">
      <c r="A47" s="5">
        <v>19</v>
      </c>
      <c r="B47" s="5">
        <v>3907</v>
      </c>
      <c r="C47" s="4">
        <v>4.4902775904853911</v>
      </c>
      <c r="D47" s="4">
        <v>1.8994022218930695</v>
      </c>
      <c r="E47" s="4">
        <v>0.38469876260114688</v>
      </c>
      <c r="F47" s="4">
        <v>6.6514418007500353E-2</v>
      </c>
      <c r="G47" s="4">
        <v>2.3471984441130189E-3</v>
      </c>
      <c r="H47" s="4">
        <v>9.0317200010758825E-4</v>
      </c>
      <c r="I47" s="4">
        <v>8.8400450067638303E-4</v>
      </c>
      <c r="J47" s="4">
        <v>-0.65776651713304091</v>
      </c>
      <c r="K47" s="4">
        <v>8.2992072780143644E-3</v>
      </c>
      <c r="L47" s="4">
        <v>0</v>
      </c>
      <c r="M47" s="4"/>
      <c r="N47" s="4">
        <v>-9.079766501145059E-2</v>
      </c>
      <c r="O47" s="4">
        <v>-1.7834232336099376E-2</v>
      </c>
      <c r="P47" s="4"/>
      <c r="Q47" s="4">
        <v>0.40675296099334446</v>
      </c>
      <c r="R47" s="4">
        <v>0.73664703592157821</v>
      </c>
      <c r="S47" s="4"/>
      <c r="T47" s="4">
        <v>0.53773915573128761</v>
      </c>
      <c r="U47" s="4">
        <v>0.3464189714859458</v>
      </c>
      <c r="V47" s="4">
        <v>0.79498564742789313</v>
      </c>
      <c r="W47" s="4">
        <v>-6.0533530172961036E-2</v>
      </c>
      <c r="Y47" s="4"/>
      <c r="Z47" s="4"/>
      <c r="AA47" s="4"/>
      <c r="AB47" s="4"/>
      <c r="AC47" s="4"/>
      <c r="AD47" s="4"/>
      <c r="AE47" s="4">
        <v>-2.275597778106885</v>
      </c>
      <c r="AF47" s="4">
        <v>-0.17430123739885062</v>
      </c>
      <c r="AG47" s="4">
        <v>3.2514418007499657E-2</v>
      </c>
      <c r="AH47" s="4"/>
      <c r="AI47" s="4">
        <v>-2.9022608442687101</v>
      </c>
      <c r="AJ47" s="4">
        <v>-0.76458102851410104</v>
      </c>
      <c r="AK47" s="4">
        <v>-1.0950143525720932</v>
      </c>
      <c r="AL47" s="4">
        <v>-0.14553353017296189</v>
      </c>
      <c r="AM47" s="4"/>
      <c r="AN47" s="4">
        <v>0.99357452864309037</v>
      </c>
      <c r="AO47" s="4">
        <v>-0.42877906854886483</v>
      </c>
      <c r="AP47" s="4">
        <v>-0.27816463514252021</v>
      </c>
      <c r="AQ47" s="4">
        <v>-0.52453578131874856</v>
      </c>
      <c r="AR47" s="4">
        <v>1.739918335925239E-3</v>
      </c>
      <c r="AS47" s="4">
        <v>-1.8492183722118138E-2</v>
      </c>
      <c r="AT47" s="4">
        <v>-0.4052125833229816</v>
      </c>
    </row>
    <row r="48" spans="1:46" x14ac:dyDescent="0.2">
      <c r="A48" s="5">
        <v>18</v>
      </c>
      <c r="B48" s="5">
        <v>3905</v>
      </c>
      <c r="C48" s="4">
        <v>11.828147634233744</v>
      </c>
      <c r="D48" s="4">
        <v>-2.7955326314440754</v>
      </c>
      <c r="E48" s="4">
        <v>0.98085529400577798</v>
      </c>
      <c r="F48" s="4">
        <v>0.21504945302604028</v>
      </c>
      <c r="G48" s="4">
        <v>6.1352684673693147E-2</v>
      </c>
      <c r="H48" s="4">
        <v>6.4319499340854236E-2</v>
      </c>
      <c r="I48" s="4">
        <v>6.509533295275105E-2</v>
      </c>
      <c r="J48" s="4">
        <v>1.3578455865513206</v>
      </c>
      <c r="K48" s="4">
        <v>6.2184967729535856E-2</v>
      </c>
      <c r="L48" s="4">
        <v>0</v>
      </c>
      <c r="M48" s="4"/>
      <c r="N48" s="4">
        <v>-1.4050313376669692</v>
      </c>
      <c r="O48" s="4">
        <v>1.3125661002050037E-2</v>
      </c>
      <c r="P48" s="4"/>
      <c r="Q48" s="4">
        <v>0.19769489769078064</v>
      </c>
      <c r="R48" s="4">
        <v>-2.9458132771651435E-3</v>
      </c>
      <c r="S48" s="4"/>
      <c r="T48" s="4">
        <v>-0.84644019909956114</v>
      </c>
      <c r="U48" s="4">
        <v>0.4134847434384028</v>
      </c>
      <c r="V48" s="4">
        <v>0.30271489742563062</v>
      </c>
      <c r="W48" s="4">
        <v>-1.1925023833555315E-2</v>
      </c>
      <c r="Y48" s="4"/>
      <c r="Z48" s="4"/>
      <c r="AA48" s="4"/>
      <c r="AB48" s="4"/>
      <c r="AC48" s="4"/>
      <c r="AD48" s="4"/>
      <c r="AE48" s="4">
        <v>-1.015532631443989</v>
      </c>
      <c r="AF48" s="4">
        <v>0.86385529400578775</v>
      </c>
      <c r="AG48" s="4">
        <v>0.16504945302603957</v>
      </c>
      <c r="AH48" s="4"/>
      <c r="AI48" s="4">
        <v>-1.7664401990995771</v>
      </c>
      <c r="AJ48" s="4">
        <v>0.57348474343837097</v>
      </c>
      <c r="AK48" s="4">
        <v>0.88571489742565745</v>
      </c>
      <c r="AL48" s="4">
        <v>8.0749761664478115E-3</v>
      </c>
      <c r="AM48" s="4"/>
      <c r="AN48" s="4">
        <v>-2.0095067657441668</v>
      </c>
      <c r="AO48" s="4">
        <v>1.5997423548056755</v>
      </c>
      <c r="AP48" s="4">
        <v>-0.18364217377396308</v>
      </c>
      <c r="AQ48" s="4">
        <v>-1.0966682024996341</v>
      </c>
      <c r="AR48" s="4">
        <v>1.4793116638399439E-2</v>
      </c>
      <c r="AS48" s="4">
        <v>0.92160195822552815</v>
      </c>
      <c r="AT48" s="4">
        <v>-0.41061665063355868</v>
      </c>
    </row>
    <row r="49" spans="1:46" x14ac:dyDescent="0.2">
      <c r="A49" s="5">
        <v>17</v>
      </c>
      <c r="B49" s="5">
        <v>3573</v>
      </c>
      <c r="C49" s="4">
        <v>-136.8314687705242</v>
      </c>
      <c r="D49" s="4">
        <v>-47.579917491114429</v>
      </c>
      <c r="E49" s="4">
        <v>-24.890504022409914</v>
      </c>
      <c r="F49" s="4">
        <v>-0.94877956183472634</v>
      </c>
      <c r="G49" s="4">
        <v>1.1707103668413765E-2</v>
      </c>
      <c r="H49" s="4">
        <v>-5.0911070561596716E-2</v>
      </c>
      <c r="I49" s="4">
        <v>-6.1419110673341493E-2</v>
      </c>
      <c r="J49" s="4">
        <v>0.86862566871559466</v>
      </c>
      <c r="K49" s="4">
        <v>0.14754259696246663</v>
      </c>
      <c r="L49" s="4">
        <v>0</v>
      </c>
      <c r="M49" s="4"/>
      <c r="N49" s="4">
        <v>26.096848019554272</v>
      </c>
      <c r="O49" s="4">
        <v>-0.26760697525423893</v>
      </c>
      <c r="P49" s="4"/>
      <c r="Q49" s="4">
        <v>-14.978060047617419</v>
      </c>
      <c r="R49" s="4">
        <v>-22.702307302537974</v>
      </c>
      <c r="S49" s="4"/>
      <c r="T49" s="4">
        <v>-35.739490102813761</v>
      </c>
      <c r="U49" s="4">
        <v>-20.598546660399279</v>
      </c>
      <c r="V49" s="4">
        <v>-32.490617636760362</v>
      </c>
      <c r="W49" s="4">
        <v>-3.599563127428155</v>
      </c>
      <c r="Y49" s="4"/>
      <c r="Z49" s="4"/>
      <c r="AA49" s="4"/>
      <c r="AB49" s="4"/>
      <c r="AC49" s="4"/>
      <c r="AD49" s="4"/>
      <c r="AE49" s="4">
        <v>20.98008250888563</v>
      </c>
      <c r="AF49" s="4">
        <v>-5.4615040224099118</v>
      </c>
      <c r="AG49" s="4">
        <v>0.84522043816527059</v>
      </c>
      <c r="AH49" s="4"/>
      <c r="AI49" s="4">
        <v>9.847509897186228</v>
      </c>
      <c r="AJ49" s="4">
        <v>6.1304533396007059</v>
      </c>
      <c r="AK49" s="4">
        <v>5.6473823632396716</v>
      </c>
      <c r="AL49" s="4">
        <v>1.4084368725718548</v>
      </c>
      <c r="AM49" s="4"/>
      <c r="AN49" s="4">
        <v>-7.2472745084646846</v>
      </c>
      <c r="AO49" s="4">
        <v>15.294488979290108</v>
      </c>
      <c r="AP49" s="4">
        <v>5.2870263220152651</v>
      </c>
      <c r="AQ49" s="4">
        <v>-1.036276713263959</v>
      </c>
      <c r="AR49" s="4">
        <v>-14.362740776549288</v>
      </c>
      <c r="AS49" s="4">
        <v>7.6943753649396598</v>
      </c>
      <c r="AT49" s="4">
        <v>2.6362427564218365</v>
      </c>
    </row>
    <row r="50" spans="1:46" x14ac:dyDescent="0.2">
      <c r="A50" s="5">
        <v>16</v>
      </c>
      <c r="B50" s="5">
        <v>3810</v>
      </c>
      <c r="C50" s="4">
        <v>-12.725091562747934</v>
      </c>
      <c r="D50" s="4">
        <v>-73.25316707567481</v>
      </c>
      <c r="E50" s="4">
        <v>-28.515434725232353</v>
      </c>
      <c r="F50" s="4">
        <v>-1.0739187666281396</v>
      </c>
      <c r="G50" s="4">
        <v>3.3700919781040284E-2</v>
      </c>
      <c r="H50" s="4">
        <v>5.4967469339317176E-2</v>
      </c>
      <c r="I50" s="4">
        <v>5.4829366395551915E-2</v>
      </c>
      <c r="J50" s="4">
        <v>-0.30918413264726041</v>
      </c>
      <c r="K50" s="4">
        <v>0.10658217362333744</v>
      </c>
      <c r="L50" s="4">
        <v>0</v>
      </c>
      <c r="M50" s="4"/>
      <c r="N50" s="4">
        <v>26.810731972416761</v>
      </c>
      <c r="O50" s="4">
        <v>-0.28355557408985987</v>
      </c>
      <c r="P50" s="4"/>
      <c r="Q50" s="4">
        <v>-12.640112683561256</v>
      </c>
      <c r="R50" s="4">
        <v>-27.8161590574814</v>
      </c>
      <c r="S50" s="4"/>
      <c r="T50" s="4">
        <v>-37.883796338902812</v>
      </c>
      <c r="U50" s="4">
        <v>-19.441391665206538</v>
      </c>
      <c r="V50" s="4">
        <v>-40.330736081584291</v>
      </c>
      <c r="W50" s="4">
        <v>-4.2861917628993069</v>
      </c>
      <c r="Y50" s="4"/>
      <c r="Z50" s="4"/>
      <c r="AA50" s="4"/>
      <c r="AB50" s="4"/>
      <c r="AC50" s="4"/>
      <c r="AD50" s="4"/>
      <c r="AE50" s="4">
        <v>1.8728329243252801</v>
      </c>
      <c r="AF50" s="4">
        <v>-7.2584347252323482</v>
      </c>
      <c r="AG50" s="4">
        <v>0.61008123337185793</v>
      </c>
      <c r="AH50" s="4"/>
      <c r="AI50" s="4">
        <v>5.8062036610971859</v>
      </c>
      <c r="AJ50" s="4">
        <v>9.1656083347934327</v>
      </c>
      <c r="AK50" s="4">
        <v>2.2062639184157433</v>
      </c>
      <c r="AL50" s="4">
        <v>0.76280823710069257</v>
      </c>
      <c r="AM50" s="4"/>
      <c r="AN50" s="4">
        <v>-32.314404576174617</v>
      </c>
      <c r="AO50" s="4">
        <v>15.049101876467489</v>
      </c>
      <c r="AP50" s="4">
        <v>5.0251975485718106</v>
      </c>
      <c r="AQ50" s="4">
        <v>-3.5921064448529094</v>
      </c>
      <c r="AR50" s="4">
        <v>-13.342275350006588</v>
      </c>
      <c r="AS50" s="4">
        <v>3.2338005201155511</v>
      </c>
      <c r="AT50" s="4">
        <v>1.8129245523006432</v>
      </c>
    </row>
    <row r="51" spans="1:46" x14ac:dyDescent="0.2">
      <c r="A51" s="5">
        <v>15</v>
      </c>
      <c r="B51" s="5">
        <v>3927</v>
      </c>
      <c r="C51" s="4">
        <v>-116.79464916118059</v>
      </c>
      <c r="D51" s="4">
        <v>-11.489552943869512</v>
      </c>
      <c r="E51" s="4">
        <v>-16.181977819484018</v>
      </c>
      <c r="F51" s="4">
        <v>-0.12749165418199482</v>
      </c>
      <c r="G51" s="4">
        <v>0.13818269173816589</v>
      </c>
      <c r="H51" s="4">
        <v>5.477055772780659E-2</v>
      </c>
      <c r="I51" s="4">
        <v>4.3397938505677303E-2</v>
      </c>
      <c r="J51" s="4">
        <v>-0.46491041372155451</v>
      </c>
      <c r="K51" s="4">
        <v>2.4942272771113494E-3</v>
      </c>
      <c r="L51" s="4">
        <v>0</v>
      </c>
      <c r="M51" s="4"/>
      <c r="N51" s="4">
        <v>21.327407252485955</v>
      </c>
      <c r="O51" s="4">
        <v>-0.22493997347191907</v>
      </c>
      <c r="P51" s="4"/>
      <c r="Q51" s="4">
        <v>-12.578164010720684</v>
      </c>
      <c r="R51" s="4">
        <v>-14.049651738563625</v>
      </c>
      <c r="S51" s="4"/>
      <c r="T51" s="4">
        <v>-26.634828460840254</v>
      </c>
      <c r="U51" s="4">
        <v>-15.276285337376976</v>
      </c>
      <c r="V51" s="4">
        <v>-19.179983758230719</v>
      </c>
      <c r="W51" s="4">
        <v>-2.7523090247723303</v>
      </c>
      <c r="Y51" s="4"/>
      <c r="Z51" s="4"/>
      <c r="AA51" s="4"/>
      <c r="AB51" s="4"/>
      <c r="AC51" s="4"/>
      <c r="AD51" s="4"/>
      <c r="AE51" s="4">
        <v>40.199447056130566</v>
      </c>
      <c r="AF51" s="4">
        <v>-2.1989778194840142</v>
      </c>
      <c r="AG51" s="4">
        <v>1.1825083458180075</v>
      </c>
      <c r="AH51" s="4"/>
      <c r="AI51" s="4">
        <v>8.5431715391597436</v>
      </c>
      <c r="AJ51" s="4">
        <v>4.0257146626229883</v>
      </c>
      <c r="AK51" s="4">
        <v>8.9980162417692782</v>
      </c>
      <c r="AL51" s="4">
        <v>0.87369097522767447</v>
      </c>
      <c r="AM51" s="4"/>
      <c r="AN51" s="4">
        <v>15.568486424380524</v>
      </c>
      <c r="AO51" s="4">
        <v>10.434663013865787</v>
      </c>
      <c r="AP51" s="4">
        <v>3.5809194503179498</v>
      </c>
      <c r="AQ51" s="4">
        <v>-3.2597507004904713</v>
      </c>
      <c r="AR51" s="4">
        <v>-11.567874232877031</v>
      </c>
      <c r="AS51" s="4">
        <v>7.4366570751190864</v>
      </c>
      <c r="AT51" s="4">
        <v>0.9561020797276143</v>
      </c>
    </row>
    <row r="52" spans="1:46" x14ac:dyDescent="0.2">
      <c r="A52" s="5">
        <v>14</v>
      </c>
      <c r="B52" s="5">
        <v>3954</v>
      </c>
      <c r="C52" s="4">
        <v>-9.0542897299931724</v>
      </c>
      <c r="D52" s="4">
        <v>-66.273369843731871</v>
      </c>
      <c r="E52" s="4">
        <v>-25.253109198565653</v>
      </c>
      <c r="F52" s="4">
        <v>-1.7439621184862517</v>
      </c>
      <c r="G52" s="4">
        <v>-9.0842294457615935E-3</v>
      </c>
      <c r="H52" s="4">
        <v>4.4134656282494689E-2</v>
      </c>
      <c r="I52" s="4">
        <v>4.6466097117445315E-2</v>
      </c>
      <c r="J52" s="4">
        <v>-6.8219206664239209</v>
      </c>
      <c r="K52" s="4">
        <v>8.9873491621347057E-2</v>
      </c>
      <c r="L52" s="4">
        <v>0</v>
      </c>
      <c r="M52" s="4"/>
      <c r="N52" s="4">
        <v>21.703196905475124</v>
      </c>
      <c r="O52" s="4">
        <v>8.5275978120989748E-2</v>
      </c>
      <c r="P52" s="4"/>
      <c r="Q52" s="4">
        <v>-18.663813087334347</v>
      </c>
      <c r="R52" s="4">
        <v>-25.141893019885174</v>
      </c>
      <c r="S52" s="4"/>
      <c r="T52" s="4">
        <v>-30.490955445244708</v>
      </c>
      <c r="U52" s="4">
        <v>-17.211097679384693</v>
      </c>
      <c r="V52" s="4">
        <v>-31.740667190948898</v>
      </c>
      <c r="W52" s="4">
        <v>-4.6438006164416947</v>
      </c>
      <c r="Y52" s="4"/>
      <c r="Z52" s="4"/>
      <c r="AA52" s="4"/>
      <c r="AB52" s="4"/>
      <c r="AC52" s="4"/>
      <c r="AD52" s="4"/>
      <c r="AE52" s="4">
        <v>5.4630156268217434E-2</v>
      </c>
      <c r="AF52" s="4">
        <v>-8.0301091985656399</v>
      </c>
      <c r="AG52" s="4">
        <v>-0.12196211848625182</v>
      </c>
      <c r="AH52" s="4"/>
      <c r="AI52" s="4">
        <v>20.151044554755288</v>
      </c>
      <c r="AJ52" s="4">
        <v>7.5919023206153042</v>
      </c>
      <c r="AK52" s="4">
        <v>4.550332809051099</v>
      </c>
      <c r="AL52" s="4">
        <v>0.27119938355830442</v>
      </c>
      <c r="AM52" s="4"/>
      <c r="AN52" s="4">
        <v>-37.515701760831945</v>
      </c>
      <c r="AO52" s="4">
        <v>2.665605564134168</v>
      </c>
      <c r="AP52" s="4">
        <v>2.3832629699137087</v>
      </c>
      <c r="AQ52" s="4">
        <v>-5.3759575221447733</v>
      </c>
      <c r="AR52" s="4">
        <v>-13.083872590984733</v>
      </c>
      <c r="AS52" s="4">
        <v>-3.8219524282490767</v>
      </c>
      <c r="AT52" s="4">
        <v>-0.51657552804173434</v>
      </c>
    </row>
    <row r="53" spans="1:46" x14ac:dyDescent="0.2">
      <c r="A53" s="5">
        <v>13</v>
      </c>
      <c r="B53" s="5">
        <v>3957</v>
      </c>
      <c r="C53" s="4">
        <v>-53.568745630394005</v>
      </c>
      <c r="D53" s="4">
        <v>-72.002013932580667</v>
      </c>
      <c r="E53" s="4">
        <v>-21.877306936552031</v>
      </c>
      <c r="F53" s="4">
        <v>-0.89412715155140177</v>
      </c>
      <c r="G53" s="4">
        <v>9.8968222956045793E-2</v>
      </c>
      <c r="H53" s="4">
        <v>7.2450674007995985E-2</v>
      </c>
      <c r="I53" s="4">
        <v>6.6487898230661813E-2</v>
      </c>
      <c r="J53" s="4">
        <v>3.0797902632566547</v>
      </c>
      <c r="K53" s="4">
        <v>0.13400027029319972</v>
      </c>
      <c r="L53" s="4">
        <v>0</v>
      </c>
      <c r="M53" s="4"/>
      <c r="N53" s="4">
        <v>17.788637317897155</v>
      </c>
      <c r="O53" s="4">
        <v>-7.5222410954211227E-2</v>
      </c>
      <c r="P53" s="4"/>
      <c r="Q53" s="4">
        <v>-19.70488947434751</v>
      </c>
      <c r="R53" s="4">
        <v>-19.144266459058599</v>
      </c>
      <c r="S53" s="4"/>
      <c r="T53" s="4">
        <v>-32.339845673131549</v>
      </c>
      <c r="U53" s="4">
        <v>-15.791660486604542</v>
      </c>
      <c r="V53" s="4">
        <v>-32.856202758526251</v>
      </c>
      <c r="W53" s="4">
        <v>-1.972630042846049</v>
      </c>
      <c r="Y53" s="4"/>
      <c r="Z53" s="4"/>
      <c r="AA53" s="4"/>
      <c r="AB53" s="4"/>
      <c r="AC53" s="4"/>
      <c r="AD53" s="4"/>
      <c r="AE53" s="4">
        <v>10.706986067419393</v>
      </c>
      <c r="AF53" s="4">
        <v>-1.0413069365520187</v>
      </c>
      <c r="AG53" s="4">
        <v>0.99687284844860358</v>
      </c>
      <c r="AH53" s="4"/>
      <c r="AI53" s="4">
        <v>27.903154326868446</v>
      </c>
      <c r="AJ53" s="4">
        <v>13.265339513395418</v>
      </c>
      <c r="AK53" s="4">
        <v>11.724797241473766</v>
      </c>
      <c r="AL53" s="4">
        <v>3.5933699571539535</v>
      </c>
      <c r="AM53" s="4"/>
      <c r="AN53" s="4">
        <v>-40.233938622980887</v>
      </c>
      <c r="AO53" s="4">
        <v>10.54739384574799</v>
      </c>
      <c r="AP53" s="4">
        <v>4.1006442647985892</v>
      </c>
      <c r="AQ53" s="4">
        <v>-1.5753372827316525</v>
      </c>
      <c r="AR53" s="4">
        <v>-10.796889070254551</v>
      </c>
      <c r="AS53" s="4">
        <v>-0.43150197622622954</v>
      </c>
      <c r="AT53" s="4">
        <v>3.022141373503942</v>
      </c>
    </row>
    <row r="54" spans="1:46" x14ac:dyDescent="0.2">
      <c r="A54" s="5">
        <v>12</v>
      </c>
      <c r="B54" s="5">
        <v>3827</v>
      </c>
      <c r="C54" s="4">
        <v>-53.445935972292347</v>
      </c>
      <c r="D54" s="4">
        <v>-33.565389690222219</v>
      </c>
      <c r="E54" s="4">
        <v>-16.347386944837126</v>
      </c>
      <c r="F54" s="4">
        <v>-0.50627516456052035</v>
      </c>
      <c r="G54" s="4">
        <v>-4.8834299339432619E-2</v>
      </c>
      <c r="H54" s="4">
        <v>-2.1371570835526654E-2</v>
      </c>
      <c r="I54" s="4">
        <v>-1.9038551612993615E-2</v>
      </c>
      <c r="J54" s="4">
        <v>-3.9624308555830794</v>
      </c>
      <c r="K54" s="4">
        <v>0.28384805575615246</v>
      </c>
      <c r="L54" s="4">
        <v>0</v>
      </c>
      <c r="M54" s="4"/>
      <c r="N54" s="4">
        <v>17.034493423418553</v>
      </c>
      <c r="O54" s="4">
        <v>-0.31619447781577037</v>
      </c>
      <c r="P54" s="4"/>
      <c r="Q54" s="4">
        <v>-11.938752366977496</v>
      </c>
      <c r="R54" s="4">
        <v>-14.187020526745528</v>
      </c>
      <c r="S54" s="4"/>
      <c r="T54" s="4">
        <v>-19.744678927518635</v>
      </c>
      <c r="U54" s="4">
        <v>-11.934997898700658</v>
      </c>
      <c r="V54" s="4">
        <v>-23.361252665061784</v>
      </c>
      <c r="W54" s="4">
        <v>-2.0936524665821707</v>
      </c>
      <c r="Y54" s="4"/>
      <c r="Z54" s="4"/>
      <c r="AA54" s="4"/>
      <c r="AB54" s="4"/>
      <c r="AC54" s="4"/>
      <c r="AD54" s="4"/>
      <c r="AE54" s="4">
        <v>9.9816103097778068</v>
      </c>
      <c r="AF54" s="4">
        <v>-5.2433869448371127</v>
      </c>
      <c r="AG54" s="4">
        <v>0.67672483543947948</v>
      </c>
      <c r="AH54" s="4"/>
      <c r="AI54" s="4">
        <v>2.3423210724813543</v>
      </c>
      <c r="AJ54" s="4">
        <v>2.0830021012993143</v>
      </c>
      <c r="AK54" s="4">
        <v>0.39574733493822123</v>
      </c>
      <c r="AL54" s="4">
        <v>0.81634753341783295</v>
      </c>
      <c r="AM54" s="4"/>
      <c r="AN54" s="4">
        <v>-11.283918008622315</v>
      </c>
      <c r="AO54" s="4">
        <v>5.9917606705626483</v>
      </c>
      <c r="AP54" s="4">
        <v>2.621059492289433</v>
      </c>
      <c r="AQ54" s="4">
        <v>-0.69932161876885246</v>
      </c>
      <c r="AR54" s="4">
        <v>-8.8076632418507028</v>
      </c>
      <c r="AS54" s="4">
        <v>-1.0221050496620094</v>
      </c>
      <c r="AT54" s="4">
        <v>1.0336821902677826</v>
      </c>
    </row>
    <row r="55" spans="1:46" x14ac:dyDescent="0.2">
      <c r="A55" s="5">
        <v>11</v>
      </c>
      <c r="B55" s="5">
        <v>3892</v>
      </c>
      <c r="C55" s="4">
        <v>-66.812319232009941</v>
      </c>
      <c r="D55" s="4">
        <v>-60.443893429925538</v>
      </c>
      <c r="E55" s="4">
        <v>-18.80958084596341</v>
      </c>
      <c r="F55" s="4">
        <v>-0.33293965615030174</v>
      </c>
      <c r="G55" s="4">
        <v>2.8801733670661633E-2</v>
      </c>
      <c r="H55" s="4">
        <v>1.3416304002021207E-2</v>
      </c>
      <c r="I55" s="4">
        <v>1.0513286280456668E-2</v>
      </c>
      <c r="J55" s="4">
        <v>2.9835131768013525</v>
      </c>
      <c r="K55" s="4">
        <v>1.4117313446149637E-2</v>
      </c>
      <c r="L55" s="4">
        <v>0</v>
      </c>
      <c r="M55" s="4"/>
      <c r="N55" s="4">
        <v>16.536496720249033</v>
      </c>
      <c r="O55" s="4">
        <v>-0.36321534593207616</v>
      </c>
      <c r="P55" s="4"/>
      <c r="Q55" s="4">
        <v>-12.909846052537432</v>
      </c>
      <c r="R55" s="4">
        <v>-19.679198957510835</v>
      </c>
      <c r="S55" s="4"/>
      <c r="T55" s="4">
        <v>-27.324129858088327</v>
      </c>
      <c r="U55" s="4">
        <v>-14.111117319737332</v>
      </c>
      <c r="V55" s="4">
        <v>-26.646173246952458</v>
      </c>
      <c r="W55" s="4">
        <v>-2.6219293224780813</v>
      </c>
      <c r="Y55" s="4"/>
      <c r="Z55" s="4"/>
      <c r="AA55" s="4"/>
      <c r="AB55" s="4"/>
      <c r="AC55" s="4"/>
      <c r="AD55" s="4"/>
      <c r="AE55" s="4">
        <v>-11.486893429925431</v>
      </c>
      <c r="AF55" s="4">
        <v>-6.8445808459634065</v>
      </c>
      <c r="AG55" s="4">
        <v>0.73406034384969843</v>
      </c>
      <c r="AH55" s="4"/>
      <c r="AI55" s="4">
        <v>1.5428701419116919</v>
      </c>
      <c r="AJ55" s="4">
        <v>2.8358826802626709</v>
      </c>
      <c r="AK55" s="4">
        <v>-1.3341732469524459</v>
      </c>
      <c r="AL55" s="4">
        <v>0.57007067752191887</v>
      </c>
      <c r="AM55" s="4"/>
      <c r="AN55" s="4">
        <v>-32.729497440175635</v>
      </c>
      <c r="AO55" s="4">
        <v>7.6352441167864953</v>
      </c>
      <c r="AP55" s="4">
        <v>3.1912495651496684</v>
      </c>
      <c r="AQ55" s="4">
        <v>-6.6563506004385005</v>
      </c>
      <c r="AR55" s="4">
        <v>-10.586928098437362</v>
      </c>
      <c r="AS55" s="4">
        <v>-0.20134828420255246</v>
      </c>
      <c r="AT55" s="4">
        <v>0.90225989882188884</v>
      </c>
    </row>
    <row r="56" spans="1:46" x14ac:dyDescent="0.2">
      <c r="A56" s="5">
        <v>10</v>
      </c>
      <c r="B56" s="5">
        <v>3852</v>
      </c>
      <c r="C56" s="4">
        <v>-110.85189729673112</v>
      </c>
      <c r="D56" s="4">
        <v>-76.720407627476561</v>
      </c>
      <c r="E56" s="4">
        <v>-32.862112759804404</v>
      </c>
      <c r="F56" s="4">
        <v>-1.9779099236243383</v>
      </c>
      <c r="G56" s="4">
        <v>4.2832407727019017E-2</v>
      </c>
      <c r="H56" s="4">
        <v>5.6012416840076185E-2</v>
      </c>
      <c r="I56" s="4">
        <v>5.2475866340500943E-2</v>
      </c>
      <c r="J56" s="4">
        <v>3.4838442101386136</v>
      </c>
      <c r="K56" s="4">
        <v>0.14976114607316049</v>
      </c>
      <c r="L56" s="4">
        <v>0</v>
      </c>
      <c r="M56" s="4"/>
      <c r="N56" s="4">
        <v>30.476734686521013</v>
      </c>
      <c r="O56" s="4">
        <v>4.6208538171867986E-2</v>
      </c>
      <c r="P56" s="4"/>
      <c r="Q56" s="4">
        <v>-20.082622786280808</v>
      </c>
      <c r="R56" s="4">
        <v>-31.039621933421131</v>
      </c>
      <c r="S56" s="4"/>
      <c r="T56" s="4">
        <v>-35.309735134818311</v>
      </c>
      <c r="U56" s="4">
        <v>-19.12302878850096</v>
      </c>
      <c r="V56" s="4">
        <v>-35.984961223788105</v>
      </c>
      <c r="W56" s="4">
        <v>-3.6593326344354864</v>
      </c>
      <c r="Y56" s="4"/>
      <c r="Z56" s="4"/>
      <c r="AA56" s="4"/>
      <c r="AB56" s="4"/>
      <c r="AC56" s="4"/>
      <c r="AD56" s="4"/>
      <c r="AE56" s="4">
        <v>-7.3764076274765102</v>
      </c>
      <c r="AF56" s="4">
        <v>-11.726112759804408</v>
      </c>
      <c r="AG56" s="4">
        <v>-0.10690992362434315</v>
      </c>
      <c r="AH56" s="4"/>
      <c r="AI56" s="4">
        <v>7.3862648651817153</v>
      </c>
      <c r="AJ56" s="4">
        <v>7.6859712114990089</v>
      </c>
      <c r="AK56" s="4">
        <v>3.976038776211908</v>
      </c>
      <c r="AL56" s="4">
        <v>1.0366673655645116</v>
      </c>
      <c r="AM56" s="4"/>
      <c r="AN56" s="4">
        <v>-41.357253808926814</v>
      </c>
      <c r="AO56" s="4">
        <v>5.274131178295363</v>
      </c>
      <c r="AP56" s="4">
        <v>4.556704902875623</v>
      </c>
      <c r="AQ56" s="4">
        <v>-2.3832971017185116</v>
      </c>
      <c r="AR56" s="4">
        <v>-12.588413962000999</v>
      </c>
      <c r="AS56" s="4">
        <v>2.1512827143116624</v>
      </c>
      <c r="AT56" s="4">
        <v>2.8752821920644749</v>
      </c>
    </row>
    <row r="57" spans="1:46" x14ac:dyDescent="0.2">
      <c r="A57" s="5">
        <v>9</v>
      </c>
      <c r="B57" s="5">
        <v>3861</v>
      </c>
      <c r="C57" s="4">
        <v>-43.728637135458257</v>
      </c>
      <c r="D57" s="4">
        <v>-22.511097385738594</v>
      </c>
      <c r="E57" s="4">
        <v>-9.4398881047368377</v>
      </c>
      <c r="F57" s="4">
        <v>2.650967372528612E-2</v>
      </c>
      <c r="G57" s="4">
        <v>4.7146105171577801E-2</v>
      </c>
      <c r="H57" s="4">
        <v>-8.2519440020405455E-3</v>
      </c>
      <c r="I57" s="4">
        <v>-1.5397770223898988E-2</v>
      </c>
      <c r="J57" s="4">
        <v>13.749859021583234</v>
      </c>
      <c r="K57" s="4">
        <v>-0.25474438680885214</v>
      </c>
      <c r="L57" s="4">
        <v>0</v>
      </c>
      <c r="M57" s="4"/>
      <c r="N57" s="4">
        <v>10.050332085919308</v>
      </c>
      <c r="O57" s="4">
        <v>-0.22998198336154019</v>
      </c>
      <c r="P57" s="4"/>
      <c r="Q57" s="4">
        <v>-9.2696506869933728</v>
      </c>
      <c r="R57" s="4">
        <v>-9.0073632360736156</v>
      </c>
      <c r="S57" s="4"/>
      <c r="T57" s="4">
        <v>-11.040918008037352</v>
      </c>
      <c r="U57" s="4">
        <v>-3.1139558952049811</v>
      </c>
      <c r="V57" s="4">
        <v>-10.741505985724871</v>
      </c>
      <c r="W57" s="4">
        <v>-0.58415537245809901</v>
      </c>
      <c r="Y57" s="4"/>
      <c r="Z57" s="4"/>
      <c r="AA57" s="4"/>
      <c r="AB57" s="4"/>
      <c r="AC57" s="4"/>
      <c r="AD57" s="4"/>
      <c r="AE57" s="4">
        <v>1.6209026142614675</v>
      </c>
      <c r="AF57" s="4">
        <v>-1.789888104736832</v>
      </c>
      <c r="AG57" s="4">
        <v>0.68650967372528626</v>
      </c>
      <c r="AH57" s="4"/>
      <c r="AI57" s="4">
        <v>8.5080819919626265</v>
      </c>
      <c r="AJ57" s="4">
        <v>6.9700441047950221</v>
      </c>
      <c r="AK57" s="4">
        <v>4.0244940142751489</v>
      </c>
      <c r="AL57" s="4">
        <v>1.4638446275419028</v>
      </c>
      <c r="AM57" s="4"/>
      <c r="AN57" s="4">
        <v>-5.2413182054385707</v>
      </c>
      <c r="AO57" s="4">
        <v>6.2937493578631347</v>
      </c>
      <c r="AP57" s="4">
        <v>1.9133016192252654</v>
      </c>
      <c r="AQ57" s="4">
        <v>2.5589706161125036</v>
      </c>
      <c r="AR57" s="4">
        <v>-1.2271639497050018</v>
      </c>
      <c r="AS57" s="4">
        <v>4.9921314768751017</v>
      </c>
      <c r="AT57" s="4">
        <v>1.3026365730418803</v>
      </c>
    </row>
    <row r="58" spans="1:46" x14ac:dyDescent="0.2">
      <c r="A58" s="5">
        <v>8</v>
      </c>
      <c r="B58" s="5">
        <v>3523</v>
      </c>
      <c r="C58" s="4">
        <v>-115.07934062842659</v>
      </c>
      <c r="D58" s="4">
        <v>-107.56984621926313</v>
      </c>
      <c r="E58" s="4">
        <v>-46.192246222393806</v>
      </c>
      <c r="F58" s="4">
        <v>-4.1754245435527082</v>
      </c>
      <c r="G58" s="4">
        <v>-8.1351118009479251E-2</v>
      </c>
      <c r="H58" s="4">
        <v>3.6717617226713628E-2</v>
      </c>
      <c r="I58" s="4">
        <v>4.1254215950630169E-2</v>
      </c>
      <c r="J58" s="4">
        <v>-0.23105975463795403</v>
      </c>
      <c r="K58" s="4">
        <v>0.2812908195332966</v>
      </c>
      <c r="L58" s="4">
        <v>0</v>
      </c>
      <c r="M58" s="4"/>
      <c r="N58" s="4">
        <v>39.657587286782018</v>
      </c>
      <c r="O58" s="4">
        <v>0.54909890667704531</v>
      </c>
      <c r="P58" s="4"/>
      <c r="Q58" s="4">
        <v>-37.447755925905767</v>
      </c>
      <c r="R58" s="4">
        <v>-40.95865328849186</v>
      </c>
      <c r="S58" s="4"/>
      <c r="T58" s="4">
        <v>-59.315361641067284</v>
      </c>
      <c r="U58" s="4">
        <v>-34.23942117857996</v>
      </c>
      <c r="V58" s="4">
        <v>-65.086446933922616</v>
      </c>
      <c r="W58" s="4">
        <v>-7.7445029893110586</v>
      </c>
      <c r="Y58" s="4"/>
      <c r="Z58" s="4"/>
      <c r="AA58" s="4"/>
      <c r="AB58" s="4"/>
      <c r="AC58" s="4"/>
      <c r="AD58" s="4"/>
      <c r="AE58" s="4">
        <v>11.166153780736977</v>
      </c>
      <c r="AF58" s="4">
        <v>-9.7772462223938135</v>
      </c>
      <c r="AG58" s="4">
        <v>-0.84042454355270735</v>
      </c>
      <c r="AH58" s="4"/>
      <c r="AI58" s="4">
        <v>23.234638358932727</v>
      </c>
      <c r="AJ58" s="4">
        <v>14.090578821420024</v>
      </c>
      <c r="AK58" s="4">
        <v>5.2805530660774025</v>
      </c>
      <c r="AL58" s="4">
        <v>1.861497010688943</v>
      </c>
      <c r="AM58" s="4"/>
      <c r="AN58" s="4">
        <v>-35.678948172663112</v>
      </c>
      <c r="AO58" s="4">
        <v>27.991691060406097</v>
      </c>
      <c r="AP58" s="4">
        <v>8.6065895871472762</v>
      </c>
      <c r="AQ58" s="4">
        <v>4.6459952668827356</v>
      </c>
      <c r="AR58" s="4">
        <v>-21.457407047879975</v>
      </c>
      <c r="AS58" s="4">
        <v>9.0974903488772867</v>
      </c>
      <c r="AT58" s="4">
        <v>5.0375111413889258</v>
      </c>
    </row>
    <row r="59" spans="1:46" x14ac:dyDescent="0.2">
      <c r="A59" s="5">
        <v>7</v>
      </c>
      <c r="B59" s="5">
        <v>823</v>
      </c>
      <c r="C59" s="4">
        <v>-133.81615387711577</v>
      </c>
      <c r="D59" s="4">
        <v>-171.05314972205178</v>
      </c>
      <c r="E59" s="4">
        <v>-58.982395725418883</v>
      </c>
      <c r="F59" s="4">
        <v>-5.6775781118435589</v>
      </c>
      <c r="G59" s="4">
        <v>-0.14572837535160943</v>
      </c>
      <c r="H59" s="4">
        <v>5.9349429061967385E-2</v>
      </c>
      <c r="I59" s="4">
        <v>7.1310942064428673E-2</v>
      </c>
      <c r="J59" s="4">
        <v>9.0239826520196402</v>
      </c>
      <c r="K59" s="4">
        <v>4.3714575949252321E-2</v>
      </c>
      <c r="L59" s="4">
        <v>0</v>
      </c>
      <c r="M59" s="4"/>
      <c r="N59" s="4">
        <v>44.249377274383733</v>
      </c>
      <c r="O59" s="4">
        <v>0.81116555526250522</v>
      </c>
      <c r="P59" s="4"/>
      <c r="Q59" s="4">
        <v>-40.528071288385036</v>
      </c>
      <c r="R59" s="4">
        <v>-60.097445577051076</v>
      </c>
      <c r="S59" s="4"/>
      <c r="T59" s="4">
        <v>-74.584954579276655</v>
      </c>
      <c r="U59" s="4">
        <v>-43.428828706398235</v>
      </c>
      <c r="V59" s="4">
        <v>-77.918394396675012</v>
      </c>
      <c r="W59" s="4">
        <v>-10.369399124068423</v>
      </c>
      <c r="Y59" s="4"/>
      <c r="Z59" s="4"/>
      <c r="AA59" s="4"/>
      <c r="AB59" s="4"/>
      <c r="AC59" s="4"/>
      <c r="AD59" s="4"/>
      <c r="AE59" s="4">
        <v>-37.779149722051784</v>
      </c>
      <c r="AF59" s="4">
        <v>-18.185395725418886</v>
      </c>
      <c r="AG59" s="4">
        <v>-1.9895781118435565</v>
      </c>
      <c r="AH59" s="4"/>
      <c r="AI59" s="4">
        <v>17.190045420723379</v>
      </c>
      <c r="AJ59" s="4">
        <v>12.413171293601749</v>
      </c>
      <c r="AK59" s="4">
        <v>2.1886056033250156</v>
      </c>
      <c r="AL59" s="4">
        <v>0.7706008759315921</v>
      </c>
      <c r="AM59" s="4"/>
      <c r="AN59" s="4">
        <v>-88.702073527501568</v>
      </c>
      <c r="AO59" s="4">
        <v>24.570850447781027</v>
      </c>
      <c r="AP59" s="4">
        <v>7.3789393952563955</v>
      </c>
      <c r="AQ59" s="4">
        <v>-0.56414643777671358</v>
      </c>
      <c r="AR59" s="4">
        <v>-30.372311199298281</v>
      </c>
      <c r="AS59" s="4">
        <v>5.6348517765248971</v>
      </c>
      <c r="AT59" s="4">
        <v>2.6871183830315317</v>
      </c>
    </row>
    <row r="60" spans="1:46" x14ac:dyDescent="0.2">
      <c r="A60" s="5">
        <v>6</v>
      </c>
      <c r="B60" s="5">
        <v>2970</v>
      </c>
      <c r="C60" s="4">
        <v>-106.29774553364823</v>
      </c>
      <c r="D60" s="4">
        <v>-112.95825701129479</v>
      </c>
      <c r="E60" s="4">
        <v>-41.609086779292738</v>
      </c>
      <c r="F60" s="4">
        <v>-4.1716622000531061</v>
      </c>
      <c r="G60" s="4">
        <v>-7.4674469287401735E-2</v>
      </c>
      <c r="H60" s="4">
        <v>5.3344910783380328E-2</v>
      </c>
      <c r="I60" s="4">
        <v>5.9148575063318276E-2</v>
      </c>
      <c r="J60" s="4">
        <v>3.701729206607979</v>
      </c>
      <c r="K60" s="4">
        <v>0.27544908292111359</v>
      </c>
      <c r="L60" s="4">
        <v>0</v>
      </c>
      <c r="M60" s="4"/>
      <c r="N60" s="4">
        <v>32.138998599329625</v>
      </c>
      <c r="O60" s="4">
        <v>0.69596071474916243</v>
      </c>
      <c r="P60" s="4"/>
      <c r="Q60" s="4">
        <v>-31.967646916365084</v>
      </c>
      <c r="R60" s="4">
        <v>-41.676457110800129</v>
      </c>
      <c r="S60" s="4"/>
      <c r="T60" s="4">
        <v>-55.438697993161441</v>
      </c>
      <c r="U60" s="4">
        <v>-37.896157191127259</v>
      </c>
      <c r="V60" s="4">
        <v>-58.929037690856148</v>
      </c>
      <c r="W60" s="4">
        <v>-7.6442010121327257</v>
      </c>
      <c r="Y60" s="4"/>
      <c r="Z60" s="4"/>
      <c r="AA60" s="4"/>
      <c r="AB60" s="4"/>
      <c r="AC60" s="4"/>
      <c r="AD60" s="4"/>
      <c r="AE60" s="4">
        <v>-8.0962570112947105</v>
      </c>
      <c r="AF60" s="4">
        <v>-10.080086779292742</v>
      </c>
      <c r="AG60" s="4">
        <v>-1.2876622000531075</v>
      </c>
      <c r="AH60" s="4"/>
      <c r="AI60" s="4">
        <v>15.189302006838545</v>
      </c>
      <c r="AJ60" s="4">
        <v>5.577842808872731</v>
      </c>
      <c r="AK60" s="4">
        <v>1.1099623091438389</v>
      </c>
      <c r="AL60" s="4">
        <v>0.84279898786727614</v>
      </c>
      <c r="AM60" s="4"/>
      <c r="AN60" s="4">
        <v>-54.26796102374459</v>
      </c>
      <c r="AO60" s="4">
        <v>18.145062333357195</v>
      </c>
      <c r="AP60" s="4">
        <v>4.4092801913968653</v>
      </c>
      <c r="AQ60" s="4">
        <v>-3.3061700664113971</v>
      </c>
      <c r="AR60" s="4">
        <v>-29.315214799677285</v>
      </c>
      <c r="AS60" s="4">
        <v>0.82511142179378538</v>
      </c>
      <c r="AT60" s="4">
        <v>0.93674137931724566</v>
      </c>
    </row>
    <row r="61" spans="1:46" x14ac:dyDescent="0.2">
      <c r="A61" s="5">
        <v>5</v>
      </c>
      <c r="B61" s="5">
        <v>993</v>
      </c>
      <c r="C61" s="4">
        <v>-106.03278253959684</v>
      </c>
      <c r="D61" s="4">
        <v>-165.91720700732913</v>
      </c>
      <c r="E61" s="4">
        <v>-52.132972947213602</v>
      </c>
      <c r="F61" s="4">
        <v>-5.8815085741453004</v>
      </c>
      <c r="G61" s="4">
        <v>-0.24918095264138174</v>
      </c>
      <c r="H61" s="4">
        <v>-8.9445533677462663E-2</v>
      </c>
      <c r="I61" s="4">
        <v>-8.3552600953680667E-2</v>
      </c>
      <c r="J61" s="4">
        <v>4.0279633350355653</v>
      </c>
      <c r="K61" s="4">
        <v>0.25958581253007651</v>
      </c>
      <c r="L61" s="4">
        <v>0</v>
      </c>
      <c r="M61" s="4"/>
      <c r="N61" s="4">
        <v>34.716925589803395</v>
      </c>
      <c r="O61" s="4">
        <v>0.9680706865033244</v>
      </c>
      <c r="P61" s="4"/>
      <c r="Q61" s="4">
        <v>-35.796088005931779</v>
      </c>
      <c r="R61" s="4">
        <v>-48.338967919205061</v>
      </c>
      <c r="S61" s="4"/>
      <c r="T61" s="4">
        <v>-62.528508925562164</v>
      </c>
      <c r="U61" s="4">
        <v>-40.861911487481393</v>
      </c>
      <c r="V61" s="4">
        <v>-76.018170393615037</v>
      </c>
      <c r="W61" s="4">
        <v>-10.450377420244877</v>
      </c>
      <c r="Y61" s="4"/>
      <c r="Z61" s="4"/>
      <c r="AA61" s="4"/>
      <c r="AB61" s="4"/>
      <c r="AC61" s="4"/>
      <c r="AD61" s="4"/>
      <c r="AE61" s="4">
        <v>-58.919207007329078</v>
      </c>
      <c r="AF61" s="4">
        <v>-17.656972947213603</v>
      </c>
      <c r="AG61" s="4">
        <v>-2.6305085741452956</v>
      </c>
      <c r="AH61" s="4"/>
      <c r="AI61" s="4">
        <v>5.1854910744378344</v>
      </c>
      <c r="AJ61" s="4">
        <v>6.9000885125186073</v>
      </c>
      <c r="AK61" s="4">
        <v>-10.946170393615034</v>
      </c>
      <c r="AL61" s="4">
        <v>-0.38937742024486965</v>
      </c>
      <c r="AM61" s="4"/>
      <c r="AN61" s="4">
        <v>-86.58099193767913</v>
      </c>
      <c r="AO61" s="4">
        <v>25.945813770386337</v>
      </c>
      <c r="AP61" s="4">
        <v>6.9611708846546492</v>
      </c>
      <c r="AQ61" s="4">
        <v>5.014863316087812</v>
      </c>
      <c r="AR61" s="4">
        <v>-28.019232028681444</v>
      </c>
      <c r="AS61" s="4">
        <v>2.0606163239849025</v>
      </c>
      <c r="AT61" s="4">
        <v>2.3923020385550728</v>
      </c>
    </row>
    <row r="62" spans="1:46" x14ac:dyDescent="0.2">
      <c r="A62" s="5">
        <v>4</v>
      </c>
      <c r="B62" s="5">
        <v>1405</v>
      </c>
      <c r="C62" s="4">
        <v>-150.120662660883</v>
      </c>
      <c r="D62" s="4">
        <v>-169.00580582664088</v>
      </c>
      <c r="E62" s="4">
        <v>-57.483886350795274</v>
      </c>
      <c r="F62" s="4">
        <v>-5.2163775297890425</v>
      </c>
      <c r="G62" s="4">
        <v>-7.496590028722494E-2</v>
      </c>
      <c r="H62" s="4">
        <v>8.7657569176826655E-2</v>
      </c>
      <c r="I62" s="4">
        <v>9.5191965289359359E-2</v>
      </c>
      <c r="J62" s="4">
        <v>3.4127299194069565</v>
      </c>
      <c r="K62" s="4">
        <v>0.38793600449025689</v>
      </c>
      <c r="L62" s="4">
        <v>0</v>
      </c>
      <c r="M62" s="4"/>
      <c r="N62" s="4">
        <v>43.471757472179888</v>
      </c>
      <c r="O62" s="4">
        <v>0.73172291319770011</v>
      </c>
      <c r="P62" s="4"/>
      <c r="Q62" s="4">
        <v>-48.022345748499902</v>
      </c>
      <c r="R62" s="4">
        <v>-57.16790742675721</v>
      </c>
      <c r="S62" s="4"/>
      <c r="T62" s="4">
        <v>-75.660879228182694</v>
      </c>
      <c r="U62" s="4">
        <v>-48.233856024360193</v>
      </c>
      <c r="V62" s="4">
        <v>-79.365459726291647</v>
      </c>
      <c r="W62" s="4">
        <v>-10.167860492044838</v>
      </c>
      <c r="Y62" s="4"/>
      <c r="Z62" s="4"/>
      <c r="AA62" s="4"/>
      <c r="AB62" s="4"/>
      <c r="AC62" s="4"/>
      <c r="AD62" s="4"/>
      <c r="AE62" s="4">
        <v>-27.490805826640781</v>
      </c>
      <c r="AF62" s="4">
        <v>-10.701886350795263</v>
      </c>
      <c r="AG62" s="4">
        <v>-0.87537752978904138</v>
      </c>
      <c r="AH62" s="4"/>
      <c r="AI62" s="4">
        <v>24.468120771817269</v>
      </c>
      <c r="AJ62" s="4">
        <v>16.164143975639774</v>
      </c>
      <c r="AK62" s="4">
        <v>8.3775402737083482</v>
      </c>
      <c r="AL62" s="4">
        <v>2.9691395079551697</v>
      </c>
      <c r="AM62" s="4"/>
      <c r="AN62" s="4">
        <v>-79.568995050390953</v>
      </c>
      <c r="AO62" s="4">
        <v>33.58743260105463</v>
      </c>
      <c r="AP62" s="4">
        <v>9.5715813503609297</v>
      </c>
      <c r="AQ62" s="4">
        <v>9.9846299954173503</v>
      </c>
      <c r="AR62" s="4">
        <v>-33.445897144210221</v>
      </c>
      <c r="AS62" s="4">
        <v>11.705859225558257</v>
      </c>
      <c r="AT62" s="4">
        <v>4.6200983881051343</v>
      </c>
    </row>
    <row r="63" spans="1:46" x14ac:dyDescent="0.2">
      <c r="A63" s="5">
        <v>3</v>
      </c>
      <c r="B63" s="5">
        <v>3171</v>
      </c>
      <c r="C63" s="4">
        <v>-152.67778166653113</v>
      </c>
      <c r="D63" s="4">
        <v>-164.53826553049657</v>
      </c>
      <c r="E63" s="4">
        <v>-63.807439858604084</v>
      </c>
      <c r="F63" s="4">
        <v>-6.5359118243341072</v>
      </c>
      <c r="G63" s="4">
        <v>-0.12998062812675926</v>
      </c>
      <c r="H63" s="4">
        <v>9.2924321400005283E-2</v>
      </c>
      <c r="I63" s="4">
        <v>0.10490893951327962</v>
      </c>
      <c r="J63" s="4">
        <v>-0.71563253647354941</v>
      </c>
      <c r="K63" s="4">
        <v>0.27803782481078088</v>
      </c>
      <c r="L63" s="4">
        <v>0</v>
      </c>
      <c r="M63" s="4"/>
      <c r="N63" s="4">
        <v>50.340512854888402</v>
      </c>
      <c r="O63" s="4">
        <v>1.1131820699101809</v>
      </c>
      <c r="P63" s="4"/>
      <c r="Q63" s="4">
        <v>-47.94269858226744</v>
      </c>
      <c r="R63" s="4">
        <v>-63.93608935917473</v>
      </c>
      <c r="S63" s="4"/>
      <c r="T63" s="4">
        <v>-76.210511902080725</v>
      </c>
      <c r="U63" s="4">
        <v>-47.921116968877413</v>
      </c>
      <c r="V63" s="4">
        <v>-82.877155244376354</v>
      </c>
      <c r="W63" s="4">
        <v>-10.64177374676683</v>
      </c>
      <c r="Y63" s="4"/>
      <c r="Z63" s="4"/>
      <c r="AA63" s="4"/>
      <c r="AB63" s="4"/>
      <c r="AC63" s="4"/>
      <c r="AD63" s="4"/>
      <c r="AE63" s="4">
        <v>-27.170265530496522</v>
      </c>
      <c r="AF63" s="4">
        <v>-17.985439858604082</v>
      </c>
      <c r="AG63" s="4">
        <v>-2.2769118243341069</v>
      </c>
      <c r="AH63" s="4"/>
      <c r="AI63" s="4">
        <v>27.10248809791932</v>
      </c>
      <c r="AJ63" s="4">
        <v>14.400883031122589</v>
      </c>
      <c r="AK63" s="4">
        <v>2.1038447556236406</v>
      </c>
      <c r="AL63" s="4">
        <v>1.7442262532331725</v>
      </c>
      <c r="AM63" s="4"/>
      <c r="AN63" s="4">
        <v>-66.019472707346623</v>
      </c>
      <c r="AO63" s="4">
        <v>36.640774365895936</v>
      </c>
      <c r="AP63" s="4">
        <v>10.400905121665858</v>
      </c>
      <c r="AQ63" s="4">
        <v>15.829794558669207</v>
      </c>
      <c r="AR63" s="4">
        <v>-30.984300022877452</v>
      </c>
      <c r="AS63" s="4">
        <v>17.571058980123667</v>
      </c>
      <c r="AT63" s="4">
        <v>6.2950431992331346</v>
      </c>
    </row>
    <row r="64" spans="1:46" x14ac:dyDescent="0.2">
      <c r="A64" s="5">
        <v>2</v>
      </c>
      <c r="B64" s="5">
        <v>677</v>
      </c>
      <c r="C64" s="4">
        <v>-183.11069040627194</v>
      </c>
      <c r="D64" s="4">
        <v>-205.68944410573476</v>
      </c>
      <c r="E64" s="4">
        <v>-70.804329096270976</v>
      </c>
      <c r="F64" s="4">
        <v>-7.8755837010494361</v>
      </c>
      <c r="G64" s="4">
        <v>-8.4307430787703197E-2</v>
      </c>
      <c r="H64" s="4">
        <v>0.15335283029571656</v>
      </c>
      <c r="I64" s="4">
        <v>0.16364058863064201</v>
      </c>
      <c r="J64" s="4">
        <v>11.209750782614265</v>
      </c>
      <c r="K64" s="4">
        <v>4.1803210671787383E-2</v>
      </c>
      <c r="L64" s="4">
        <v>0</v>
      </c>
      <c r="M64" s="4"/>
      <c r="N64" s="4">
        <v>50.617057558476517</v>
      </c>
      <c r="O64" s="4">
        <v>1.6313510129161841</v>
      </c>
      <c r="P64" s="4"/>
      <c r="Q64" s="4">
        <v>-56.509584307122623</v>
      </c>
      <c r="R64" s="4">
        <v>-68.156617366621958</v>
      </c>
      <c r="S64" s="4"/>
      <c r="T64" s="4">
        <v>-91.983423692072392</v>
      </c>
      <c r="U64" s="4">
        <v>-58.458860524911415</v>
      </c>
      <c r="V64" s="4">
        <v>-102.42519472120603</v>
      </c>
      <c r="W64" s="4">
        <v>-12.094604670719036</v>
      </c>
      <c r="Y64" s="4"/>
      <c r="Z64" s="4"/>
      <c r="AA64" s="4"/>
      <c r="AB64" s="4"/>
      <c r="AC64" s="4"/>
      <c r="AD64" s="4"/>
      <c r="AE64" s="4">
        <v>-33.875444105734687</v>
      </c>
      <c r="AF64" s="4">
        <v>-20.780329096270975</v>
      </c>
      <c r="AG64" s="4">
        <v>-2.9605837010494369</v>
      </c>
      <c r="AH64" s="4"/>
      <c r="AI64" s="4">
        <v>20.921576307927637</v>
      </c>
      <c r="AJ64" s="4">
        <v>10.751139475088564</v>
      </c>
      <c r="AK64" s="4">
        <v>-4.0751947212060031</v>
      </c>
      <c r="AL64" s="4">
        <v>2.0393953292809712</v>
      </c>
      <c r="AM64" s="4"/>
      <c r="AN64" s="4">
        <v>-104.57637740428498</v>
      </c>
      <c r="AO64" s="4">
        <v>35.41112931672906</v>
      </c>
      <c r="AP64" s="4">
        <v>10.678763362250557</v>
      </c>
      <c r="AQ64" s="4">
        <v>7.9286072467276796</v>
      </c>
      <c r="AR64" s="4">
        <v>-39.90451346161143</v>
      </c>
      <c r="AS64" s="4">
        <v>3.79026369179401</v>
      </c>
      <c r="AT64" s="4">
        <v>6.4597423925809565</v>
      </c>
    </row>
    <row r="65" spans="1:46" x14ac:dyDescent="0.2">
      <c r="A65" s="5">
        <v>1</v>
      </c>
      <c r="B65" s="5">
        <v>510</v>
      </c>
      <c r="C65" s="4">
        <v>-191.11738832264317</v>
      </c>
      <c r="D65" s="4">
        <v>-181.27064266654679</v>
      </c>
      <c r="E65" s="4">
        <v>-60.971492906821368</v>
      </c>
      <c r="F65" s="4">
        <v>-6.6223826657337668</v>
      </c>
      <c r="G65" s="4">
        <v>-0.1299412448493058</v>
      </c>
      <c r="H65" s="4">
        <v>0.11661946023559722</v>
      </c>
      <c r="I65" s="4">
        <v>0.13140942468271533</v>
      </c>
      <c r="J65" s="4">
        <v>7.9196973487782998</v>
      </c>
      <c r="K65" s="4">
        <v>0.30090330486882522</v>
      </c>
      <c r="L65" s="4">
        <v>0</v>
      </c>
      <c r="M65" s="4"/>
      <c r="N65" s="4">
        <v>43.283926837824765</v>
      </c>
      <c r="O65" s="4">
        <v>1.2419473539257524</v>
      </c>
      <c r="P65" s="4"/>
      <c r="Q65" s="4">
        <v>-56.239370473145755</v>
      </c>
      <c r="R65" s="4">
        <v>-56.062884362236218</v>
      </c>
      <c r="S65" s="4"/>
      <c r="T65" s="4">
        <v>-82.728381287802677</v>
      </c>
      <c r="U65" s="4">
        <v>-52.014389614643733</v>
      </c>
      <c r="V65" s="4">
        <v>-91.936456121400624</v>
      </c>
      <c r="W65" s="4">
        <v>-9.5405734080250113</v>
      </c>
      <c r="Y65" s="4"/>
      <c r="Z65" s="4"/>
      <c r="AA65" s="4"/>
      <c r="AB65" s="4"/>
      <c r="AC65" s="4"/>
      <c r="AD65" s="4"/>
      <c r="AE65" s="4">
        <v>-13.408642666546712</v>
      </c>
      <c r="AF65" s="4">
        <v>-7.4144929068213514</v>
      </c>
      <c r="AG65" s="4">
        <v>-1.4633826657337679</v>
      </c>
      <c r="AH65" s="4"/>
      <c r="AI65" s="4">
        <v>39.052618712197329</v>
      </c>
      <c r="AJ65" s="4">
        <v>21.685610385356256</v>
      </c>
      <c r="AK65" s="4">
        <v>10.389543878599397</v>
      </c>
      <c r="AL65" s="4">
        <v>5.2954265919749943</v>
      </c>
      <c r="AM65" s="4"/>
      <c r="AN65" s="4">
        <v>-74.279953393646622</v>
      </c>
      <c r="AO65" s="4">
        <v>46.980521615778557</v>
      </c>
      <c r="AP65" s="4">
        <v>11.380181966166234</v>
      </c>
      <c r="AQ65" s="4">
        <v>16.106121346597135</v>
      </c>
      <c r="AR65" s="4">
        <v>-34.011824982743732</v>
      </c>
      <c r="AS65" s="4">
        <v>16.0155584011993</v>
      </c>
      <c r="AT65" s="4">
        <v>8.461991223874989</v>
      </c>
    </row>
    <row r="67" spans="1:46" x14ac:dyDescent="0.2">
      <c r="A67" t="s">
        <v>24</v>
      </c>
      <c r="C67" s="5" t="s">
        <v>7</v>
      </c>
      <c r="D67" s="5" t="s">
        <v>2</v>
      </c>
      <c r="E67" s="5" t="s">
        <v>3</v>
      </c>
      <c r="F67" s="5" t="s">
        <v>4</v>
      </c>
      <c r="G67" s="5" t="s">
        <v>5</v>
      </c>
      <c r="H67" s="5" t="s">
        <v>6</v>
      </c>
      <c r="I67" s="5" t="s">
        <v>22</v>
      </c>
      <c r="J67" s="5" t="s">
        <v>35</v>
      </c>
      <c r="K67" s="5" t="s">
        <v>36</v>
      </c>
      <c r="L67" s="5" t="s">
        <v>37</v>
      </c>
      <c r="M67" s="5"/>
      <c r="N67" s="5" t="s">
        <v>22</v>
      </c>
      <c r="O67" s="5" t="s">
        <v>22</v>
      </c>
      <c r="P67" s="5"/>
      <c r="Q67" s="5" t="s">
        <v>20</v>
      </c>
      <c r="R67" s="5" t="s">
        <v>18</v>
      </c>
      <c r="S67" s="5"/>
      <c r="T67" s="5" t="s">
        <v>17</v>
      </c>
      <c r="U67" s="5" t="s">
        <v>40</v>
      </c>
      <c r="V67" s="5" t="s">
        <v>15</v>
      </c>
      <c r="W67" s="5" t="s">
        <v>16</v>
      </c>
      <c r="Y67" s="5"/>
      <c r="Z67" s="5"/>
      <c r="AA67" s="5"/>
      <c r="AB67" s="5"/>
      <c r="AC67" s="5"/>
      <c r="AD67" s="5"/>
      <c r="AE67" s="5" t="s">
        <v>2</v>
      </c>
      <c r="AF67" s="5" t="s">
        <v>3</v>
      </c>
      <c r="AG67" s="5" t="s">
        <v>4</v>
      </c>
      <c r="AH67" s="5"/>
      <c r="AI67" s="5" t="s">
        <v>45</v>
      </c>
      <c r="AJ67" s="5" t="s">
        <v>46</v>
      </c>
      <c r="AK67" s="5" t="s">
        <v>47</v>
      </c>
      <c r="AL67" s="5" t="s">
        <v>48</v>
      </c>
      <c r="AN67" s="5" t="s">
        <v>2</v>
      </c>
      <c r="AO67" s="5" t="s">
        <v>3</v>
      </c>
      <c r="AP67" s="5" t="s">
        <v>4</v>
      </c>
      <c r="AQ67" s="5" t="s">
        <v>17</v>
      </c>
      <c r="AR67" s="5" t="s">
        <v>40</v>
      </c>
      <c r="AS67" s="5" t="s">
        <v>15</v>
      </c>
      <c r="AT67" s="5" t="s">
        <v>16</v>
      </c>
    </row>
    <row r="68" spans="1:46" x14ac:dyDescent="0.2">
      <c r="A68" s="5">
        <v>20</v>
      </c>
      <c r="B68" s="5">
        <v>3906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/>
      <c r="N68" s="4">
        <v>0</v>
      </c>
      <c r="O68" s="4">
        <v>0</v>
      </c>
      <c r="P68" s="4"/>
      <c r="Q68" s="4">
        <v>0</v>
      </c>
      <c r="R68" s="4">
        <v>0</v>
      </c>
      <c r="S68" s="4"/>
      <c r="T68" s="4">
        <v>0</v>
      </c>
      <c r="U68" s="4">
        <v>0</v>
      </c>
      <c r="V68" s="4">
        <v>0</v>
      </c>
      <c r="W68" s="4">
        <v>0</v>
      </c>
      <c r="Y68" s="4"/>
      <c r="Z68" s="4"/>
      <c r="AA68" s="4"/>
      <c r="AB68" s="4"/>
      <c r="AC68" s="4"/>
      <c r="AD68" s="4"/>
      <c r="AE68" s="4">
        <v>0</v>
      </c>
      <c r="AF68" s="4">
        <v>0</v>
      </c>
      <c r="AG68" s="4">
        <v>0</v>
      </c>
      <c r="AH68" s="4"/>
      <c r="AI68" s="4">
        <v>0</v>
      </c>
      <c r="AJ68" s="4">
        <v>0</v>
      </c>
      <c r="AK68" s="4">
        <v>0</v>
      </c>
      <c r="AL68" s="4">
        <v>0</v>
      </c>
      <c r="AM68" s="4"/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</row>
    <row r="69" spans="1:46" x14ac:dyDescent="0.2">
      <c r="A69" s="5">
        <v>19</v>
      </c>
      <c r="B69" s="5">
        <v>3907</v>
      </c>
      <c r="C69" s="4">
        <v>4.4902775904853911</v>
      </c>
      <c r="D69" s="4">
        <v>1.8994022218930695</v>
      </c>
      <c r="E69" s="4">
        <v>0.38469876260114688</v>
      </c>
      <c r="F69" s="4">
        <v>6.6514418007500353E-2</v>
      </c>
      <c r="G69" s="4">
        <v>2.3471984441130189E-3</v>
      </c>
      <c r="H69" s="4">
        <v>9.0317200010758825E-4</v>
      </c>
      <c r="I69" s="4">
        <v>8.8400450067638303E-4</v>
      </c>
      <c r="J69" s="4">
        <v>0.65776651713304091</v>
      </c>
      <c r="K69" s="4">
        <v>8.2992072780143644E-3</v>
      </c>
      <c r="L69" s="4">
        <v>0</v>
      </c>
      <c r="M69" s="4"/>
      <c r="N69" s="4">
        <v>9.079766501145059E-2</v>
      </c>
      <c r="O69" s="4">
        <v>1.7834232336099376E-2</v>
      </c>
      <c r="P69" s="4"/>
      <c r="Q69" s="4">
        <v>0.40675296099334446</v>
      </c>
      <c r="R69" s="4">
        <v>0.73664703592157821</v>
      </c>
      <c r="S69" s="4"/>
      <c r="T69" s="4">
        <v>0.53773915573128761</v>
      </c>
      <c r="U69" s="4">
        <v>0.3464189714859458</v>
      </c>
      <c r="V69" s="4">
        <v>0.79498564742789313</v>
      </c>
      <c r="W69" s="4">
        <v>6.0533530172961036E-2</v>
      </c>
      <c r="Y69" s="4"/>
      <c r="Z69" s="4"/>
      <c r="AA69" s="4"/>
      <c r="AB69" s="4"/>
      <c r="AC69" s="4"/>
      <c r="AD69" s="4"/>
      <c r="AE69" s="4">
        <v>2.275597778106885</v>
      </c>
      <c r="AF69" s="4">
        <v>0.17430123739885062</v>
      </c>
      <c r="AG69" s="4">
        <v>3.2514418007499657E-2</v>
      </c>
      <c r="AH69" s="4"/>
      <c r="AI69" s="4">
        <v>2.9022608442687101</v>
      </c>
      <c r="AJ69" s="4">
        <v>0.76458102851410104</v>
      </c>
      <c r="AK69" s="4">
        <v>1.0950143525720932</v>
      </c>
      <c r="AL69" s="4">
        <v>0.14553353017296189</v>
      </c>
      <c r="AM69" s="4"/>
      <c r="AN69" s="4">
        <v>0.99357452864309037</v>
      </c>
      <c r="AO69" s="4">
        <v>0.42877906854886483</v>
      </c>
      <c r="AP69" s="4">
        <v>0.27816463514252021</v>
      </c>
      <c r="AQ69" s="4">
        <v>0.52453578131874856</v>
      </c>
      <c r="AR69" s="4">
        <v>1.739918335925239E-3</v>
      </c>
      <c r="AS69" s="4">
        <v>1.8492183722118138E-2</v>
      </c>
      <c r="AT69" s="4">
        <v>0.4052125833229816</v>
      </c>
    </row>
    <row r="70" spans="1:46" x14ac:dyDescent="0.2">
      <c r="A70" s="5">
        <v>18</v>
      </c>
      <c r="B70" s="5">
        <v>3905</v>
      </c>
      <c r="C70" s="4">
        <v>11.828147634233744</v>
      </c>
      <c r="D70" s="4">
        <v>2.7955326314440754</v>
      </c>
      <c r="E70" s="4">
        <v>0.98085529400577798</v>
      </c>
      <c r="F70" s="4">
        <v>0.21504945302604028</v>
      </c>
      <c r="G70" s="4">
        <v>6.1352684673693147E-2</v>
      </c>
      <c r="H70" s="4">
        <v>6.4319499340854236E-2</v>
      </c>
      <c r="I70" s="4">
        <v>6.509533295275105E-2</v>
      </c>
      <c r="J70" s="4">
        <v>1.3578455865513206</v>
      </c>
      <c r="K70" s="4">
        <v>6.2184967729535856E-2</v>
      </c>
      <c r="L70" s="4">
        <v>0</v>
      </c>
      <c r="M70" s="4"/>
      <c r="N70" s="4">
        <v>1.4050313376669692</v>
      </c>
      <c r="O70" s="4">
        <v>1.3125661002050037E-2</v>
      </c>
      <c r="P70" s="4"/>
      <c r="Q70" s="4">
        <v>0.19769489769078064</v>
      </c>
      <c r="R70" s="4">
        <v>2.9458132771651435E-3</v>
      </c>
      <c r="S70" s="4"/>
      <c r="T70" s="4">
        <v>0.84644019909956114</v>
      </c>
      <c r="U70" s="4">
        <v>0.4134847434384028</v>
      </c>
      <c r="V70" s="4">
        <v>0.30271489742563062</v>
      </c>
      <c r="W70" s="4">
        <v>1.1925023833555315E-2</v>
      </c>
      <c r="Y70" s="4"/>
      <c r="Z70" s="4"/>
      <c r="AA70" s="4"/>
      <c r="AB70" s="4"/>
      <c r="AC70" s="4"/>
      <c r="AD70" s="4"/>
      <c r="AE70" s="4">
        <v>1.015532631443989</v>
      </c>
      <c r="AF70" s="4">
        <v>0.86385529400578775</v>
      </c>
      <c r="AG70" s="4">
        <v>0.16504945302603957</v>
      </c>
      <c r="AH70" s="4"/>
      <c r="AI70" s="4">
        <v>1.7664401990995771</v>
      </c>
      <c r="AJ70" s="4">
        <v>0.57348474343837097</v>
      </c>
      <c r="AK70" s="4">
        <v>0.88571489742565745</v>
      </c>
      <c r="AL70" s="4">
        <v>8.0749761664478115E-3</v>
      </c>
      <c r="AM70" s="4"/>
      <c r="AN70" s="4">
        <v>2.0095067657441668</v>
      </c>
      <c r="AO70" s="4">
        <v>1.5997423548056755</v>
      </c>
      <c r="AP70" s="4">
        <v>0.18364217377396308</v>
      </c>
      <c r="AQ70" s="4">
        <v>1.0966682024996341</v>
      </c>
      <c r="AR70" s="4">
        <v>1.4793116638399439E-2</v>
      </c>
      <c r="AS70" s="4">
        <v>0.92160195822552815</v>
      </c>
      <c r="AT70" s="4">
        <v>0.41061665063355868</v>
      </c>
    </row>
    <row r="71" spans="1:46" x14ac:dyDescent="0.2">
      <c r="A71" s="5">
        <v>17</v>
      </c>
      <c r="B71" s="5">
        <v>3573</v>
      </c>
      <c r="C71" s="4">
        <v>136.8314687705242</v>
      </c>
      <c r="D71" s="4">
        <v>47.579917491114429</v>
      </c>
      <c r="E71" s="4">
        <v>24.890504022409914</v>
      </c>
      <c r="F71" s="4">
        <v>0.94877956183472634</v>
      </c>
      <c r="G71" s="4">
        <v>1.1707103668413765E-2</v>
      </c>
      <c r="H71" s="4">
        <v>5.0911070561596716E-2</v>
      </c>
      <c r="I71" s="4">
        <v>6.1419110673341493E-2</v>
      </c>
      <c r="J71" s="4">
        <v>0.86862566871559466</v>
      </c>
      <c r="K71" s="4">
        <v>0.14754259696246663</v>
      </c>
      <c r="L71" s="4">
        <v>0</v>
      </c>
      <c r="M71" s="4"/>
      <c r="N71" s="4">
        <v>26.096848019554272</v>
      </c>
      <c r="O71" s="4">
        <v>0.26760697525423893</v>
      </c>
      <c r="P71" s="4"/>
      <c r="Q71" s="4">
        <v>14.978060047617419</v>
      </c>
      <c r="R71" s="4">
        <v>22.702307302537974</v>
      </c>
      <c r="S71" s="4"/>
      <c r="T71" s="4">
        <v>35.739490102813761</v>
      </c>
      <c r="U71" s="4">
        <v>20.598546660399279</v>
      </c>
      <c r="V71" s="4">
        <v>32.490617636760362</v>
      </c>
      <c r="W71" s="4">
        <v>3.599563127428155</v>
      </c>
      <c r="Y71" s="4"/>
      <c r="Z71" s="4"/>
      <c r="AA71" s="4"/>
      <c r="AB71" s="4"/>
      <c r="AC71" s="4"/>
      <c r="AD71" s="4"/>
      <c r="AE71" s="4">
        <v>20.98008250888563</v>
      </c>
      <c r="AF71" s="4">
        <v>5.4615040224099118</v>
      </c>
      <c r="AG71" s="4">
        <v>0.84522043816527059</v>
      </c>
      <c r="AH71" s="4"/>
      <c r="AI71" s="4">
        <v>9.847509897186228</v>
      </c>
      <c r="AJ71" s="4">
        <v>6.1304533396007059</v>
      </c>
      <c r="AK71" s="4">
        <v>5.6473823632396716</v>
      </c>
      <c r="AL71" s="4">
        <v>1.4084368725718548</v>
      </c>
      <c r="AM71" s="4"/>
      <c r="AN71" s="4">
        <v>7.2472745084646846</v>
      </c>
      <c r="AO71" s="4">
        <v>15.294488979290108</v>
      </c>
      <c r="AP71" s="4">
        <v>5.2870263220152651</v>
      </c>
      <c r="AQ71" s="4">
        <v>1.036276713263959</v>
      </c>
      <c r="AR71" s="4">
        <v>14.362740776549288</v>
      </c>
      <c r="AS71" s="4">
        <v>7.6943753649396598</v>
      </c>
      <c r="AT71" s="4">
        <v>2.6362427564218365</v>
      </c>
    </row>
    <row r="72" spans="1:46" x14ac:dyDescent="0.2">
      <c r="A72" s="5">
        <v>16</v>
      </c>
      <c r="B72" s="5">
        <v>3810</v>
      </c>
      <c r="C72" s="4">
        <v>12.725091562747934</v>
      </c>
      <c r="D72" s="4">
        <v>73.25316707567481</v>
      </c>
      <c r="E72" s="4">
        <v>28.515434725232353</v>
      </c>
      <c r="F72" s="4">
        <v>1.0739187666281396</v>
      </c>
      <c r="G72" s="4">
        <v>3.3700919781040284E-2</v>
      </c>
      <c r="H72" s="4">
        <v>5.4967469339317176E-2</v>
      </c>
      <c r="I72" s="4">
        <v>5.4829366395551915E-2</v>
      </c>
      <c r="J72" s="4">
        <v>0.30918413264726041</v>
      </c>
      <c r="K72" s="4">
        <v>0.10658217362333744</v>
      </c>
      <c r="L72" s="4">
        <v>0</v>
      </c>
      <c r="M72" s="4"/>
      <c r="N72" s="4">
        <v>26.810731972416761</v>
      </c>
      <c r="O72" s="4">
        <v>0.28355557408985987</v>
      </c>
      <c r="P72" s="4"/>
      <c r="Q72" s="4">
        <v>12.640112683561256</v>
      </c>
      <c r="R72" s="4">
        <v>27.8161590574814</v>
      </c>
      <c r="S72" s="4"/>
      <c r="T72" s="4">
        <v>37.883796338902812</v>
      </c>
      <c r="U72" s="4">
        <v>19.441391665206538</v>
      </c>
      <c r="V72" s="4">
        <v>40.330736081584291</v>
      </c>
      <c r="W72" s="4">
        <v>4.2861917628993069</v>
      </c>
      <c r="Y72" s="4"/>
      <c r="Z72" s="4"/>
      <c r="AA72" s="4"/>
      <c r="AB72" s="4"/>
      <c r="AC72" s="4"/>
      <c r="AD72" s="4"/>
      <c r="AE72" s="4">
        <v>1.8728329243252801</v>
      </c>
      <c r="AF72" s="4">
        <v>7.2584347252323482</v>
      </c>
      <c r="AG72" s="4">
        <v>0.61008123337185793</v>
      </c>
      <c r="AH72" s="4"/>
      <c r="AI72" s="4">
        <v>5.8062036610971859</v>
      </c>
      <c r="AJ72" s="4">
        <v>9.1656083347934327</v>
      </c>
      <c r="AK72" s="4">
        <v>2.2062639184157433</v>
      </c>
      <c r="AL72" s="4">
        <v>0.76280823710069257</v>
      </c>
      <c r="AM72" s="4"/>
      <c r="AN72" s="4">
        <v>32.314404576174617</v>
      </c>
      <c r="AO72" s="4">
        <v>15.049101876467489</v>
      </c>
      <c r="AP72" s="4">
        <v>5.0251975485718106</v>
      </c>
      <c r="AQ72" s="4">
        <v>3.5921064448529094</v>
      </c>
      <c r="AR72" s="4">
        <v>13.342275350006588</v>
      </c>
      <c r="AS72" s="4">
        <v>3.2338005201155511</v>
      </c>
      <c r="AT72" s="4">
        <v>1.8129245523006432</v>
      </c>
    </row>
    <row r="73" spans="1:46" x14ac:dyDescent="0.2">
      <c r="A73" s="5">
        <v>15</v>
      </c>
      <c r="B73" s="5">
        <v>3927</v>
      </c>
      <c r="C73" s="4">
        <v>116.79464916118059</v>
      </c>
      <c r="D73" s="4">
        <v>11.489552943869512</v>
      </c>
      <c r="E73" s="4">
        <v>16.181977819484018</v>
      </c>
      <c r="F73" s="4">
        <v>0.12749165418199482</v>
      </c>
      <c r="G73" s="4">
        <v>0.13818269173816589</v>
      </c>
      <c r="H73" s="4">
        <v>5.477055772780659E-2</v>
      </c>
      <c r="I73" s="4">
        <v>4.3397938505677303E-2</v>
      </c>
      <c r="J73" s="4">
        <v>0.46491041372155451</v>
      </c>
      <c r="K73" s="4">
        <v>2.4942272771113494E-3</v>
      </c>
      <c r="L73" s="4">
        <v>0</v>
      </c>
      <c r="M73" s="4"/>
      <c r="N73" s="4">
        <v>21.327407252485955</v>
      </c>
      <c r="O73" s="4">
        <v>0.22493997347191907</v>
      </c>
      <c r="P73" s="4"/>
      <c r="Q73" s="4">
        <v>12.578164010720684</v>
      </c>
      <c r="R73" s="4">
        <v>14.049651738563625</v>
      </c>
      <c r="S73" s="4"/>
      <c r="T73" s="4">
        <v>26.634828460840254</v>
      </c>
      <c r="U73" s="4">
        <v>15.276285337376976</v>
      </c>
      <c r="V73" s="4">
        <v>19.179983758230719</v>
      </c>
      <c r="W73" s="4">
        <v>2.7523090247723303</v>
      </c>
      <c r="Y73" s="4"/>
      <c r="Z73" s="4"/>
      <c r="AA73" s="4"/>
      <c r="AB73" s="4"/>
      <c r="AC73" s="4"/>
      <c r="AD73" s="4"/>
      <c r="AE73" s="4">
        <v>40.199447056130566</v>
      </c>
      <c r="AF73" s="4">
        <v>2.1989778194840142</v>
      </c>
      <c r="AG73" s="4">
        <v>1.1825083458180075</v>
      </c>
      <c r="AH73" s="4"/>
      <c r="AI73" s="4">
        <v>8.5431715391597436</v>
      </c>
      <c r="AJ73" s="4">
        <v>4.0257146626229883</v>
      </c>
      <c r="AK73" s="4">
        <v>8.9980162417692782</v>
      </c>
      <c r="AL73" s="4">
        <v>0.87369097522767447</v>
      </c>
      <c r="AM73" s="4"/>
      <c r="AN73" s="4">
        <v>15.568486424380524</v>
      </c>
      <c r="AO73" s="4">
        <v>10.434663013865787</v>
      </c>
      <c r="AP73" s="4">
        <v>3.5809194503179498</v>
      </c>
      <c r="AQ73" s="4">
        <v>3.2597507004904713</v>
      </c>
      <c r="AR73" s="4">
        <v>11.567874232877031</v>
      </c>
      <c r="AS73" s="4">
        <v>7.4366570751190864</v>
      </c>
      <c r="AT73" s="4">
        <v>0.9561020797276143</v>
      </c>
    </row>
    <row r="74" spans="1:46" x14ac:dyDescent="0.2">
      <c r="A74" s="5">
        <v>14</v>
      </c>
      <c r="B74" s="5">
        <v>3954</v>
      </c>
      <c r="C74" s="4">
        <v>9.0542897299931724</v>
      </c>
      <c r="D74" s="4">
        <v>66.273369843731871</v>
      </c>
      <c r="E74" s="4">
        <v>25.253109198565653</v>
      </c>
      <c r="F74" s="4">
        <v>1.7439621184862517</v>
      </c>
      <c r="G74" s="4">
        <v>9.0842294457615935E-3</v>
      </c>
      <c r="H74" s="4">
        <v>4.4134656282494689E-2</v>
      </c>
      <c r="I74" s="4">
        <v>4.6466097117445315E-2</v>
      </c>
      <c r="J74" s="4">
        <v>6.8219206664239209</v>
      </c>
      <c r="K74" s="4">
        <v>8.9873491621347057E-2</v>
      </c>
      <c r="L74" s="4">
        <v>0</v>
      </c>
      <c r="M74" s="4"/>
      <c r="N74" s="4">
        <v>21.703196905475124</v>
      </c>
      <c r="O74" s="4">
        <v>8.5275978120989748E-2</v>
      </c>
      <c r="P74" s="4"/>
      <c r="Q74" s="4">
        <v>18.663813087334347</v>
      </c>
      <c r="R74" s="4">
        <v>25.141893019885174</v>
      </c>
      <c r="S74" s="4"/>
      <c r="T74" s="4">
        <v>30.490955445244708</v>
      </c>
      <c r="U74" s="4">
        <v>17.211097679384693</v>
      </c>
      <c r="V74" s="4">
        <v>31.740667190948898</v>
      </c>
      <c r="W74" s="4">
        <v>4.6438006164416947</v>
      </c>
      <c r="Y74" s="4"/>
      <c r="Z74" s="4"/>
      <c r="AA74" s="4"/>
      <c r="AB74" s="4"/>
      <c r="AC74" s="4"/>
      <c r="AD74" s="4"/>
      <c r="AE74" s="4">
        <v>5.4630156268217434E-2</v>
      </c>
      <c r="AF74" s="4">
        <v>8.0301091985656399</v>
      </c>
      <c r="AG74" s="4">
        <v>0.12196211848625182</v>
      </c>
      <c r="AH74" s="4"/>
      <c r="AI74" s="4">
        <v>20.151044554755288</v>
      </c>
      <c r="AJ74" s="4">
        <v>7.5919023206153042</v>
      </c>
      <c r="AK74" s="4">
        <v>4.550332809051099</v>
      </c>
      <c r="AL74" s="4">
        <v>0.27119938355830442</v>
      </c>
      <c r="AM74" s="4"/>
      <c r="AN74" s="4">
        <v>37.515701760831945</v>
      </c>
      <c r="AO74" s="4">
        <v>2.665605564134168</v>
      </c>
      <c r="AP74" s="4">
        <v>2.3832629699137087</v>
      </c>
      <c r="AQ74" s="4">
        <v>5.3759575221447733</v>
      </c>
      <c r="AR74" s="4">
        <v>13.083872590984733</v>
      </c>
      <c r="AS74" s="4">
        <v>3.8219524282490767</v>
      </c>
      <c r="AT74" s="4">
        <v>0.51657552804173434</v>
      </c>
    </row>
    <row r="75" spans="1:46" x14ac:dyDescent="0.2">
      <c r="A75" s="5">
        <v>13</v>
      </c>
      <c r="B75" s="5">
        <v>3957</v>
      </c>
      <c r="C75" s="4">
        <v>53.568745630394005</v>
      </c>
      <c r="D75" s="4">
        <v>72.002013932580667</v>
      </c>
      <c r="E75" s="4">
        <v>21.877306936552031</v>
      </c>
      <c r="F75" s="4">
        <v>0.89412715155140177</v>
      </c>
      <c r="G75" s="4">
        <v>9.8968222956045793E-2</v>
      </c>
      <c r="H75" s="4">
        <v>7.2450674007995985E-2</v>
      </c>
      <c r="I75" s="4">
        <v>6.6487898230661813E-2</v>
      </c>
      <c r="J75" s="4">
        <v>3.0797902632566547</v>
      </c>
      <c r="K75" s="4">
        <v>0.13400027029319972</v>
      </c>
      <c r="L75" s="4">
        <v>0</v>
      </c>
      <c r="M75" s="4"/>
      <c r="N75" s="4">
        <v>17.788637317897155</v>
      </c>
      <c r="O75" s="4">
        <v>7.5222410954211227E-2</v>
      </c>
      <c r="P75" s="4"/>
      <c r="Q75" s="4">
        <v>19.70488947434751</v>
      </c>
      <c r="R75" s="4">
        <v>19.144266459058599</v>
      </c>
      <c r="S75" s="4"/>
      <c r="T75" s="4">
        <v>32.339845673131549</v>
      </c>
      <c r="U75" s="4">
        <v>15.791660486604542</v>
      </c>
      <c r="V75" s="4">
        <v>32.856202758526251</v>
      </c>
      <c r="W75" s="4">
        <v>1.972630042846049</v>
      </c>
      <c r="Y75" s="4"/>
      <c r="Z75" s="4"/>
      <c r="AA75" s="4"/>
      <c r="AB75" s="4"/>
      <c r="AC75" s="4"/>
      <c r="AD75" s="4"/>
      <c r="AE75" s="4">
        <v>10.706986067419393</v>
      </c>
      <c r="AF75" s="4">
        <v>1.0413069365520187</v>
      </c>
      <c r="AG75" s="4">
        <v>0.99687284844860358</v>
      </c>
      <c r="AH75" s="4"/>
      <c r="AI75" s="4">
        <v>27.903154326868446</v>
      </c>
      <c r="AJ75" s="4">
        <v>13.265339513395418</v>
      </c>
      <c r="AK75" s="4">
        <v>11.724797241473766</v>
      </c>
      <c r="AL75" s="4">
        <v>3.5933699571539535</v>
      </c>
      <c r="AM75" s="4"/>
      <c r="AN75" s="4">
        <v>40.233938622980887</v>
      </c>
      <c r="AO75" s="4">
        <v>10.54739384574799</v>
      </c>
      <c r="AP75" s="4">
        <v>4.1006442647985892</v>
      </c>
      <c r="AQ75" s="4">
        <v>1.5753372827316525</v>
      </c>
      <c r="AR75" s="4">
        <v>10.796889070254551</v>
      </c>
      <c r="AS75" s="4">
        <v>0.43150197622622954</v>
      </c>
      <c r="AT75" s="4">
        <v>3.022141373503942</v>
      </c>
    </row>
    <row r="76" spans="1:46" x14ac:dyDescent="0.2">
      <c r="A76" s="5">
        <v>12</v>
      </c>
      <c r="B76" s="5">
        <v>3827</v>
      </c>
      <c r="C76" s="4">
        <v>53.445935972292347</v>
      </c>
      <c r="D76" s="4">
        <v>33.565389690222219</v>
      </c>
      <c r="E76" s="4">
        <v>16.347386944837126</v>
      </c>
      <c r="F76" s="4">
        <v>0.50627516456052035</v>
      </c>
      <c r="G76" s="4">
        <v>4.8834299339432619E-2</v>
      </c>
      <c r="H76" s="4">
        <v>2.1371570835526654E-2</v>
      </c>
      <c r="I76" s="4">
        <v>1.9038551612993615E-2</v>
      </c>
      <c r="J76" s="4">
        <v>3.9624308555830794</v>
      </c>
      <c r="K76" s="4">
        <v>0.28384805575615246</v>
      </c>
      <c r="L76" s="4">
        <v>0</v>
      </c>
      <c r="M76" s="4"/>
      <c r="N76" s="4">
        <v>17.034493423418553</v>
      </c>
      <c r="O76" s="4">
        <v>0.31619447781577037</v>
      </c>
      <c r="P76" s="4"/>
      <c r="Q76" s="4">
        <v>11.938752366977496</v>
      </c>
      <c r="R76" s="4">
        <v>14.187020526745528</v>
      </c>
      <c r="S76" s="4"/>
      <c r="T76" s="4">
        <v>19.744678927518635</v>
      </c>
      <c r="U76" s="4">
        <v>11.934997898700658</v>
      </c>
      <c r="V76" s="4">
        <v>23.361252665061784</v>
      </c>
      <c r="W76" s="4">
        <v>2.0936524665821707</v>
      </c>
      <c r="Y76" s="4"/>
      <c r="Z76" s="4"/>
      <c r="AA76" s="4"/>
      <c r="AB76" s="4"/>
      <c r="AC76" s="4"/>
      <c r="AD76" s="4"/>
      <c r="AE76" s="4">
        <v>9.9816103097778068</v>
      </c>
      <c r="AF76" s="4">
        <v>5.2433869448371127</v>
      </c>
      <c r="AG76" s="4">
        <v>0.67672483543947948</v>
      </c>
      <c r="AH76" s="4"/>
      <c r="AI76" s="4">
        <v>2.3423210724813543</v>
      </c>
      <c r="AJ76" s="4">
        <v>2.0830021012993143</v>
      </c>
      <c r="AK76" s="4">
        <v>0.39574733493822123</v>
      </c>
      <c r="AL76" s="4">
        <v>0.81634753341783295</v>
      </c>
      <c r="AM76" s="4"/>
      <c r="AN76" s="4">
        <v>11.283918008622315</v>
      </c>
      <c r="AO76" s="4">
        <v>5.9917606705626483</v>
      </c>
      <c r="AP76" s="4">
        <v>2.621059492289433</v>
      </c>
      <c r="AQ76" s="4">
        <v>0.69932161876885246</v>
      </c>
      <c r="AR76" s="4">
        <v>8.8076632418507028</v>
      </c>
      <c r="AS76" s="4">
        <v>1.0221050496620094</v>
      </c>
      <c r="AT76" s="4">
        <v>1.0336821902677826</v>
      </c>
    </row>
    <row r="77" spans="1:46" x14ac:dyDescent="0.2">
      <c r="A77" s="5">
        <v>11</v>
      </c>
      <c r="B77" s="5">
        <v>3892</v>
      </c>
      <c r="C77" s="4">
        <v>66.812319232009941</v>
      </c>
      <c r="D77" s="4">
        <v>60.443893429925538</v>
      </c>
      <c r="E77" s="4">
        <v>18.80958084596341</v>
      </c>
      <c r="F77" s="4">
        <v>0.33293965615030174</v>
      </c>
      <c r="G77" s="4">
        <v>2.8801733670661633E-2</v>
      </c>
      <c r="H77" s="4">
        <v>1.3416304002021207E-2</v>
      </c>
      <c r="I77" s="4">
        <v>1.0513286280456668E-2</v>
      </c>
      <c r="J77" s="4">
        <v>2.9835131768013525</v>
      </c>
      <c r="K77" s="4">
        <v>1.4117313446149637E-2</v>
      </c>
      <c r="L77" s="4">
        <v>0</v>
      </c>
      <c r="M77" s="4"/>
      <c r="N77" s="4">
        <v>16.536496720249033</v>
      </c>
      <c r="O77" s="4">
        <v>0.36321534593207616</v>
      </c>
      <c r="P77" s="4"/>
      <c r="Q77" s="4">
        <v>12.909846052537432</v>
      </c>
      <c r="R77" s="4">
        <v>19.679198957510835</v>
      </c>
      <c r="S77" s="4"/>
      <c r="T77" s="4">
        <v>27.324129858088327</v>
      </c>
      <c r="U77" s="4">
        <v>14.111117319737332</v>
      </c>
      <c r="V77" s="4">
        <v>26.646173246952458</v>
      </c>
      <c r="W77" s="4">
        <v>2.6219293224780813</v>
      </c>
      <c r="Y77" s="4"/>
      <c r="Z77" s="4"/>
      <c r="AA77" s="4"/>
      <c r="AB77" s="4"/>
      <c r="AC77" s="4"/>
      <c r="AD77" s="4"/>
      <c r="AE77" s="4">
        <v>11.486893429925431</v>
      </c>
      <c r="AF77" s="4">
        <v>6.8445808459634065</v>
      </c>
      <c r="AG77" s="4">
        <v>0.73406034384969843</v>
      </c>
      <c r="AH77" s="4"/>
      <c r="AI77" s="4">
        <v>1.5428701419116919</v>
      </c>
      <c r="AJ77" s="4">
        <v>2.8358826802626709</v>
      </c>
      <c r="AK77" s="4">
        <v>1.3341732469524459</v>
      </c>
      <c r="AL77" s="4">
        <v>0.57007067752191887</v>
      </c>
      <c r="AM77" s="4"/>
      <c r="AN77" s="4">
        <v>32.729497440175635</v>
      </c>
      <c r="AO77" s="4">
        <v>7.6352441167864953</v>
      </c>
      <c r="AP77" s="4">
        <v>3.1912495651496684</v>
      </c>
      <c r="AQ77" s="4">
        <v>6.6563506004385005</v>
      </c>
      <c r="AR77" s="4">
        <v>10.586928098437362</v>
      </c>
      <c r="AS77" s="4">
        <v>0.20134828420255246</v>
      </c>
      <c r="AT77" s="4">
        <v>0.90225989882188884</v>
      </c>
    </row>
    <row r="78" spans="1:46" x14ac:dyDescent="0.2">
      <c r="A78" s="5">
        <v>10</v>
      </c>
      <c r="B78" s="5">
        <v>3852</v>
      </c>
      <c r="C78" s="4">
        <v>110.85189729673112</v>
      </c>
      <c r="D78" s="4">
        <v>76.720407627476561</v>
      </c>
      <c r="E78" s="4">
        <v>32.862112759804404</v>
      </c>
      <c r="F78" s="4">
        <v>1.9779099236243383</v>
      </c>
      <c r="G78" s="4">
        <v>4.2832407727019017E-2</v>
      </c>
      <c r="H78" s="4">
        <v>5.6012416840076185E-2</v>
      </c>
      <c r="I78" s="4">
        <v>5.2475866340500943E-2</v>
      </c>
      <c r="J78" s="4">
        <v>3.4838442101386136</v>
      </c>
      <c r="K78" s="4">
        <v>0.14976114607316049</v>
      </c>
      <c r="L78" s="4">
        <v>0</v>
      </c>
      <c r="M78" s="4"/>
      <c r="N78" s="4">
        <v>30.476734686521013</v>
      </c>
      <c r="O78" s="4">
        <v>4.6208538171867986E-2</v>
      </c>
      <c r="P78" s="4"/>
      <c r="Q78" s="4">
        <v>20.082622786280808</v>
      </c>
      <c r="R78" s="4">
        <v>31.039621933421131</v>
      </c>
      <c r="S78" s="4"/>
      <c r="T78" s="4">
        <v>35.309735134818311</v>
      </c>
      <c r="U78" s="4">
        <v>19.12302878850096</v>
      </c>
      <c r="V78" s="4">
        <v>35.984961223788105</v>
      </c>
      <c r="W78" s="4">
        <v>3.6593326344354864</v>
      </c>
      <c r="Y78" s="4"/>
      <c r="Z78" s="4"/>
      <c r="AA78" s="4"/>
      <c r="AB78" s="4"/>
      <c r="AC78" s="4"/>
      <c r="AD78" s="4"/>
      <c r="AE78" s="4">
        <v>7.3764076274765102</v>
      </c>
      <c r="AF78" s="4">
        <v>11.726112759804408</v>
      </c>
      <c r="AG78" s="4">
        <v>0.10690992362434315</v>
      </c>
      <c r="AH78" s="4"/>
      <c r="AI78" s="4">
        <v>7.3862648651817153</v>
      </c>
      <c r="AJ78" s="4">
        <v>7.6859712114990089</v>
      </c>
      <c r="AK78" s="4">
        <v>3.976038776211908</v>
      </c>
      <c r="AL78" s="4">
        <v>1.0366673655645116</v>
      </c>
      <c r="AM78" s="4"/>
      <c r="AN78" s="4">
        <v>41.357253808926814</v>
      </c>
      <c r="AO78" s="4">
        <v>5.274131178295363</v>
      </c>
      <c r="AP78" s="4">
        <v>4.556704902875623</v>
      </c>
      <c r="AQ78" s="4">
        <v>2.3832971017185116</v>
      </c>
      <c r="AR78" s="4">
        <v>12.588413962000999</v>
      </c>
      <c r="AS78" s="4">
        <v>2.1512827143116624</v>
      </c>
      <c r="AT78" s="4">
        <v>2.8752821920644749</v>
      </c>
    </row>
    <row r="79" spans="1:46" x14ac:dyDescent="0.2">
      <c r="A79" s="5">
        <v>9</v>
      </c>
      <c r="B79" s="5">
        <v>3861</v>
      </c>
      <c r="C79" s="4">
        <v>43.728637135458257</v>
      </c>
      <c r="D79" s="4">
        <v>22.511097385738594</v>
      </c>
      <c r="E79" s="4">
        <v>9.4398881047368377</v>
      </c>
      <c r="F79" s="4">
        <v>2.650967372528612E-2</v>
      </c>
      <c r="G79" s="4">
        <v>4.7146105171577801E-2</v>
      </c>
      <c r="H79" s="4">
        <v>8.2519440020405455E-3</v>
      </c>
      <c r="I79" s="4">
        <v>1.5397770223898988E-2</v>
      </c>
      <c r="J79" s="4">
        <v>13.749859021583234</v>
      </c>
      <c r="K79" s="4">
        <v>0.25474438680885214</v>
      </c>
      <c r="L79" s="4">
        <v>0</v>
      </c>
      <c r="M79" s="4"/>
      <c r="N79" s="4">
        <v>10.050332085919308</v>
      </c>
      <c r="O79" s="4">
        <v>0.22998198336154019</v>
      </c>
      <c r="P79" s="4"/>
      <c r="Q79" s="4">
        <v>9.2696506869933728</v>
      </c>
      <c r="R79" s="4">
        <v>9.0073632360736156</v>
      </c>
      <c r="S79" s="4"/>
      <c r="T79" s="4">
        <v>11.040918008037352</v>
      </c>
      <c r="U79" s="4">
        <v>3.1139558952049811</v>
      </c>
      <c r="V79" s="4">
        <v>10.741505985724871</v>
      </c>
      <c r="W79" s="4">
        <v>0.58415537245809901</v>
      </c>
      <c r="Y79" s="4"/>
      <c r="Z79" s="4"/>
      <c r="AA79" s="4"/>
      <c r="AB79" s="4"/>
      <c r="AC79" s="4"/>
      <c r="AD79" s="4"/>
      <c r="AE79" s="4">
        <v>1.6209026142614675</v>
      </c>
      <c r="AF79" s="4">
        <v>1.789888104736832</v>
      </c>
      <c r="AG79" s="4">
        <v>0.68650967372528626</v>
      </c>
      <c r="AH79" s="4"/>
      <c r="AI79" s="4">
        <v>8.5080819919626265</v>
      </c>
      <c r="AJ79" s="4">
        <v>6.9700441047950221</v>
      </c>
      <c r="AK79" s="4">
        <v>4.0244940142751489</v>
      </c>
      <c r="AL79" s="4">
        <v>1.4638446275419028</v>
      </c>
      <c r="AM79" s="4"/>
      <c r="AN79" s="4">
        <v>5.2413182054385707</v>
      </c>
      <c r="AO79" s="4">
        <v>6.2937493578631347</v>
      </c>
      <c r="AP79" s="4">
        <v>1.9133016192252654</v>
      </c>
      <c r="AQ79" s="4">
        <v>2.5589706161125036</v>
      </c>
      <c r="AR79" s="4">
        <v>1.2271639497050018</v>
      </c>
      <c r="AS79" s="4">
        <v>4.9921314768751017</v>
      </c>
      <c r="AT79" s="4">
        <v>1.3026365730418803</v>
      </c>
    </row>
    <row r="80" spans="1:46" x14ac:dyDescent="0.2">
      <c r="A80" s="5">
        <v>8</v>
      </c>
      <c r="B80" s="5">
        <v>3523</v>
      </c>
      <c r="C80" s="4">
        <v>115.07934062842659</v>
      </c>
      <c r="D80" s="4">
        <v>107.56984621926313</v>
      </c>
      <c r="E80" s="4">
        <v>46.192246222393806</v>
      </c>
      <c r="F80" s="4">
        <v>4.1754245435527082</v>
      </c>
      <c r="G80" s="4">
        <v>8.1351118009479251E-2</v>
      </c>
      <c r="H80" s="4">
        <v>3.6717617226713628E-2</v>
      </c>
      <c r="I80" s="4">
        <v>4.1254215950630169E-2</v>
      </c>
      <c r="J80" s="4">
        <v>0.23105975463795403</v>
      </c>
      <c r="K80" s="4">
        <v>0.2812908195332966</v>
      </c>
      <c r="L80" s="4">
        <v>0</v>
      </c>
      <c r="M80" s="4"/>
      <c r="N80" s="4">
        <v>39.657587286782018</v>
      </c>
      <c r="O80" s="4">
        <v>0.54909890667704531</v>
      </c>
      <c r="P80" s="4"/>
      <c r="Q80" s="4">
        <v>37.447755925905767</v>
      </c>
      <c r="R80" s="4">
        <v>40.95865328849186</v>
      </c>
      <c r="S80" s="4"/>
      <c r="T80" s="4">
        <v>59.315361641067284</v>
      </c>
      <c r="U80" s="4">
        <v>34.23942117857996</v>
      </c>
      <c r="V80" s="4">
        <v>65.086446933922616</v>
      </c>
      <c r="W80" s="4">
        <v>7.7445029893110586</v>
      </c>
      <c r="Y80" s="4"/>
      <c r="Z80" s="4"/>
      <c r="AA80" s="4"/>
      <c r="AB80" s="4"/>
      <c r="AC80" s="4"/>
      <c r="AD80" s="4"/>
      <c r="AE80" s="4">
        <v>11.166153780736977</v>
      </c>
      <c r="AF80" s="4">
        <v>9.7772462223938135</v>
      </c>
      <c r="AG80" s="4">
        <v>0.84042454355270735</v>
      </c>
      <c r="AH80" s="4"/>
      <c r="AI80" s="4">
        <v>23.234638358932727</v>
      </c>
      <c r="AJ80" s="4">
        <v>14.090578821420024</v>
      </c>
      <c r="AK80" s="4">
        <v>5.2805530660774025</v>
      </c>
      <c r="AL80" s="4">
        <v>1.861497010688943</v>
      </c>
      <c r="AM80" s="4"/>
      <c r="AN80" s="4">
        <v>35.678948172663112</v>
      </c>
      <c r="AO80" s="4">
        <v>27.991691060406097</v>
      </c>
      <c r="AP80" s="4">
        <v>8.6065895871472762</v>
      </c>
      <c r="AQ80" s="4">
        <v>4.6459952668827356</v>
      </c>
      <c r="AR80" s="4">
        <v>21.457407047879975</v>
      </c>
      <c r="AS80" s="4">
        <v>9.0974903488772867</v>
      </c>
      <c r="AT80" s="4">
        <v>5.0375111413889258</v>
      </c>
    </row>
    <row r="81" spans="1:46" x14ac:dyDescent="0.2">
      <c r="A81" s="5">
        <v>7</v>
      </c>
      <c r="B81" s="5">
        <v>823</v>
      </c>
      <c r="C81" s="4">
        <v>133.81615387711577</v>
      </c>
      <c r="D81" s="4">
        <v>171.05314972205178</v>
      </c>
      <c r="E81" s="4">
        <v>58.982395725418883</v>
      </c>
      <c r="F81" s="4">
        <v>5.6775781118435589</v>
      </c>
      <c r="G81" s="4">
        <v>0.14572837535160943</v>
      </c>
      <c r="H81" s="4">
        <v>5.9349429061967385E-2</v>
      </c>
      <c r="I81" s="4">
        <v>7.1310942064428673E-2</v>
      </c>
      <c r="J81" s="4">
        <v>9.0239826520196402</v>
      </c>
      <c r="K81" s="4">
        <v>4.3714575949252321E-2</v>
      </c>
      <c r="L81" s="4">
        <v>0</v>
      </c>
      <c r="M81" s="4"/>
      <c r="N81" s="4">
        <v>44.249377274383733</v>
      </c>
      <c r="O81" s="4">
        <v>0.81116555526250522</v>
      </c>
      <c r="P81" s="4"/>
      <c r="Q81" s="4">
        <v>40.528071288385036</v>
      </c>
      <c r="R81" s="4">
        <v>60.097445577051076</v>
      </c>
      <c r="S81" s="4"/>
      <c r="T81" s="4">
        <v>74.584954579276655</v>
      </c>
      <c r="U81" s="4">
        <v>43.428828706398235</v>
      </c>
      <c r="V81" s="4">
        <v>77.918394396675012</v>
      </c>
      <c r="W81" s="4">
        <v>10.369399124068423</v>
      </c>
      <c r="Y81" s="4"/>
      <c r="Z81" s="4"/>
      <c r="AA81" s="4"/>
      <c r="AB81" s="4"/>
      <c r="AC81" s="4"/>
      <c r="AD81" s="4"/>
      <c r="AE81" s="4">
        <v>37.779149722051784</v>
      </c>
      <c r="AF81" s="4">
        <v>18.185395725418886</v>
      </c>
      <c r="AG81" s="4">
        <v>1.9895781118435565</v>
      </c>
      <c r="AH81" s="4"/>
      <c r="AI81" s="4">
        <v>17.190045420723379</v>
      </c>
      <c r="AJ81" s="4">
        <v>12.413171293601749</v>
      </c>
      <c r="AK81" s="4">
        <v>2.1886056033250156</v>
      </c>
      <c r="AL81" s="4">
        <v>0.7706008759315921</v>
      </c>
      <c r="AM81" s="4"/>
      <c r="AN81" s="4">
        <v>88.702073527501568</v>
      </c>
      <c r="AO81" s="4">
        <v>24.570850447781027</v>
      </c>
      <c r="AP81" s="4">
        <v>7.3789393952563955</v>
      </c>
      <c r="AQ81" s="4">
        <v>0.56414643777671358</v>
      </c>
      <c r="AR81" s="4">
        <v>30.372311199298281</v>
      </c>
      <c r="AS81" s="4">
        <v>5.6348517765248971</v>
      </c>
      <c r="AT81" s="4">
        <v>2.6871183830315317</v>
      </c>
    </row>
    <row r="82" spans="1:46" x14ac:dyDescent="0.2">
      <c r="A82" s="5">
        <v>6</v>
      </c>
      <c r="B82" s="5">
        <v>2970</v>
      </c>
      <c r="C82" s="4">
        <v>106.29774553364823</v>
      </c>
      <c r="D82" s="4">
        <v>112.95825701129479</v>
      </c>
      <c r="E82" s="4">
        <v>41.609086779292738</v>
      </c>
      <c r="F82" s="4">
        <v>4.1716622000531061</v>
      </c>
      <c r="G82" s="4">
        <v>7.4674469287401735E-2</v>
      </c>
      <c r="H82" s="4">
        <v>5.3344910783380328E-2</v>
      </c>
      <c r="I82" s="4">
        <v>5.9148575063318276E-2</v>
      </c>
      <c r="J82" s="4">
        <v>3.701729206607979</v>
      </c>
      <c r="K82" s="4">
        <v>0.27544908292111359</v>
      </c>
      <c r="L82" s="4">
        <v>0</v>
      </c>
      <c r="M82" s="4"/>
      <c r="N82" s="4">
        <v>32.138998599329625</v>
      </c>
      <c r="O82" s="4">
        <v>0.69596071474916243</v>
      </c>
      <c r="P82" s="4"/>
      <c r="Q82" s="4">
        <v>31.967646916365084</v>
      </c>
      <c r="R82" s="4">
        <v>41.676457110800129</v>
      </c>
      <c r="S82" s="4"/>
      <c r="T82" s="4">
        <v>55.438697993161441</v>
      </c>
      <c r="U82" s="4">
        <v>37.896157191127259</v>
      </c>
      <c r="V82" s="4">
        <v>58.929037690856148</v>
      </c>
      <c r="W82" s="4">
        <v>7.6442010121327257</v>
      </c>
      <c r="Y82" s="4"/>
      <c r="Z82" s="4"/>
      <c r="AA82" s="4"/>
      <c r="AB82" s="4"/>
      <c r="AC82" s="4"/>
      <c r="AD82" s="4"/>
      <c r="AE82" s="4">
        <v>8.0962570112947105</v>
      </c>
      <c r="AF82" s="4">
        <v>10.080086779292742</v>
      </c>
      <c r="AG82" s="4">
        <v>1.2876622000531075</v>
      </c>
      <c r="AH82" s="4"/>
      <c r="AI82" s="4">
        <v>15.189302006838545</v>
      </c>
      <c r="AJ82" s="4">
        <v>5.577842808872731</v>
      </c>
      <c r="AK82" s="4">
        <v>1.1099623091438389</v>
      </c>
      <c r="AL82" s="4">
        <v>0.84279898786727614</v>
      </c>
      <c r="AM82" s="4"/>
      <c r="AN82" s="4">
        <v>54.26796102374459</v>
      </c>
      <c r="AO82" s="4">
        <v>18.145062333357195</v>
      </c>
      <c r="AP82" s="4">
        <v>4.4092801913968653</v>
      </c>
      <c r="AQ82" s="4">
        <v>3.3061700664113971</v>
      </c>
      <c r="AR82" s="4">
        <v>29.315214799677285</v>
      </c>
      <c r="AS82" s="4">
        <v>0.82511142179378538</v>
      </c>
      <c r="AT82" s="4">
        <v>0.93674137931724566</v>
      </c>
    </row>
    <row r="83" spans="1:46" x14ac:dyDescent="0.2">
      <c r="A83" s="5">
        <v>5</v>
      </c>
      <c r="B83" s="5">
        <v>993</v>
      </c>
      <c r="C83" s="4">
        <v>106.03278253959684</v>
      </c>
      <c r="D83" s="4">
        <v>165.91720700732913</v>
      </c>
      <c r="E83" s="4">
        <v>52.132972947213602</v>
      </c>
      <c r="F83" s="4">
        <v>5.8815085741453004</v>
      </c>
      <c r="G83" s="4">
        <v>0.24918095264138174</v>
      </c>
      <c r="H83" s="4">
        <v>8.9445533677462663E-2</v>
      </c>
      <c r="I83" s="4">
        <v>8.3552600953680667E-2</v>
      </c>
      <c r="J83" s="4">
        <v>4.0279633350355653</v>
      </c>
      <c r="K83" s="4">
        <v>0.25958581253007651</v>
      </c>
      <c r="L83" s="4">
        <v>0</v>
      </c>
      <c r="M83" s="4"/>
      <c r="N83" s="4">
        <v>34.716925589803395</v>
      </c>
      <c r="O83" s="4">
        <v>0.9680706865033244</v>
      </c>
      <c r="P83" s="4"/>
      <c r="Q83" s="4">
        <v>35.796088005931779</v>
      </c>
      <c r="R83" s="4">
        <v>48.338967919205061</v>
      </c>
      <c r="S83" s="4"/>
      <c r="T83" s="4">
        <v>62.528508925562164</v>
      </c>
      <c r="U83" s="4">
        <v>40.861911487481393</v>
      </c>
      <c r="V83" s="4">
        <v>76.018170393615037</v>
      </c>
      <c r="W83" s="4">
        <v>10.450377420244877</v>
      </c>
      <c r="Y83" s="4"/>
      <c r="Z83" s="4"/>
      <c r="AA83" s="4"/>
      <c r="AB83" s="4"/>
      <c r="AC83" s="4"/>
      <c r="AD83" s="4"/>
      <c r="AE83" s="4">
        <v>58.919207007329078</v>
      </c>
      <c r="AF83" s="4">
        <v>17.656972947213603</v>
      </c>
      <c r="AG83" s="4">
        <v>2.6305085741452956</v>
      </c>
      <c r="AH83" s="4"/>
      <c r="AI83" s="4">
        <v>5.1854910744378344</v>
      </c>
      <c r="AJ83" s="4">
        <v>6.9000885125186073</v>
      </c>
      <c r="AK83" s="4">
        <v>10.946170393615034</v>
      </c>
      <c r="AL83" s="4">
        <v>0.38937742024486965</v>
      </c>
      <c r="AM83" s="4"/>
      <c r="AN83" s="4">
        <v>86.58099193767913</v>
      </c>
      <c r="AO83" s="4">
        <v>25.945813770386337</v>
      </c>
      <c r="AP83" s="4">
        <v>6.9611708846546492</v>
      </c>
      <c r="AQ83" s="4">
        <v>5.014863316087812</v>
      </c>
      <c r="AR83" s="4">
        <v>28.019232028681444</v>
      </c>
      <c r="AS83" s="4">
        <v>2.0606163239849025</v>
      </c>
      <c r="AT83" s="4">
        <v>2.3923020385550728</v>
      </c>
    </row>
    <row r="84" spans="1:46" x14ac:dyDescent="0.2">
      <c r="A84" s="5">
        <v>4</v>
      </c>
      <c r="B84" s="5">
        <v>1405</v>
      </c>
      <c r="C84" s="4">
        <v>150.120662660883</v>
      </c>
      <c r="D84" s="4">
        <v>169.00580582664088</v>
      </c>
      <c r="E84" s="4">
        <v>57.483886350795274</v>
      </c>
      <c r="F84" s="4">
        <v>5.2163775297890425</v>
      </c>
      <c r="G84" s="4">
        <v>7.496590028722494E-2</v>
      </c>
      <c r="H84" s="4">
        <v>8.7657569176826655E-2</v>
      </c>
      <c r="I84" s="4">
        <v>9.5191965289359359E-2</v>
      </c>
      <c r="J84" s="4">
        <v>3.4127299194069565</v>
      </c>
      <c r="K84" s="4">
        <v>0.38793600449025689</v>
      </c>
      <c r="L84" s="4">
        <v>0</v>
      </c>
      <c r="M84" s="4"/>
      <c r="N84" s="4">
        <v>43.471757472179888</v>
      </c>
      <c r="O84" s="4">
        <v>0.73172291319770011</v>
      </c>
      <c r="P84" s="4"/>
      <c r="Q84" s="4">
        <v>48.022345748499902</v>
      </c>
      <c r="R84" s="4">
        <v>57.16790742675721</v>
      </c>
      <c r="S84" s="4"/>
      <c r="T84" s="4">
        <v>75.660879228182694</v>
      </c>
      <c r="U84" s="4">
        <v>48.233856024360193</v>
      </c>
      <c r="V84" s="4">
        <v>79.365459726291647</v>
      </c>
      <c r="W84" s="4">
        <v>10.167860492044838</v>
      </c>
      <c r="Y84" s="4"/>
      <c r="Z84" s="4"/>
      <c r="AA84" s="4"/>
      <c r="AB84" s="4"/>
      <c r="AC84" s="4"/>
      <c r="AD84" s="4"/>
      <c r="AE84" s="4">
        <v>27.490805826640781</v>
      </c>
      <c r="AF84" s="4">
        <v>10.701886350795263</v>
      </c>
      <c r="AG84" s="4">
        <v>0.87537752978904138</v>
      </c>
      <c r="AH84" s="4"/>
      <c r="AI84" s="4">
        <v>24.468120771817269</v>
      </c>
      <c r="AJ84" s="4">
        <v>16.164143975639774</v>
      </c>
      <c r="AK84" s="4">
        <v>8.3775402737083482</v>
      </c>
      <c r="AL84" s="4">
        <v>2.9691395079551697</v>
      </c>
      <c r="AM84" s="4"/>
      <c r="AN84" s="4">
        <v>79.568995050390953</v>
      </c>
      <c r="AO84" s="4">
        <v>33.58743260105463</v>
      </c>
      <c r="AP84" s="4">
        <v>9.5715813503609297</v>
      </c>
      <c r="AQ84" s="4">
        <v>9.9846299954173503</v>
      </c>
      <c r="AR84" s="4">
        <v>33.445897144210221</v>
      </c>
      <c r="AS84" s="4">
        <v>11.705859225558257</v>
      </c>
      <c r="AT84" s="4">
        <v>4.6200983881051343</v>
      </c>
    </row>
    <row r="85" spans="1:46" x14ac:dyDescent="0.2">
      <c r="A85" s="5">
        <v>3</v>
      </c>
      <c r="B85" s="5">
        <v>3171</v>
      </c>
      <c r="C85" s="4">
        <v>152.67778166653113</v>
      </c>
      <c r="D85" s="4">
        <v>164.53826553049657</v>
      </c>
      <c r="E85" s="4">
        <v>63.807439858604084</v>
      </c>
      <c r="F85" s="4">
        <v>6.5359118243341072</v>
      </c>
      <c r="G85" s="4">
        <v>0.12998062812675926</v>
      </c>
      <c r="H85" s="4">
        <v>9.2924321400005283E-2</v>
      </c>
      <c r="I85" s="4">
        <v>0.10490893951327962</v>
      </c>
      <c r="J85" s="4">
        <v>0.71563253647354941</v>
      </c>
      <c r="K85" s="4">
        <v>0.27803782481078088</v>
      </c>
      <c r="L85" s="4">
        <v>0</v>
      </c>
      <c r="M85" s="4"/>
      <c r="N85" s="4">
        <v>50.340512854888402</v>
      </c>
      <c r="O85" s="4">
        <v>1.1131820699101809</v>
      </c>
      <c r="P85" s="4"/>
      <c r="Q85" s="4">
        <v>47.94269858226744</v>
      </c>
      <c r="R85" s="4">
        <v>63.93608935917473</v>
      </c>
      <c r="S85" s="4"/>
      <c r="T85" s="4">
        <v>76.210511902080725</v>
      </c>
      <c r="U85" s="4">
        <v>47.921116968877413</v>
      </c>
      <c r="V85" s="4">
        <v>82.877155244376354</v>
      </c>
      <c r="W85" s="4">
        <v>10.64177374676683</v>
      </c>
      <c r="Y85" s="4"/>
      <c r="Z85" s="4"/>
      <c r="AA85" s="4"/>
      <c r="AB85" s="4"/>
      <c r="AC85" s="4"/>
      <c r="AD85" s="4"/>
      <c r="AE85" s="4">
        <v>27.170265530496522</v>
      </c>
      <c r="AF85" s="4">
        <v>17.985439858604082</v>
      </c>
      <c r="AG85" s="4">
        <v>2.2769118243341069</v>
      </c>
      <c r="AH85" s="4"/>
      <c r="AI85" s="4">
        <v>27.10248809791932</v>
      </c>
      <c r="AJ85" s="4">
        <v>14.400883031122589</v>
      </c>
      <c r="AK85" s="4">
        <v>2.1038447556236406</v>
      </c>
      <c r="AL85" s="4">
        <v>1.7442262532331725</v>
      </c>
      <c r="AM85" s="4"/>
      <c r="AN85" s="4">
        <v>66.019472707346623</v>
      </c>
      <c r="AO85" s="4">
        <v>36.640774365895936</v>
      </c>
      <c r="AP85" s="4">
        <v>10.400905121665858</v>
      </c>
      <c r="AQ85" s="4">
        <v>15.829794558669207</v>
      </c>
      <c r="AR85" s="4">
        <v>30.984300022877452</v>
      </c>
      <c r="AS85" s="4">
        <v>17.571058980123667</v>
      </c>
      <c r="AT85" s="4">
        <v>6.2950431992331346</v>
      </c>
    </row>
    <row r="86" spans="1:46" x14ac:dyDescent="0.2">
      <c r="A86" s="5">
        <v>2</v>
      </c>
      <c r="B86" s="5">
        <v>677</v>
      </c>
      <c r="C86" s="4">
        <v>183.11069040627194</v>
      </c>
      <c r="D86" s="4">
        <v>205.68944410573476</v>
      </c>
      <c r="E86" s="4">
        <v>70.804329096270976</v>
      </c>
      <c r="F86" s="4">
        <v>7.8755837010494361</v>
      </c>
      <c r="G86" s="4">
        <v>8.4307430787703197E-2</v>
      </c>
      <c r="H86" s="4">
        <v>0.15335283029571656</v>
      </c>
      <c r="I86" s="4">
        <v>0.16364058863064201</v>
      </c>
      <c r="J86" s="4">
        <v>11.209750782614265</v>
      </c>
      <c r="K86" s="4">
        <v>4.1803210671787383E-2</v>
      </c>
      <c r="L86" s="4">
        <v>0</v>
      </c>
      <c r="M86" s="4"/>
      <c r="N86" s="4">
        <v>50.617057558476517</v>
      </c>
      <c r="O86" s="4">
        <v>1.6313510129161841</v>
      </c>
      <c r="P86" s="4"/>
      <c r="Q86" s="4">
        <v>56.509584307122623</v>
      </c>
      <c r="R86" s="4">
        <v>68.156617366621958</v>
      </c>
      <c r="S86" s="4"/>
      <c r="T86" s="4">
        <v>91.983423692072392</v>
      </c>
      <c r="U86" s="4">
        <v>58.458860524911415</v>
      </c>
      <c r="V86" s="4">
        <v>102.42519472120603</v>
      </c>
      <c r="W86" s="4">
        <v>12.094604670719036</v>
      </c>
      <c r="Y86" s="4"/>
      <c r="Z86" s="4"/>
      <c r="AA86" s="4"/>
      <c r="AB86" s="4"/>
      <c r="AC86" s="4"/>
      <c r="AD86" s="4"/>
      <c r="AE86" s="4">
        <v>33.875444105734687</v>
      </c>
      <c r="AF86" s="4">
        <v>20.780329096270975</v>
      </c>
      <c r="AG86" s="4">
        <v>2.9605837010494369</v>
      </c>
      <c r="AH86" s="4"/>
      <c r="AI86" s="4">
        <v>20.921576307927637</v>
      </c>
      <c r="AJ86" s="4">
        <v>10.751139475088564</v>
      </c>
      <c r="AK86" s="4">
        <v>4.0751947212060031</v>
      </c>
      <c r="AL86" s="4">
        <v>2.0393953292809712</v>
      </c>
      <c r="AM86" s="4"/>
      <c r="AN86" s="4">
        <v>104.57637740428498</v>
      </c>
      <c r="AO86" s="4">
        <v>35.41112931672906</v>
      </c>
      <c r="AP86" s="4">
        <v>10.678763362250557</v>
      </c>
      <c r="AQ86" s="4">
        <v>7.9286072467276796</v>
      </c>
      <c r="AR86" s="4">
        <v>39.90451346161143</v>
      </c>
      <c r="AS86" s="4">
        <v>3.79026369179401</v>
      </c>
      <c r="AT86" s="4">
        <v>6.4597423925809565</v>
      </c>
    </row>
    <row r="87" spans="1:46" x14ac:dyDescent="0.2">
      <c r="A87" s="5">
        <v>1</v>
      </c>
      <c r="B87" s="5">
        <v>510</v>
      </c>
      <c r="C87" s="4">
        <v>191.11738832264317</v>
      </c>
      <c r="D87" s="4">
        <v>181.27064266654679</v>
      </c>
      <c r="E87" s="4">
        <v>60.971492906821368</v>
      </c>
      <c r="F87" s="4">
        <v>6.6223826657337668</v>
      </c>
      <c r="G87" s="4">
        <v>0.1299412448493058</v>
      </c>
      <c r="H87" s="4">
        <v>0.11661946023559722</v>
      </c>
      <c r="I87" s="4">
        <v>0.13140942468271533</v>
      </c>
      <c r="J87" s="4">
        <v>7.9196973487782998</v>
      </c>
      <c r="K87" s="4">
        <v>0.30090330486882522</v>
      </c>
      <c r="L87" s="4">
        <v>0</v>
      </c>
      <c r="M87" s="4"/>
      <c r="N87" s="4">
        <v>43.283926837824765</v>
      </c>
      <c r="O87" s="4">
        <v>1.2419473539257524</v>
      </c>
      <c r="P87" s="4"/>
      <c r="Q87" s="4">
        <v>56.239370473145755</v>
      </c>
      <c r="R87" s="4">
        <v>56.062884362236218</v>
      </c>
      <c r="S87" s="4"/>
      <c r="T87" s="4">
        <v>82.728381287802677</v>
      </c>
      <c r="U87" s="4">
        <v>52.014389614643733</v>
      </c>
      <c r="V87" s="4">
        <v>91.936456121400624</v>
      </c>
      <c r="W87" s="4">
        <v>9.5405734080250113</v>
      </c>
      <c r="Y87" s="4"/>
      <c r="Z87" s="4"/>
      <c r="AA87" s="4"/>
      <c r="AB87" s="4"/>
      <c r="AC87" s="4"/>
      <c r="AD87" s="4"/>
      <c r="AE87" s="4">
        <v>13.408642666546712</v>
      </c>
      <c r="AF87" s="4">
        <v>7.4144929068213514</v>
      </c>
      <c r="AG87" s="4">
        <v>1.4633826657337679</v>
      </c>
      <c r="AH87" s="4"/>
      <c r="AI87" s="4">
        <v>39.052618712197329</v>
      </c>
      <c r="AJ87" s="4">
        <v>21.685610385356256</v>
      </c>
      <c r="AK87" s="4">
        <v>10.389543878599397</v>
      </c>
      <c r="AL87" s="4">
        <v>5.2954265919749943</v>
      </c>
      <c r="AM87" s="4"/>
      <c r="AN87" s="4">
        <v>74.279953393646622</v>
      </c>
      <c r="AO87" s="4">
        <v>46.980521615778557</v>
      </c>
      <c r="AP87" s="4">
        <v>11.380181966166234</v>
      </c>
      <c r="AQ87" s="4">
        <v>16.106121346597135</v>
      </c>
      <c r="AR87" s="4">
        <v>34.011824982743732</v>
      </c>
      <c r="AS87" s="4">
        <v>16.0155584011993</v>
      </c>
      <c r="AT87" s="4">
        <v>8.461991223874989</v>
      </c>
    </row>
    <row r="89" spans="1:46" x14ac:dyDescent="0.2">
      <c r="B89" t="s">
        <v>39</v>
      </c>
      <c r="C89" s="4">
        <v>87.919200267558367</v>
      </c>
      <c r="D89" s="8">
        <v>87.326818118151465</v>
      </c>
      <c r="E89" s="8">
        <v>32.376335265050173</v>
      </c>
      <c r="F89" s="8">
        <v>2.7034953346138764</v>
      </c>
      <c r="G89" s="8">
        <v>7.4654385797839493E-2</v>
      </c>
      <c r="H89" s="8">
        <v>5.6546050339875364E-2</v>
      </c>
      <c r="I89" s="8">
        <v>5.9321123749100479E-2</v>
      </c>
      <c r="J89" s="8">
        <v>3.8991118024064919</v>
      </c>
      <c r="K89" s="8">
        <v>0.15610842363223582</v>
      </c>
      <c r="L89" s="8">
        <v>0</v>
      </c>
      <c r="M89" s="8"/>
      <c r="N89" s="8">
        <v>26.389842543014197</v>
      </c>
      <c r="O89" s="8">
        <v>0.48328301818262387</v>
      </c>
      <c r="P89" s="8"/>
      <c r="Q89" s="8">
        <v>24.391196015133893</v>
      </c>
      <c r="R89" s="8">
        <v>30.995104874540743</v>
      </c>
      <c r="S89" s="8"/>
      <c r="T89" s="8">
        <v>41.817163827671628</v>
      </c>
      <c r="U89" s="8">
        <v>25.020826357120995</v>
      </c>
      <c r="V89" s="8">
        <v>44.449305816038738</v>
      </c>
      <c r="W89" s="8">
        <v>5.2469657893830348</v>
      </c>
      <c r="Y89" s="8"/>
      <c r="Z89" s="8"/>
      <c r="AA89" s="8"/>
      <c r="AB89" s="8"/>
      <c r="AC89" s="8"/>
      <c r="AD89" s="8"/>
      <c r="AE89" s="8">
        <v>16.273842437742623</v>
      </c>
      <c r="AF89" s="8">
        <v>8.1607153887900523</v>
      </c>
      <c r="AG89" s="8">
        <v>1.024142139123168</v>
      </c>
      <c r="AH89" s="8"/>
      <c r="AI89" s="8">
        <v>13.45218019223833</v>
      </c>
      <c r="AJ89" s="8">
        <v>8.1537721172228323</v>
      </c>
      <c r="AK89" s="8">
        <v>4.4654695098811859</v>
      </c>
      <c r="AL89" s="8">
        <v>1.3431253056587522</v>
      </c>
      <c r="AM89" s="8"/>
      <c r="AN89" s="8">
        <v>40.808482393382043</v>
      </c>
      <c r="AO89" s="8">
        <v>16.52439677688783</v>
      </c>
      <c r="AP89" s="8">
        <v>5.1254292401486286</v>
      </c>
      <c r="AQ89" s="8">
        <v>4.6069450409455275</v>
      </c>
      <c r="AR89" s="8">
        <v>17.19455274973102</v>
      </c>
      <c r="AS89" s="8">
        <v>4.9313029600752341</v>
      </c>
      <c r="AT89" s="8">
        <v>2.6382112262117663</v>
      </c>
    </row>
    <row r="90" spans="1:46" x14ac:dyDescent="0.2">
      <c r="B90" t="s">
        <v>41</v>
      </c>
      <c r="C90" s="1">
        <v>191.11738832264317</v>
      </c>
      <c r="D90" s="8">
        <v>205.68944410573476</v>
      </c>
      <c r="E90" s="8">
        <v>70.804329096270976</v>
      </c>
      <c r="F90" s="8">
        <v>7.8755837010494361</v>
      </c>
      <c r="G90" s="8">
        <v>0.24918095264138174</v>
      </c>
      <c r="H90" s="8">
        <v>0.15335283029571656</v>
      </c>
      <c r="I90" s="8">
        <v>0.16364058863064201</v>
      </c>
      <c r="J90" s="8">
        <v>13.749859021583234</v>
      </c>
      <c r="K90" s="8">
        <v>0.38793600449025689</v>
      </c>
      <c r="L90" s="8">
        <v>0</v>
      </c>
      <c r="M90" s="2"/>
      <c r="N90" s="8">
        <v>50.617057558476517</v>
      </c>
      <c r="O90" s="8">
        <v>1.6313510129161841</v>
      </c>
      <c r="P90" s="8"/>
      <c r="Q90" s="8">
        <v>56.509584307122623</v>
      </c>
      <c r="R90" s="8">
        <v>68.156617366621958</v>
      </c>
      <c r="S90" s="8"/>
      <c r="T90" s="8">
        <v>91.983423692072392</v>
      </c>
      <c r="U90" s="8">
        <v>58.458860524911415</v>
      </c>
      <c r="V90" s="8">
        <v>102.42519472120603</v>
      </c>
      <c r="W90" s="8">
        <v>12.094604670719036</v>
      </c>
      <c r="Y90" s="8"/>
      <c r="Z90" s="8"/>
      <c r="AA90" s="8"/>
      <c r="AB90" s="8"/>
      <c r="AC90" s="8"/>
      <c r="AD90" s="8"/>
      <c r="AE90" s="8">
        <v>58.919207007329078</v>
      </c>
      <c r="AF90" s="8">
        <v>20.780329096270975</v>
      </c>
      <c r="AG90" s="8">
        <v>2.9605837010494369</v>
      </c>
      <c r="AH90" s="8"/>
      <c r="AI90" s="8">
        <v>39.052618712197329</v>
      </c>
      <c r="AJ90" s="8">
        <v>21.685610385356256</v>
      </c>
      <c r="AK90" s="8">
        <v>11.724797241473766</v>
      </c>
      <c r="AL90" s="8">
        <v>5.2954265919749943</v>
      </c>
      <c r="AM90" s="2"/>
      <c r="AN90" s="8">
        <v>104.57637740428498</v>
      </c>
      <c r="AO90" s="8">
        <v>46.980521615778557</v>
      </c>
      <c r="AP90" s="8">
        <v>11.380181966166234</v>
      </c>
      <c r="AQ90" s="8">
        <v>16.106121346597135</v>
      </c>
      <c r="AR90" s="8">
        <v>39.90451346161143</v>
      </c>
      <c r="AS90" s="8">
        <v>17.571058980123667</v>
      </c>
      <c r="AT90" s="8">
        <v>8.461991223874989</v>
      </c>
    </row>
    <row r="93" spans="1:46" x14ac:dyDescent="0.2">
      <c r="A93" t="s">
        <v>54</v>
      </c>
      <c r="D93" s="5" t="s">
        <v>2</v>
      </c>
      <c r="E93" s="5" t="s">
        <v>3</v>
      </c>
      <c r="F93" s="5" t="s">
        <v>4</v>
      </c>
      <c r="G93" s="5" t="s">
        <v>5</v>
      </c>
      <c r="H93" s="5" t="s">
        <v>6</v>
      </c>
      <c r="I93" s="5" t="s">
        <v>22</v>
      </c>
      <c r="J93" s="5" t="s">
        <v>35</v>
      </c>
      <c r="K93" s="5" t="s">
        <v>36</v>
      </c>
      <c r="L93" s="5"/>
    </row>
    <row r="94" spans="1:46" x14ac:dyDescent="0.2">
      <c r="A94" s="5">
        <v>20</v>
      </c>
      <c r="D94" s="3">
        <f>D2-$L2</f>
        <v>13.093086259999836</v>
      </c>
      <c r="E94" s="3">
        <f>E2-$L2</f>
        <v>2.698522210000192</v>
      </c>
      <c r="F94" s="3">
        <f>F2-$L2</f>
        <v>0.32050147000063589</v>
      </c>
      <c r="G94" s="3">
        <f>G2-$L2</f>
        <v>2.0379970000249159E-2</v>
      </c>
      <c r="H94" s="3">
        <f>H2-$L2</f>
        <v>7.9489800000374089E-3</v>
      </c>
      <c r="I94" s="3">
        <f>I2-$L2</f>
        <v>7.1330579003188177E-3</v>
      </c>
      <c r="J94" s="3">
        <f>J2-$L2</f>
        <v>1.0383855000327458E-2</v>
      </c>
      <c r="K94" s="3">
        <f>K2-$L2</f>
        <v>1.9099400014965795E-4</v>
      </c>
    </row>
    <row r="95" spans="1:46" x14ac:dyDescent="0.2">
      <c r="A95" s="5">
        <v>19</v>
      </c>
      <c r="D95" s="3">
        <f t="shared" ref="D95:E113" si="0">D3-$L3</f>
        <v>13.114433640999778</v>
      </c>
      <c r="E95" s="3">
        <f t="shared" si="0"/>
        <v>2.7045686010005738</v>
      </c>
      <c r="F95" s="3">
        <f t="shared" ref="F95:L95" si="1">F3-$L3</f>
        <v>0.32089938100034487</v>
      </c>
      <c r="G95" s="3">
        <f t="shared" si="1"/>
        <v>2.0380081000439532E-2</v>
      </c>
      <c r="H95" s="3">
        <f t="shared" si="1"/>
        <v>7.9359110004588729E-3</v>
      </c>
      <c r="I95" s="3">
        <f t="shared" si="1"/>
        <v>7.1193296998899314E-3</v>
      </c>
      <c r="J95" s="3">
        <f t="shared" si="1"/>
        <v>1.0493929000404023E-2</v>
      </c>
      <c r="K95" s="3">
        <f t="shared" si="1"/>
        <v>1.4815000031376258E-4</v>
      </c>
    </row>
    <row r="96" spans="1:46" x14ac:dyDescent="0.2">
      <c r="A96" s="5">
        <v>18</v>
      </c>
      <c r="D96" s="3">
        <f t="shared" si="0"/>
        <v>13.09478785599913</v>
      </c>
      <c r="E96" s="3">
        <f t="shared" si="0"/>
        <v>2.6961136959998839</v>
      </c>
      <c r="F96" s="3">
        <f t="shared" ref="F96:L96" si="2">F4-$L4</f>
        <v>0.31999888599966653</v>
      </c>
      <c r="G96" s="3">
        <f t="shared" si="2"/>
        <v>2.0359015999929397E-2</v>
      </c>
      <c r="H96" s="3">
        <f t="shared" si="2"/>
        <v>7.9509859997415333E-3</v>
      </c>
      <c r="I96" s="3">
        <f t="shared" si="2"/>
        <v>7.1367588998327847E-3</v>
      </c>
      <c r="J96" s="3">
        <f t="shared" si="2"/>
        <v>8.8114449999920907E-3</v>
      </c>
      <c r="K96" s="3">
        <f t="shared" si="2"/>
        <v>1.4913599989085924E-4</v>
      </c>
    </row>
    <row r="97" spans="1:11" x14ac:dyDescent="0.2">
      <c r="A97" s="5">
        <v>17</v>
      </c>
      <c r="D97" s="3">
        <f t="shared" si="0"/>
        <v>13.116485977999218</v>
      </c>
      <c r="E97" s="3">
        <f t="shared" si="0"/>
        <v>2.702822967999964</v>
      </c>
      <c r="F97" s="3">
        <f t="shared" ref="F97:L97" si="3">F5-$L5</f>
        <v>0.32089794799958327</v>
      </c>
      <c r="G97" s="3">
        <f t="shared" si="3"/>
        <v>2.0377537999593187E-2</v>
      </c>
      <c r="H97" s="3">
        <f t="shared" si="3"/>
        <v>7.92957799967553E-3</v>
      </c>
      <c r="I97" s="3">
        <f t="shared" si="3"/>
        <v>7.1125140993899549E-3</v>
      </c>
      <c r="J97" s="3">
        <f t="shared" si="3"/>
        <v>8.9960089999294723E-3</v>
      </c>
      <c r="K97" s="3">
        <f t="shared" si="3"/>
        <v>1.5037499997561099E-4</v>
      </c>
    </row>
    <row r="98" spans="1:11" x14ac:dyDescent="0.2">
      <c r="A98" s="5">
        <v>16</v>
      </c>
      <c r="D98" s="3">
        <f t="shared" si="0"/>
        <v>13.139334931999656</v>
      </c>
      <c r="E98" s="3">
        <f t="shared" si="0"/>
        <v>2.7109363719991961</v>
      </c>
      <c r="F98" s="3">
        <f t="shared" ref="F98:L98" si="4">F6-$L6</f>
        <v>0.32212691199947585</v>
      </c>
      <c r="G98" s="3">
        <f t="shared" si="4"/>
        <v>2.0412981999470503E-2</v>
      </c>
      <c r="H98" s="3">
        <f t="shared" si="4"/>
        <v>7.8962019997561583E-3</v>
      </c>
      <c r="I98" s="3">
        <f t="shared" si="4"/>
        <v>7.0734078999521444E-3</v>
      </c>
      <c r="J98" s="3">
        <f t="shared" si="4"/>
        <v>9.4148569996832521E-3</v>
      </c>
      <c r="K98" s="3">
        <f t="shared" si="4"/>
        <v>9.9432999377313536E-5</v>
      </c>
    </row>
    <row r="99" spans="1:11" x14ac:dyDescent="0.2">
      <c r="A99" s="5">
        <v>15</v>
      </c>
      <c r="D99" s="3">
        <f t="shared" si="0"/>
        <v>13.129556509000395</v>
      </c>
      <c r="E99" s="3">
        <f t="shared" si="0"/>
        <v>2.7095557090005968</v>
      </c>
      <c r="F99" s="3">
        <f t="shared" ref="F99:L99" si="5">F7-$L7</f>
        <v>0.32207924900012586</v>
      </c>
      <c r="G99" s="3">
        <f t="shared" si="5"/>
        <v>2.04213590004656E-2</v>
      </c>
      <c r="H99" s="3">
        <f t="shared" si="5"/>
        <v>7.9365290002897382E-3</v>
      </c>
      <c r="I99" s="3">
        <f t="shared" si="5"/>
        <v>7.1176846004163963E-3</v>
      </c>
      <c r="J99" s="3">
        <f t="shared" si="5"/>
        <v>8.9662529999259277E-3</v>
      </c>
      <c r="K99" s="3">
        <f t="shared" si="5"/>
        <v>8.3832000200345647E-5</v>
      </c>
    </row>
    <row r="100" spans="1:11" x14ac:dyDescent="0.2">
      <c r="A100" s="5">
        <v>14</v>
      </c>
      <c r="D100" s="3">
        <f t="shared" si="0"/>
        <v>13.144672782999805</v>
      </c>
      <c r="E100" s="3">
        <f t="shared" si="0"/>
        <v>2.7141902729999856</v>
      </c>
      <c r="F100" s="3">
        <f t="shared" ref="F100:L100" si="6">F8-$L8</f>
        <v>0.32229545300015161</v>
      </c>
      <c r="G100" s="3">
        <f t="shared" si="6"/>
        <v>2.0389923000038834E-2</v>
      </c>
      <c r="H100" s="3">
        <f t="shared" si="6"/>
        <v>7.907452999461384E-3</v>
      </c>
      <c r="I100" s="3">
        <f t="shared" si="6"/>
        <v>7.0895498001846136E-3</v>
      </c>
      <c r="J100" s="3">
        <f t="shared" si="6"/>
        <v>7.5748050003312528E-3</v>
      </c>
      <c r="K100" s="3">
        <f t="shared" si="6"/>
        <v>1.5134899967961246E-4</v>
      </c>
    </row>
    <row r="101" spans="1:11" x14ac:dyDescent="0.2">
      <c r="A101" s="5">
        <v>13</v>
      </c>
      <c r="D101" s="3">
        <f t="shared" si="0"/>
        <v>13.128235907000089</v>
      </c>
      <c r="E101" s="3">
        <f t="shared" si="0"/>
        <v>2.7079001469992363</v>
      </c>
      <c r="F101" s="3">
        <f t="shared" ref="F101:L101" si="7">F9-$L9</f>
        <v>0.32173493699974642</v>
      </c>
      <c r="G101" s="3">
        <f t="shared" si="7"/>
        <v>2.0424837000064144E-2</v>
      </c>
      <c r="H101" s="3">
        <f t="shared" si="7"/>
        <v>7.9369269997187075E-3</v>
      </c>
      <c r="I101" s="3">
        <f t="shared" si="7"/>
        <v>7.1167881997098448E-3</v>
      </c>
      <c r="J101" s="3">
        <f t="shared" si="7"/>
        <v>1.0410940999463492E-2</v>
      </c>
      <c r="K101" s="3">
        <f t="shared" si="7"/>
        <v>1.0027799999079434E-4</v>
      </c>
    </row>
    <row r="102" spans="1:11" x14ac:dyDescent="0.2">
      <c r="A102" s="5">
        <v>12</v>
      </c>
      <c r="D102" s="3">
        <f t="shared" si="0"/>
        <v>13.14888314000018</v>
      </c>
      <c r="E102" s="3">
        <f t="shared" si="0"/>
        <v>2.7168212000005951</v>
      </c>
      <c r="F102" s="3">
        <f t="shared" ref="F102:L102" si="8">F10-$L10</f>
        <v>0.32249838000007003</v>
      </c>
      <c r="G102" s="3">
        <f t="shared" si="8"/>
        <v>2.0426480000423908E-2</v>
      </c>
      <c r="H102" s="3">
        <f t="shared" si="8"/>
        <v>7.9124500007310417E-3</v>
      </c>
      <c r="I102" s="3">
        <f t="shared" si="8"/>
        <v>7.0909365003899438E-3</v>
      </c>
      <c r="J102" s="3">
        <f t="shared" si="8"/>
        <v>1.4321059000394598E-2</v>
      </c>
      <c r="K102" s="3">
        <f t="shared" si="8"/>
        <v>-5.3789999583386816E-5</v>
      </c>
    </row>
    <row r="103" spans="1:11" x14ac:dyDescent="0.2">
      <c r="A103" s="5">
        <v>11</v>
      </c>
      <c r="D103" s="3">
        <f t="shared" si="0"/>
        <v>13.134435302999918</v>
      </c>
      <c r="E103" s="3">
        <f t="shared" si="0"/>
        <v>2.7132524729995566</v>
      </c>
      <c r="F103" s="3">
        <f t="shared" ref="F103:L103" si="9">F11-$L11</f>
        <v>0.32236147299954609</v>
      </c>
      <c r="G103" s="3">
        <f t="shared" si="9"/>
        <v>2.0419492999280919E-2</v>
      </c>
      <c r="H103" s="3">
        <f t="shared" si="9"/>
        <v>7.9207029993995093E-3</v>
      </c>
      <c r="I103" s="3">
        <f t="shared" si="9"/>
        <v>7.1008054992489633E-3</v>
      </c>
      <c r="J103" s="3">
        <f t="shared" si="9"/>
        <v>1.0220374999335036E-2</v>
      </c>
      <c r="K103" s="3">
        <f t="shared" si="9"/>
        <v>4.8613999751978554E-5</v>
      </c>
    </row>
    <row r="104" spans="1:11" x14ac:dyDescent="0.2">
      <c r="A104" s="5">
        <v>10</v>
      </c>
      <c r="D104" s="3">
        <f t="shared" si="0"/>
        <v>13.156392400999721</v>
      </c>
      <c r="E104" s="3">
        <f t="shared" si="0"/>
        <v>2.7207902509999258</v>
      </c>
      <c r="F104" s="3">
        <f t="shared" ref="F104:L104" si="10">F12-$L12</f>
        <v>0.32257019099961326</v>
      </c>
      <c r="G104" s="3">
        <f t="shared" si="10"/>
        <v>2.0431891000043834E-2</v>
      </c>
      <c r="H104" s="3">
        <f t="shared" si="10"/>
        <v>7.9400909999094438E-3</v>
      </c>
      <c r="I104" s="3">
        <f t="shared" si="10"/>
        <v>7.1215947000382585E-3</v>
      </c>
      <c r="J104" s="3">
        <f t="shared" si="10"/>
        <v>9.6011910000015632E-3</v>
      </c>
      <c r="K104" s="3">
        <f t="shared" si="10"/>
        <v>6.6921999859914649E-5</v>
      </c>
    </row>
    <row r="105" spans="1:11" x14ac:dyDescent="0.2">
      <c r="A105" s="5">
        <v>9</v>
      </c>
      <c r="D105" s="3">
        <f t="shared" si="0"/>
        <v>13.15745716299989</v>
      </c>
      <c r="E105" s="3">
        <f t="shared" si="0"/>
        <v>2.7204166629999236</v>
      </c>
      <c r="F105" s="3">
        <f t="shared" ref="F105:L105" si="11">F13-$L13</f>
        <v>0.32248828299998422</v>
      </c>
      <c r="G105" s="3">
        <f t="shared" si="11"/>
        <v>2.0408522999787237E-2</v>
      </c>
      <c r="H105" s="3">
        <f t="shared" si="11"/>
        <v>7.9155929997796193E-3</v>
      </c>
      <c r="I105" s="3">
        <f t="shared" si="11"/>
        <v>7.0968012005323544E-3</v>
      </c>
      <c r="J105" s="3">
        <f t="shared" si="11"/>
        <v>9.084015000553336E-3</v>
      </c>
      <c r="K105" s="3">
        <f t="shared" si="11"/>
        <v>4.3236999772489071E-5</v>
      </c>
    </row>
    <row r="106" spans="1:11" x14ac:dyDescent="0.2">
      <c r="A106" s="5">
        <v>8</v>
      </c>
      <c r="D106" s="3">
        <f t="shared" si="0"/>
        <v>13.158180606999849</v>
      </c>
      <c r="E106" s="3">
        <f t="shared" si="0"/>
        <v>2.7205631870001525</v>
      </c>
      <c r="F106" s="3">
        <f t="shared" ref="F106:L106" si="12">F14-$L14</f>
        <v>0.32251361700036796</v>
      </c>
      <c r="G106" s="3">
        <f t="shared" si="12"/>
        <v>2.0409417000337271E-2</v>
      </c>
      <c r="H106" s="3">
        <f t="shared" si="12"/>
        <v>7.9159369997796603E-3</v>
      </c>
      <c r="I106" s="3">
        <f t="shared" si="12"/>
        <v>7.0971379000184243E-3</v>
      </c>
      <c r="J106" s="3">
        <f t="shared" si="12"/>
        <v>8.8334849997409037E-3</v>
      </c>
      <c r="K106" s="3">
        <f t="shared" si="12"/>
        <v>4.6398000449698884E-5</v>
      </c>
    </row>
    <row r="107" spans="1:11" x14ac:dyDescent="0.2">
      <c r="A107" s="5">
        <v>7</v>
      </c>
      <c r="D107" s="3">
        <f t="shared" si="0"/>
        <v>13.15308102400013</v>
      </c>
      <c r="E107" s="3">
        <f t="shared" si="0"/>
        <v>2.7142532739999297</v>
      </c>
      <c r="F107" s="3">
        <f t="shared" ref="F107:L107" si="13">F15-$L15</f>
        <v>0.32243972400010534</v>
      </c>
      <c r="G107" s="3">
        <f t="shared" si="13"/>
        <v>2.046115400025883E-2</v>
      </c>
      <c r="H107" s="3">
        <f t="shared" si="13"/>
        <v>7.9364540006281459E-3</v>
      </c>
      <c r="I107" s="3">
        <f t="shared" si="13"/>
        <v>7.113330600077461E-3</v>
      </c>
      <c r="J107" s="3">
        <f t="shared" si="13"/>
        <v>8.9069400000880705E-3</v>
      </c>
      <c r="K107" s="3">
        <f t="shared" si="13"/>
        <v>4.418700063979486E-5</v>
      </c>
    </row>
    <row r="108" spans="1:11" x14ac:dyDescent="0.2">
      <c r="A108" s="5">
        <v>6</v>
      </c>
      <c r="D108" s="3">
        <f t="shared" si="0"/>
        <v>13.132214973000373</v>
      </c>
      <c r="E108" s="3">
        <f t="shared" si="0"/>
        <v>2.7107982630004699</v>
      </c>
      <c r="F108" s="3">
        <f t="shared" ref="F108:L108" si="14">F16-$L16</f>
        <v>0.32182404300056078</v>
      </c>
      <c r="G108" s="3">
        <f t="shared" si="14"/>
        <v>2.0405062999998336E-2</v>
      </c>
      <c r="H108" s="3">
        <f t="shared" si="14"/>
        <v>7.9324030002680956E-3</v>
      </c>
      <c r="I108" s="3">
        <f t="shared" si="14"/>
        <v>7.1144991998153273E-3</v>
      </c>
      <c r="J108" s="3">
        <f t="shared" si="14"/>
        <v>6.4856830003918731E-3</v>
      </c>
      <c r="K108" s="3">
        <f t="shared" si="14"/>
        <v>7.746800019958755E-5</v>
      </c>
    </row>
    <row r="109" spans="1:11" x14ac:dyDescent="0.2">
      <c r="A109" s="5">
        <v>5</v>
      </c>
      <c r="D109" s="3">
        <f t="shared" si="0"/>
        <v>13.130033047999859</v>
      </c>
      <c r="E109" s="3">
        <f t="shared" si="0"/>
        <v>2.7120840380002846</v>
      </c>
      <c r="F109" s="3">
        <f t="shared" ref="F109:L109" si="15">F17-$L17</f>
        <v>0.32214772800034552</v>
      </c>
      <c r="G109" s="3">
        <f t="shared" si="15"/>
        <v>2.0446217999960936E-2</v>
      </c>
      <c r="H109" s="3">
        <f t="shared" si="15"/>
        <v>7.9431880003539845E-3</v>
      </c>
      <c r="I109" s="3">
        <f t="shared" si="15"/>
        <v>7.1221251000679331E-3</v>
      </c>
      <c r="J109" s="3">
        <f t="shared" si="15"/>
        <v>1.0257044999889331E-2</v>
      </c>
      <c r="K109" s="3">
        <f t="shared" si="15"/>
        <v>9.4275000265042763E-5</v>
      </c>
    </row>
    <row r="110" spans="1:11" x14ac:dyDescent="0.2">
      <c r="A110" s="5">
        <v>4</v>
      </c>
      <c r="D110" s="3">
        <f t="shared" si="0"/>
        <v>13.088414830999682</v>
      </c>
      <c r="E110" s="3">
        <f t="shared" si="0"/>
        <v>2.6971938509996107</v>
      </c>
      <c r="F110" s="3">
        <f t="shared" ref="F110:L110" si="16">F18-$L18</f>
        <v>0.31996595100008562</v>
      </c>
      <c r="G110" s="3">
        <f t="shared" si="16"/>
        <v>2.0359031000225514E-2</v>
      </c>
      <c r="H110" s="3">
        <f t="shared" si="16"/>
        <v>7.9600110002502333E-3</v>
      </c>
      <c r="I110" s="3">
        <f t="shared" si="16"/>
        <v>7.1468524001829792E-3</v>
      </c>
      <c r="J110" s="3">
        <f t="shared" si="16"/>
        <v>1.2100467999516695E-2</v>
      </c>
      <c r="K110" s="3">
        <f t="shared" si="16"/>
        <v>1.5784500010340707E-4</v>
      </c>
    </row>
    <row r="111" spans="1:11" x14ac:dyDescent="0.2">
      <c r="A111" s="5">
        <v>3</v>
      </c>
      <c r="D111" s="3">
        <f t="shared" si="0"/>
        <v>13.079114201999801</v>
      </c>
      <c r="E111" s="3">
        <f t="shared" si="0"/>
        <v>2.6934487219996299</v>
      </c>
      <c r="F111" s="3">
        <f t="shared" ref="F111:L111" si="17">F19-$L19</f>
        <v>0.31948863199977495</v>
      </c>
      <c r="G111" s="3">
        <f t="shared" si="17"/>
        <v>2.0376411999677657E-2</v>
      </c>
      <c r="H111" s="3">
        <f t="shared" si="17"/>
        <v>7.9740020000826917E-3</v>
      </c>
      <c r="I111" s="3">
        <f t="shared" si="17"/>
        <v>7.1591286005059374E-3</v>
      </c>
      <c r="J111" s="3">
        <f t="shared" si="17"/>
        <v>1.3353583000025537E-2</v>
      </c>
      <c r="K111" s="3">
        <f t="shared" si="17"/>
        <v>5.9158999647479504E-5</v>
      </c>
    </row>
    <row r="112" spans="1:11" x14ac:dyDescent="0.2">
      <c r="A112" s="5">
        <v>2</v>
      </c>
      <c r="D112" s="3">
        <f t="shared" si="0"/>
        <v>13.092306468000061</v>
      </c>
      <c r="E112" s="3">
        <f t="shared" si="0"/>
        <v>2.6979514580007162</v>
      </c>
      <c r="F112" s="3">
        <f t="shared" ref="F112:L112" si="18">F20-$L20</f>
        <v>0.32032580800023425</v>
      </c>
      <c r="G112" s="3">
        <f t="shared" si="18"/>
        <v>2.0353018000605516E-2</v>
      </c>
      <c r="H112" s="3">
        <f t="shared" si="18"/>
        <v>7.9381980003745412E-3</v>
      </c>
      <c r="I112" s="3">
        <f t="shared" si="18"/>
        <v>7.1239621001950582E-3</v>
      </c>
      <c r="J112" s="3">
        <f t="shared" si="18"/>
        <v>1.2521068000751256E-2</v>
      </c>
      <c r="K112" s="3">
        <f t="shared" si="18"/>
        <v>5.9887000134040136E-5</v>
      </c>
    </row>
    <row r="113" spans="1:11" x14ac:dyDescent="0.2">
      <c r="A113" s="5">
        <v>1</v>
      </c>
      <c r="D113" s="3">
        <f t="shared" si="0"/>
        <v>13.094262645000526</v>
      </c>
      <c r="E113" s="3">
        <f t="shared" si="0"/>
        <v>2.700560265000604</v>
      </c>
      <c r="F113" s="3">
        <f t="shared" ref="F113:L113" si="19">F21-$L21</f>
        <v>0.32024813499992888</v>
      </c>
      <c r="G113" s="3">
        <f t="shared" si="19"/>
        <v>2.0313615000304708E-2</v>
      </c>
      <c r="H113" s="3">
        <f t="shared" si="19"/>
        <v>7.8815249999024672E-3</v>
      </c>
      <c r="I113" s="3">
        <f t="shared" si="19"/>
        <v>7.0649776998834568E-3</v>
      </c>
      <c r="J113" s="3">
        <f t="shared" si="19"/>
        <v>1.0618185000566882E-2</v>
      </c>
      <c r="K113" s="3">
        <f t="shared" si="19"/>
        <v>1.4210800054570427E-4</v>
      </c>
    </row>
  </sheetData>
  <sortState xmlns:xlrd2="http://schemas.microsoft.com/office/spreadsheetml/2017/richdata2" ref="A68:AU87">
    <sortCondition descending="1" ref="A68:A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9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13" x14ac:dyDescent="0.2">
      <c r="B1" t="s">
        <v>33</v>
      </c>
      <c r="C1" t="s">
        <v>23</v>
      </c>
      <c r="H1" t="s">
        <v>34</v>
      </c>
    </row>
    <row r="2" spans="1:13" x14ac:dyDescent="0.2">
      <c r="A2" s="5" t="s">
        <v>1</v>
      </c>
      <c r="B2" s="5" t="s">
        <v>0</v>
      </c>
      <c r="C2" t="s">
        <v>8</v>
      </c>
      <c r="D2" t="s">
        <v>9</v>
      </c>
      <c r="E2" t="s">
        <v>10</v>
      </c>
      <c r="F2" t="s">
        <v>11</v>
      </c>
      <c r="H2" s="5" t="s">
        <v>1</v>
      </c>
      <c r="I2" s="5" t="s">
        <v>0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s="5">
        <v>4</v>
      </c>
      <c r="B3" s="5">
        <v>1405</v>
      </c>
      <c r="C3" s="6">
        <v>1.8735999999999999E-2</v>
      </c>
      <c r="D3" s="6">
        <v>2.2134000000000001E-2</v>
      </c>
      <c r="E3" s="6">
        <v>1.9350000000000001E-3</v>
      </c>
      <c r="F3" s="6">
        <v>4.1199999999999999E-4</v>
      </c>
      <c r="H3" s="5">
        <v>4</v>
      </c>
      <c r="I3" s="5">
        <v>1405</v>
      </c>
      <c r="J3" s="6">
        <v>1.1089999999999999E-2</v>
      </c>
      <c r="K3" s="6">
        <v>2.1634E-2</v>
      </c>
      <c r="L3" s="6">
        <v>1.2979999999999999E-3</v>
      </c>
      <c r="M3" s="6">
        <v>1.25E-4</v>
      </c>
    </row>
    <row r="4" spans="1:13" x14ac:dyDescent="0.2">
      <c r="A4" s="5">
        <v>6</v>
      </c>
      <c r="B4" s="5">
        <v>2970</v>
      </c>
      <c r="C4" s="6">
        <v>1.8865E-2</v>
      </c>
      <c r="D4" s="6">
        <v>2.2438E-2</v>
      </c>
      <c r="E4" s="6">
        <v>2.052E-3</v>
      </c>
      <c r="F4" s="6">
        <v>4.2400000000000001E-4</v>
      </c>
      <c r="H4" s="5">
        <v>6</v>
      </c>
      <c r="I4" s="5">
        <v>2970</v>
      </c>
      <c r="J4" s="6">
        <v>1.1247E-2</v>
      </c>
      <c r="K4" s="6">
        <v>2.2645999999999999E-2</v>
      </c>
      <c r="L4" s="6">
        <v>1.3990000000000001E-3</v>
      </c>
      <c r="M4" s="6">
        <v>1.8699999999999999E-4</v>
      </c>
    </row>
    <row r="5" spans="1:13" x14ac:dyDescent="0.2">
      <c r="A5" s="5">
        <v>3</v>
      </c>
      <c r="B5" s="5">
        <v>3171</v>
      </c>
      <c r="C5" s="6">
        <v>1.9269999999999999E-2</v>
      </c>
      <c r="D5" s="6">
        <v>2.2543000000000001E-2</v>
      </c>
      <c r="E5" s="6">
        <v>1.838E-3</v>
      </c>
      <c r="F5" s="6">
        <v>4.2999999999999999E-4</v>
      </c>
      <c r="H5" s="5">
        <v>3</v>
      </c>
      <c r="I5" s="5">
        <v>3171</v>
      </c>
      <c r="J5" s="6">
        <v>1.1782000000000001E-2</v>
      </c>
      <c r="K5" s="6">
        <v>2.2419000000000001E-2</v>
      </c>
      <c r="L5" s="6">
        <v>1.2620000000000001E-3</v>
      </c>
      <c r="M5" s="6">
        <v>1.8000000000000001E-4</v>
      </c>
    </row>
    <row r="6" spans="1:13" x14ac:dyDescent="0.2">
      <c r="A6" s="5">
        <v>8</v>
      </c>
      <c r="B6" s="5">
        <v>3523</v>
      </c>
      <c r="C6" s="6">
        <v>1.8197000000000001E-2</v>
      </c>
      <c r="D6" s="6">
        <v>2.2291999999999999E-2</v>
      </c>
      <c r="E6" s="6">
        <v>1.9629999999999999E-3</v>
      </c>
      <c r="F6" s="6">
        <v>4.2000000000000002E-4</v>
      </c>
      <c r="H6" s="5">
        <v>8</v>
      </c>
      <c r="I6" s="5">
        <v>3523</v>
      </c>
      <c r="J6" s="6">
        <v>1.0663000000000001E-2</v>
      </c>
      <c r="K6" s="6">
        <v>2.2134000000000001E-2</v>
      </c>
      <c r="L6" s="6">
        <v>1.2669999999999999E-3</v>
      </c>
      <c r="M6" s="6">
        <v>1.21E-4</v>
      </c>
    </row>
    <row r="7" spans="1:13" x14ac:dyDescent="0.2">
      <c r="A7" s="5">
        <v>17</v>
      </c>
      <c r="B7" s="5">
        <v>3573</v>
      </c>
      <c r="C7" s="6">
        <v>1.8069000000000002E-2</v>
      </c>
      <c r="D7" s="6">
        <v>2.2452E-2</v>
      </c>
      <c r="E7" s="6">
        <v>2.0720000000000001E-3</v>
      </c>
      <c r="F7" s="6">
        <v>4.2700000000000002E-4</v>
      </c>
      <c r="H7" s="5">
        <v>17</v>
      </c>
      <c r="I7" s="5">
        <v>3573</v>
      </c>
      <c r="J7" s="6">
        <v>1.0521000000000001E-2</v>
      </c>
      <c r="K7" s="6">
        <v>2.2821999999999999E-2</v>
      </c>
      <c r="L7" s="6">
        <v>1.4599999999999999E-3</v>
      </c>
      <c r="M7" s="6">
        <v>1.07E-4</v>
      </c>
    </row>
    <row r="8" spans="1:13" x14ac:dyDescent="0.2">
      <c r="A8" s="5">
        <v>16</v>
      </c>
      <c r="B8" s="5">
        <v>3810</v>
      </c>
      <c r="C8" s="6">
        <v>1.7832000000000001E-2</v>
      </c>
      <c r="D8" s="6">
        <v>2.1779E-2</v>
      </c>
      <c r="E8" s="6">
        <v>2.0590000000000001E-3</v>
      </c>
      <c r="F8" s="6">
        <v>4.3399999999999998E-4</v>
      </c>
      <c r="H8" s="5">
        <v>16</v>
      </c>
      <c r="I8" s="5">
        <v>3810</v>
      </c>
      <c r="J8" s="6">
        <v>1.0839E-2</v>
      </c>
      <c r="K8" s="6">
        <v>2.2710000000000001E-2</v>
      </c>
      <c r="L8" s="6">
        <v>1.3730000000000001E-3</v>
      </c>
      <c r="M8" s="6">
        <v>1.7799999999999999E-4</v>
      </c>
    </row>
    <row r="9" spans="1:13" x14ac:dyDescent="0.2">
      <c r="A9" s="5">
        <v>12</v>
      </c>
      <c r="B9" s="5">
        <v>3827</v>
      </c>
      <c r="C9" s="6">
        <v>1.7951000000000002E-2</v>
      </c>
      <c r="D9" s="6">
        <v>2.2540000000000001E-2</v>
      </c>
      <c r="E9" s="6">
        <v>2.1810000000000002E-3</v>
      </c>
      <c r="F9" s="6">
        <v>4.2900000000000002E-4</v>
      </c>
      <c r="H9" s="5">
        <v>12</v>
      </c>
      <c r="I9" s="5">
        <v>3827</v>
      </c>
      <c r="J9" s="6">
        <v>1.0723E-2</v>
      </c>
      <c r="K9" s="6">
        <v>2.2752999999999999E-2</v>
      </c>
      <c r="L9" s="6">
        <v>1.549E-3</v>
      </c>
      <c r="M9" s="6">
        <v>1.7799999999999999E-4</v>
      </c>
    </row>
    <row r="10" spans="1:13" x14ac:dyDescent="0.2">
      <c r="A10" s="5">
        <v>10</v>
      </c>
      <c r="B10" s="5">
        <v>3852</v>
      </c>
      <c r="C10" s="6">
        <v>1.7743999999999999E-2</v>
      </c>
      <c r="D10" s="6">
        <v>2.2574E-2</v>
      </c>
      <c r="E10" s="6">
        <v>1.9789999999999999E-3</v>
      </c>
      <c r="F10" s="6">
        <v>4.1800000000000002E-4</v>
      </c>
      <c r="H10" s="5">
        <v>10</v>
      </c>
      <c r="I10" s="5">
        <v>3852</v>
      </c>
      <c r="J10" s="6">
        <v>1.0174000000000001E-2</v>
      </c>
      <c r="K10" s="6">
        <v>2.2742999999999999E-2</v>
      </c>
      <c r="L10" s="6">
        <v>1.428E-3</v>
      </c>
      <c r="M10" s="6">
        <v>1.93E-4</v>
      </c>
    </row>
    <row r="11" spans="1:13" x14ac:dyDescent="0.2">
      <c r="A11" s="5">
        <v>9</v>
      </c>
      <c r="B11" s="5">
        <v>3861</v>
      </c>
      <c r="C11" s="6">
        <v>1.7950000000000001E-2</v>
      </c>
      <c r="D11" s="6">
        <v>2.2544999999999999E-2</v>
      </c>
      <c r="E11" s="6">
        <v>2.1150000000000001E-3</v>
      </c>
      <c r="F11" s="6">
        <v>4.2400000000000001E-4</v>
      </c>
      <c r="H11" s="5">
        <v>9</v>
      </c>
      <c r="I11" s="5">
        <v>3861</v>
      </c>
      <c r="J11" s="6">
        <v>1.0506E-2</v>
      </c>
      <c r="K11" s="6">
        <v>2.3172999999999999E-2</v>
      </c>
      <c r="L11" s="6">
        <v>1.519E-3</v>
      </c>
      <c r="M11" s="6">
        <v>1.83E-4</v>
      </c>
    </row>
    <row r="12" spans="1:13" x14ac:dyDescent="0.2">
      <c r="A12" s="5">
        <v>11</v>
      </c>
      <c r="B12" s="5">
        <v>3892</v>
      </c>
      <c r="C12" s="6">
        <v>1.8452E-2</v>
      </c>
      <c r="D12" s="6">
        <v>2.2537000000000001E-2</v>
      </c>
      <c r="E12" s="6">
        <v>2.0660000000000001E-3</v>
      </c>
      <c r="F12" s="6">
        <v>4.2900000000000002E-4</v>
      </c>
      <c r="H12" s="5">
        <v>11</v>
      </c>
      <c r="I12" s="5">
        <v>3892</v>
      </c>
      <c r="J12" s="6">
        <v>1.0803999999999999E-2</v>
      </c>
      <c r="K12" s="6">
        <v>2.3056E-2</v>
      </c>
      <c r="L12" s="6">
        <v>1.4350000000000001E-3</v>
      </c>
      <c r="M12" s="6">
        <v>1.21E-4</v>
      </c>
    </row>
    <row r="13" spans="1:13" x14ac:dyDescent="0.2">
      <c r="A13" s="5">
        <v>18</v>
      </c>
      <c r="B13" s="5">
        <v>3905</v>
      </c>
      <c r="C13" s="6">
        <v>1.7884000000000001E-2</v>
      </c>
      <c r="D13" s="6">
        <v>2.2963000000000001E-2</v>
      </c>
      <c r="E13" s="6">
        <v>2.1930000000000001E-3</v>
      </c>
      <c r="F13" s="6">
        <v>4.3199999999999998E-4</v>
      </c>
      <c r="H13" s="5">
        <v>18</v>
      </c>
      <c r="I13" s="5">
        <v>3905</v>
      </c>
      <c r="J13" s="6">
        <v>1.0449999999999999E-2</v>
      </c>
      <c r="K13" s="6">
        <v>2.3493E-2</v>
      </c>
      <c r="L13" s="6">
        <v>1.506E-3</v>
      </c>
      <c r="M13" s="6">
        <v>1.6899999999999999E-4</v>
      </c>
    </row>
    <row r="14" spans="1:13" x14ac:dyDescent="0.2">
      <c r="A14" s="5">
        <v>20</v>
      </c>
      <c r="B14" s="5">
        <v>3906</v>
      </c>
      <c r="C14" s="6">
        <v>1.7735000000000001E-2</v>
      </c>
      <c r="D14" s="6">
        <v>2.2779000000000001E-2</v>
      </c>
      <c r="E14" s="6">
        <v>2.1979999999999999E-3</v>
      </c>
      <c r="F14" s="6">
        <v>4.3100000000000001E-4</v>
      </c>
      <c r="H14" s="5">
        <v>20</v>
      </c>
      <c r="I14" s="5">
        <v>3906</v>
      </c>
      <c r="J14" s="6">
        <v>1.0265E-2</v>
      </c>
      <c r="K14" s="6">
        <v>2.3279999999999999E-2</v>
      </c>
      <c r="L14" s="6">
        <v>1.5070000000000001E-3</v>
      </c>
      <c r="M14" s="6">
        <v>1.6699999999999999E-4</v>
      </c>
    </row>
    <row r="15" spans="1:13" x14ac:dyDescent="0.2">
      <c r="A15" s="5">
        <v>19</v>
      </c>
      <c r="B15" s="5">
        <v>3907</v>
      </c>
      <c r="C15" s="6">
        <v>1.7760999999999999E-2</v>
      </c>
      <c r="D15" s="6">
        <v>2.2918000000000001E-2</v>
      </c>
      <c r="E15" s="6">
        <v>2.202E-3</v>
      </c>
      <c r="F15" s="6">
        <v>4.3199999999999998E-4</v>
      </c>
      <c r="H15" s="5">
        <v>19</v>
      </c>
      <c r="I15" s="5">
        <v>3907</v>
      </c>
      <c r="J15" s="6">
        <v>1.0259000000000001E-2</v>
      </c>
      <c r="K15" s="6">
        <v>2.3376000000000001E-2</v>
      </c>
      <c r="L15" s="6">
        <v>1.5100000000000001E-3</v>
      </c>
      <c r="M15" s="6">
        <v>1.66E-4</v>
      </c>
    </row>
    <row r="16" spans="1:13" x14ac:dyDescent="0.2">
      <c r="A16" s="5">
        <v>15</v>
      </c>
      <c r="B16" s="5">
        <v>3927</v>
      </c>
      <c r="C16" s="6">
        <v>1.8280999999999999E-2</v>
      </c>
      <c r="D16" s="6">
        <v>2.2297999999999998E-2</v>
      </c>
      <c r="E16" s="6">
        <v>2.0860000000000002E-3</v>
      </c>
      <c r="F16" s="6">
        <v>4.2999999999999999E-4</v>
      </c>
      <c r="H16" s="5">
        <v>15</v>
      </c>
      <c r="I16" s="5">
        <v>3927</v>
      </c>
      <c r="J16" s="6">
        <v>1.1024000000000001E-2</v>
      </c>
      <c r="K16" s="6">
        <v>2.2780000000000002E-2</v>
      </c>
      <c r="L16" s="6">
        <v>1.495E-3</v>
      </c>
      <c r="M16" s="6">
        <v>1.07E-4</v>
      </c>
    </row>
    <row r="17" spans="1:13" x14ac:dyDescent="0.2">
      <c r="A17" s="5">
        <v>14</v>
      </c>
      <c r="B17" s="5">
        <v>3954</v>
      </c>
      <c r="C17" s="6">
        <v>1.8357999999999999E-2</v>
      </c>
      <c r="D17" s="6">
        <v>2.2780000000000002E-2</v>
      </c>
      <c r="E17" s="6">
        <v>2.0370000000000002E-3</v>
      </c>
      <c r="F17" s="6">
        <v>4.2900000000000002E-4</v>
      </c>
      <c r="H17" s="5">
        <v>14</v>
      </c>
      <c r="I17" s="5">
        <v>3954</v>
      </c>
      <c r="J17" s="6">
        <v>1.0917E-2</v>
      </c>
      <c r="K17" s="6">
        <v>2.3047999999999999E-2</v>
      </c>
      <c r="L17" s="6">
        <v>1.4339999999999999E-3</v>
      </c>
      <c r="M17" s="6">
        <v>1.2300000000000001E-4</v>
      </c>
    </row>
    <row r="18" spans="1:13" x14ac:dyDescent="0.2">
      <c r="A18" s="5">
        <v>13</v>
      </c>
      <c r="B18" s="5">
        <v>3957</v>
      </c>
      <c r="C18" s="6">
        <v>1.8083999999999999E-2</v>
      </c>
      <c r="D18" s="6">
        <v>2.2325999999999999E-2</v>
      </c>
      <c r="E18" s="6">
        <v>2.0089999999999999E-3</v>
      </c>
      <c r="F18" s="6">
        <v>4.3100000000000001E-4</v>
      </c>
      <c r="H18" s="5">
        <v>13</v>
      </c>
      <c r="I18" s="5">
        <v>3957</v>
      </c>
      <c r="J18" s="6">
        <v>1.0668E-2</v>
      </c>
      <c r="K18" s="6">
        <v>2.3109999999999999E-2</v>
      </c>
      <c r="L18" s="6">
        <v>1.5330000000000001E-3</v>
      </c>
      <c r="M18" s="6">
        <v>1.1900000000000001E-4</v>
      </c>
    </row>
    <row r="19" spans="1:13" x14ac:dyDescent="0.2">
      <c r="A19" s="5">
        <v>1</v>
      </c>
      <c r="B19" s="5">
        <v>510</v>
      </c>
      <c r="C19" s="6">
        <v>1.8578999999999998E-2</v>
      </c>
      <c r="D19" s="6">
        <v>2.2384999999999999E-2</v>
      </c>
      <c r="E19" s="6">
        <v>1.9859999999999999E-3</v>
      </c>
      <c r="F19" s="6">
        <v>4.1199999999999999E-4</v>
      </c>
      <c r="H19" s="5">
        <v>1</v>
      </c>
      <c r="I19" s="5">
        <v>510</v>
      </c>
      <c r="J19" s="6">
        <v>1.0597000000000001E-2</v>
      </c>
      <c r="K19" s="6">
        <v>2.1756999999999999E-2</v>
      </c>
      <c r="L19" s="6">
        <v>1.3339999999999999E-3</v>
      </c>
      <c r="M19" s="6">
        <v>1.2999999999999999E-4</v>
      </c>
    </row>
    <row r="20" spans="1:13" x14ac:dyDescent="0.2">
      <c r="A20" s="5">
        <v>2</v>
      </c>
      <c r="B20" s="5">
        <v>677</v>
      </c>
      <c r="C20" s="6">
        <v>1.8977000000000001E-2</v>
      </c>
      <c r="D20" s="6">
        <v>2.2251E-2</v>
      </c>
      <c r="E20" s="6">
        <v>1.9480000000000001E-3</v>
      </c>
      <c r="F20" s="6">
        <v>4.1300000000000001E-4</v>
      </c>
      <c r="H20" s="5">
        <v>2</v>
      </c>
      <c r="I20" s="5">
        <v>677</v>
      </c>
      <c r="J20" s="6">
        <v>1.1191E-2</v>
      </c>
      <c r="K20" s="6">
        <v>2.1770000000000001E-2</v>
      </c>
      <c r="L20" s="6">
        <v>1.369E-3</v>
      </c>
      <c r="M20" s="6">
        <v>1.84E-4</v>
      </c>
    </row>
    <row r="21" spans="1:13" x14ac:dyDescent="0.2">
      <c r="A21" s="5">
        <v>7</v>
      </c>
      <c r="B21" s="5">
        <v>823</v>
      </c>
      <c r="C21" s="6">
        <v>1.8981999999999999E-2</v>
      </c>
      <c r="D21" s="6">
        <v>2.2099000000000001E-2</v>
      </c>
      <c r="E21" s="6">
        <v>1.89E-3</v>
      </c>
      <c r="F21" s="6">
        <v>4.1300000000000001E-4</v>
      </c>
      <c r="H21" s="5">
        <v>7</v>
      </c>
      <c r="I21" s="5">
        <v>823</v>
      </c>
      <c r="J21" s="6">
        <v>1.1337E-2</v>
      </c>
      <c r="K21" s="6">
        <v>2.1486000000000002E-2</v>
      </c>
      <c r="L21" s="6">
        <v>1.2830000000000001E-3</v>
      </c>
      <c r="M21" s="6">
        <v>1.2899999999999999E-4</v>
      </c>
    </row>
    <row r="22" spans="1:13" x14ac:dyDescent="0.2">
      <c r="A22" s="5">
        <v>5</v>
      </c>
      <c r="B22" s="5">
        <v>993</v>
      </c>
      <c r="C22" s="6">
        <v>1.7757999999999999E-2</v>
      </c>
      <c r="D22" s="6">
        <v>2.2780000000000002E-2</v>
      </c>
      <c r="E22" s="6">
        <v>2.0439999999999998E-3</v>
      </c>
      <c r="F22" s="6">
        <v>4.28E-4</v>
      </c>
      <c r="H22" s="5">
        <v>5</v>
      </c>
      <c r="I22" s="5">
        <v>993</v>
      </c>
      <c r="J22" s="6">
        <v>1.0277E-2</v>
      </c>
      <c r="K22" s="6">
        <v>2.2518E-2</v>
      </c>
      <c r="L22" s="6">
        <v>1.4009999999999999E-3</v>
      </c>
      <c r="M22" s="6">
        <v>1.25E-4</v>
      </c>
    </row>
    <row r="23" spans="1:13" x14ac:dyDescent="0.2">
      <c r="A23" t="s">
        <v>50</v>
      </c>
      <c r="C23" s="6">
        <f t="shared" ref="C23:F23" si="0">AVERAGE(C3:C22)</f>
        <v>1.8273250000000001E-2</v>
      </c>
      <c r="D23" s="6">
        <f t="shared" si="0"/>
        <v>2.2470650000000002E-2</v>
      </c>
      <c r="E23" s="6">
        <f t="shared" si="0"/>
        <v>2.04265E-3</v>
      </c>
      <c r="F23" s="6">
        <f t="shared" si="0"/>
        <v>4.2489999999999992E-4</v>
      </c>
      <c r="J23" s="6">
        <f t="shared" ref="J23:M23" si="1">AVERAGE(J3:J22)</f>
        <v>1.0766700000000001E-2</v>
      </c>
      <c r="K23" s="6">
        <f t="shared" si="1"/>
        <v>2.2635400000000007E-2</v>
      </c>
      <c r="L23" s="6">
        <f t="shared" si="1"/>
        <v>1.4180999999999998E-3</v>
      </c>
      <c r="M23" s="6">
        <f t="shared" si="1"/>
        <v>1.496E-4</v>
      </c>
    </row>
    <row r="24" spans="1:13" x14ac:dyDescent="0.2">
      <c r="A24" t="s">
        <v>51</v>
      </c>
      <c r="C24" s="6">
        <f t="shared" ref="C24:F24" si="2">_xlfn.STDEV.S(C3:C22)</f>
        <v>4.8252001594697959E-4</v>
      </c>
      <c r="D24" s="6">
        <f t="shared" si="2"/>
        <v>2.9282117319907804E-4</v>
      </c>
      <c r="E24" s="6">
        <f t="shared" si="2"/>
        <v>1.0276405013427608E-4</v>
      </c>
      <c r="F24" s="6">
        <f t="shared" si="2"/>
        <v>7.4826114214364032E-6</v>
      </c>
      <c r="J24" s="6">
        <f t="shared" ref="J24:M24" si="3">_xlfn.STDEV.S(J3:J22)</f>
        <v>4.197195931120028E-4</v>
      </c>
      <c r="K24" s="6">
        <f t="shared" si="3"/>
        <v>5.9842472155520162E-4</v>
      </c>
      <c r="L24" s="6">
        <f t="shared" si="3"/>
        <v>9.3174369640447455E-5</v>
      </c>
      <c r="M24" s="6">
        <f t="shared" si="3"/>
        <v>3.0774904335222633E-5</v>
      </c>
    </row>
    <row r="26" spans="1:13" x14ac:dyDescent="0.2">
      <c r="A26" t="s">
        <v>53</v>
      </c>
    </row>
    <row r="27" spans="1:13" x14ac:dyDescent="0.2">
      <c r="A27" s="5" t="s">
        <v>1</v>
      </c>
      <c r="B27" s="5" t="s">
        <v>0</v>
      </c>
      <c r="C27" t="s">
        <v>8</v>
      </c>
      <c r="D27" t="s">
        <v>9</v>
      </c>
      <c r="E27" t="s">
        <v>10</v>
      </c>
      <c r="F27" t="s">
        <v>11</v>
      </c>
      <c r="H27" s="5" t="s">
        <v>1</v>
      </c>
      <c r="I27" s="5" t="s">
        <v>0</v>
      </c>
      <c r="J27" t="s">
        <v>8</v>
      </c>
      <c r="K27" t="s">
        <v>9</v>
      </c>
      <c r="L27" t="s">
        <v>10</v>
      </c>
      <c r="M27" t="s">
        <v>11</v>
      </c>
    </row>
    <row r="28" spans="1:13" x14ac:dyDescent="0.2">
      <c r="A28" s="5">
        <v>20</v>
      </c>
      <c r="B28" s="5">
        <v>3906</v>
      </c>
      <c r="C28" s="6">
        <v>1.7735000000000001E-2</v>
      </c>
      <c r="D28" s="6">
        <v>2.2779000000000001E-2</v>
      </c>
      <c r="E28" s="6">
        <v>2.1979999999999999E-3</v>
      </c>
      <c r="F28" s="6">
        <v>4.3100000000000001E-4</v>
      </c>
      <c r="H28" s="5">
        <v>20</v>
      </c>
      <c r="I28" s="5">
        <v>3906</v>
      </c>
      <c r="J28" s="6">
        <v>1.0265E-2</v>
      </c>
      <c r="K28" s="6">
        <v>2.3279999999999999E-2</v>
      </c>
      <c r="L28" s="6">
        <v>1.5070000000000001E-3</v>
      </c>
      <c r="M28" s="6">
        <v>1.6699999999999999E-4</v>
      </c>
    </row>
    <row r="29" spans="1:13" x14ac:dyDescent="0.2">
      <c r="A29" s="5">
        <v>19</v>
      </c>
      <c r="B29" s="5">
        <v>3907</v>
      </c>
      <c r="C29" s="6">
        <v>1.7760999999999999E-2</v>
      </c>
      <c r="D29" s="6">
        <v>2.2918000000000001E-2</v>
      </c>
      <c r="E29" s="6">
        <v>2.202E-3</v>
      </c>
      <c r="F29" s="6">
        <v>4.3199999999999998E-4</v>
      </c>
      <c r="H29" s="5">
        <v>19</v>
      </c>
      <c r="I29" s="5">
        <v>3907</v>
      </c>
      <c r="J29" s="6">
        <v>1.0259000000000001E-2</v>
      </c>
      <c r="K29" s="6">
        <v>2.3376000000000001E-2</v>
      </c>
      <c r="L29" s="6">
        <v>1.5100000000000001E-3</v>
      </c>
      <c r="M29" s="6">
        <v>1.66E-4</v>
      </c>
    </row>
    <row r="30" spans="1:13" x14ac:dyDescent="0.2">
      <c r="A30" s="5">
        <v>18</v>
      </c>
      <c r="B30" s="5">
        <v>3905</v>
      </c>
      <c r="C30" s="6">
        <v>1.7884000000000001E-2</v>
      </c>
      <c r="D30" s="6">
        <v>2.2963000000000001E-2</v>
      </c>
      <c r="E30" s="6">
        <v>2.1930000000000001E-3</v>
      </c>
      <c r="F30" s="6">
        <v>4.3199999999999998E-4</v>
      </c>
      <c r="H30" s="5">
        <v>18</v>
      </c>
      <c r="I30" s="5">
        <v>3905</v>
      </c>
      <c r="J30" s="6">
        <v>1.0449999999999999E-2</v>
      </c>
      <c r="K30" s="6">
        <v>2.3493E-2</v>
      </c>
      <c r="L30" s="6">
        <v>1.506E-3</v>
      </c>
      <c r="M30" s="6">
        <v>1.6899999999999999E-4</v>
      </c>
    </row>
    <row r="31" spans="1:13" x14ac:dyDescent="0.2">
      <c r="A31" s="5">
        <v>17</v>
      </c>
      <c r="B31" s="5">
        <v>3573</v>
      </c>
      <c r="C31" s="6">
        <v>1.8069000000000002E-2</v>
      </c>
      <c r="D31" s="6">
        <v>2.2452E-2</v>
      </c>
      <c r="E31" s="6">
        <v>2.0720000000000001E-3</v>
      </c>
      <c r="F31" s="6">
        <v>4.2700000000000002E-4</v>
      </c>
      <c r="H31" s="5">
        <v>17</v>
      </c>
      <c r="I31" s="5">
        <v>3573</v>
      </c>
      <c r="J31" s="6">
        <v>1.0521000000000001E-2</v>
      </c>
      <c r="K31" s="6">
        <v>2.2821999999999999E-2</v>
      </c>
      <c r="L31" s="6">
        <v>1.4599999999999999E-3</v>
      </c>
      <c r="M31" s="6">
        <v>1.07E-4</v>
      </c>
    </row>
    <row r="32" spans="1:13" x14ac:dyDescent="0.2">
      <c r="A32" s="5">
        <v>16</v>
      </c>
      <c r="B32" s="5">
        <v>3810</v>
      </c>
      <c r="C32" s="6">
        <v>1.7832000000000001E-2</v>
      </c>
      <c r="D32" s="6">
        <v>2.1779E-2</v>
      </c>
      <c r="E32" s="6">
        <v>2.0590000000000001E-3</v>
      </c>
      <c r="F32" s="6">
        <v>4.3399999999999998E-4</v>
      </c>
      <c r="H32" s="5">
        <v>16</v>
      </c>
      <c r="I32" s="5">
        <v>3810</v>
      </c>
      <c r="J32" s="6">
        <v>1.0839E-2</v>
      </c>
      <c r="K32" s="6">
        <v>2.2710000000000001E-2</v>
      </c>
      <c r="L32" s="6">
        <v>1.3730000000000001E-3</v>
      </c>
      <c r="M32" s="6">
        <v>1.7799999999999999E-4</v>
      </c>
    </row>
    <row r="33" spans="1:13" x14ac:dyDescent="0.2">
      <c r="A33" s="5">
        <v>15</v>
      </c>
      <c r="B33" s="5">
        <v>3927</v>
      </c>
      <c r="C33" s="6">
        <v>1.8280999999999999E-2</v>
      </c>
      <c r="D33" s="6">
        <v>2.2297999999999998E-2</v>
      </c>
      <c r="E33" s="6">
        <v>2.0860000000000002E-3</v>
      </c>
      <c r="F33" s="6">
        <v>4.2999999999999999E-4</v>
      </c>
      <c r="H33" s="5">
        <v>15</v>
      </c>
      <c r="I33" s="5">
        <v>3927</v>
      </c>
      <c r="J33" s="6">
        <v>1.1024000000000001E-2</v>
      </c>
      <c r="K33" s="6">
        <v>2.2780000000000002E-2</v>
      </c>
      <c r="L33" s="6">
        <v>1.495E-3</v>
      </c>
      <c r="M33" s="6">
        <v>1.07E-4</v>
      </c>
    </row>
    <row r="34" spans="1:13" x14ac:dyDescent="0.2">
      <c r="A34" s="5">
        <v>14</v>
      </c>
      <c r="B34" s="5">
        <v>3954</v>
      </c>
      <c r="C34" s="6">
        <v>1.8357999999999999E-2</v>
      </c>
      <c r="D34" s="6">
        <v>2.2780000000000002E-2</v>
      </c>
      <c r="E34" s="6">
        <v>2.0370000000000002E-3</v>
      </c>
      <c r="F34" s="6">
        <v>4.2900000000000002E-4</v>
      </c>
      <c r="H34" s="5">
        <v>14</v>
      </c>
      <c r="I34" s="5">
        <v>3954</v>
      </c>
      <c r="J34" s="6">
        <v>1.0917E-2</v>
      </c>
      <c r="K34" s="6">
        <v>2.3047999999999999E-2</v>
      </c>
      <c r="L34" s="6">
        <v>1.4339999999999999E-3</v>
      </c>
      <c r="M34" s="6">
        <v>1.2300000000000001E-4</v>
      </c>
    </row>
    <row r="35" spans="1:13" x14ac:dyDescent="0.2">
      <c r="A35" s="5">
        <v>13</v>
      </c>
      <c r="B35" s="5">
        <v>3957</v>
      </c>
      <c r="C35" s="6">
        <v>1.8083999999999999E-2</v>
      </c>
      <c r="D35" s="6">
        <v>2.2325999999999999E-2</v>
      </c>
      <c r="E35" s="6">
        <v>2.0089999999999999E-3</v>
      </c>
      <c r="F35" s="6">
        <v>4.3100000000000001E-4</v>
      </c>
      <c r="H35" s="5">
        <v>13</v>
      </c>
      <c r="I35" s="5">
        <v>3957</v>
      </c>
      <c r="J35" s="6">
        <v>1.0668E-2</v>
      </c>
      <c r="K35" s="6">
        <v>2.3109999999999999E-2</v>
      </c>
      <c r="L35" s="6">
        <v>1.5330000000000001E-3</v>
      </c>
      <c r="M35" s="6">
        <v>1.1900000000000001E-4</v>
      </c>
    </row>
    <row r="36" spans="1:13" x14ac:dyDescent="0.2">
      <c r="A36" s="5">
        <v>12</v>
      </c>
      <c r="B36" s="5">
        <v>3827</v>
      </c>
      <c r="C36" s="6">
        <v>1.7951000000000002E-2</v>
      </c>
      <c r="D36" s="6">
        <v>2.2540000000000001E-2</v>
      </c>
      <c r="E36" s="6">
        <v>2.1810000000000002E-3</v>
      </c>
      <c r="F36" s="6">
        <v>4.2900000000000002E-4</v>
      </c>
      <c r="H36" s="5">
        <v>12</v>
      </c>
      <c r="I36" s="5">
        <v>3827</v>
      </c>
      <c r="J36" s="6">
        <v>1.0723E-2</v>
      </c>
      <c r="K36" s="6">
        <v>2.2752999999999999E-2</v>
      </c>
      <c r="L36" s="6">
        <v>1.549E-3</v>
      </c>
      <c r="M36" s="6">
        <v>1.7799999999999999E-4</v>
      </c>
    </row>
    <row r="37" spans="1:13" x14ac:dyDescent="0.2">
      <c r="A37" s="5">
        <v>11</v>
      </c>
      <c r="B37" s="5">
        <v>3892</v>
      </c>
      <c r="C37" s="6">
        <v>1.8452E-2</v>
      </c>
      <c r="D37" s="6">
        <v>2.2537000000000001E-2</v>
      </c>
      <c r="E37" s="6">
        <v>2.0660000000000001E-3</v>
      </c>
      <c r="F37" s="6">
        <v>4.2900000000000002E-4</v>
      </c>
      <c r="H37" s="5">
        <v>11</v>
      </c>
      <c r="I37" s="5">
        <v>3892</v>
      </c>
      <c r="J37" s="6">
        <v>1.0803999999999999E-2</v>
      </c>
      <c r="K37" s="6">
        <v>2.3056E-2</v>
      </c>
      <c r="L37" s="6">
        <v>1.4350000000000001E-3</v>
      </c>
      <c r="M37" s="6">
        <v>1.21E-4</v>
      </c>
    </row>
    <row r="38" spans="1:13" x14ac:dyDescent="0.2">
      <c r="A38" s="5">
        <v>10</v>
      </c>
      <c r="B38" s="5">
        <v>3852</v>
      </c>
      <c r="C38" s="6">
        <v>1.7743999999999999E-2</v>
      </c>
      <c r="D38" s="6">
        <v>2.2574E-2</v>
      </c>
      <c r="E38" s="6">
        <v>1.9789999999999999E-3</v>
      </c>
      <c r="F38" s="6">
        <v>4.1800000000000002E-4</v>
      </c>
      <c r="H38" s="5">
        <v>10</v>
      </c>
      <c r="I38" s="5">
        <v>3852</v>
      </c>
      <c r="J38" s="6">
        <v>1.0174000000000001E-2</v>
      </c>
      <c r="K38" s="6">
        <v>2.2742999999999999E-2</v>
      </c>
      <c r="L38" s="6">
        <v>1.428E-3</v>
      </c>
      <c r="M38" s="6">
        <v>1.93E-4</v>
      </c>
    </row>
    <row r="39" spans="1:13" x14ac:dyDescent="0.2">
      <c r="A39" s="5">
        <v>9</v>
      </c>
      <c r="B39" s="5">
        <v>3861</v>
      </c>
      <c r="C39" s="6">
        <v>1.7950000000000001E-2</v>
      </c>
      <c r="D39" s="6">
        <v>2.2544999999999999E-2</v>
      </c>
      <c r="E39" s="6">
        <v>2.1150000000000001E-3</v>
      </c>
      <c r="F39" s="6">
        <v>4.2400000000000001E-4</v>
      </c>
      <c r="H39" s="5">
        <v>9</v>
      </c>
      <c r="I39" s="5">
        <v>3861</v>
      </c>
      <c r="J39" s="6">
        <v>1.0506E-2</v>
      </c>
      <c r="K39" s="6">
        <v>2.3172999999999999E-2</v>
      </c>
      <c r="L39" s="6">
        <v>1.519E-3</v>
      </c>
      <c r="M39" s="6">
        <v>1.83E-4</v>
      </c>
    </row>
    <row r="40" spans="1:13" x14ac:dyDescent="0.2">
      <c r="A40" s="5">
        <v>8</v>
      </c>
      <c r="B40" s="5">
        <v>3523</v>
      </c>
      <c r="C40" s="6">
        <v>1.8197000000000001E-2</v>
      </c>
      <c r="D40" s="6">
        <v>2.2291999999999999E-2</v>
      </c>
      <c r="E40" s="6">
        <v>1.9629999999999999E-3</v>
      </c>
      <c r="F40" s="6">
        <v>4.2000000000000002E-4</v>
      </c>
      <c r="H40" s="5">
        <v>8</v>
      </c>
      <c r="I40" s="5">
        <v>3523</v>
      </c>
      <c r="J40" s="6">
        <v>1.0663000000000001E-2</v>
      </c>
      <c r="K40" s="6">
        <v>2.2134000000000001E-2</v>
      </c>
      <c r="L40" s="6">
        <v>1.2669999999999999E-3</v>
      </c>
      <c r="M40" s="6">
        <v>1.21E-4</v>
      </c>
    </row>
    <row r="41" spans="1:13" x14ac:dyDescent="0.2">
      <c r="A41" s="5">
        <v>7</v>
      </c>
      <c r="B41" s="5">
        <v>823</v>
      </c>
      <c r="C41" s="6">
        <v>1.8981999999999999E-2</v>
      </c>
      <c r="D41" s="6">
        <v>2.2099000000000001E-2</v>
      </c>
      <c r="E41" s="6">
        <v>1.89E-3</v>
      </c>
      <c r="F41" s="6">
        <v>4.1300000000000001E-4</v>
      </c>
      <c r="H41" s="5">
        <v>7</v>
      </c>
      <c r="I41" s="5">
        <v>823</v>
      </c>
      <c r="J41" s="6">
        <v>1.1337E-2</v>
      </c>
      <c r="K41" s="6">
        <v>2.1486000000000002E-2</v>
      </c>
      <c r="L41" s="6">
        <v>1.2830000000000001E-3</v>
      </c>
      <c r="M41" s="6">
        <v>1.2899999999999999E-4</v>
      </c>
    </row>
    <row r="42" spans="1:13" x14ac:dyDescent="0.2">
      <c r="A42" s="5">
        <v>6</v>
      </c>
      <c r="B42" s="5">
        <v>2970</v>
      </c>
      <c r="C42" s="6">
        <v>1.8865E-2</v>
      </c>
      <c r="D42" s="6">
        <v>2.2438E-2</v>
      </c>
      <c r="E42" s="6">
        <v>2.052E-3</v>
      </c>
      <c r="F42" s="6">
        <v>4.2400000000000001E-4</v>
      </c>
      <c r="H42" s="5">
        <v>6</v>
      </c>
      <c r="I42" s="5">
        <v>2970</v>
      </c>
      <c r="J42" s="6">
        <v>1.1247E-2</v>
      </c>
      <c r="K42" s="6">
        <v>2.2645999999999999E-2</v>
      </c>
      <c r="L42" s="6">
        <v>1.3990000000000001E-3</v>
      </c>
      <c r="M42" s="6">
        <v>1.8699999999999999E-4</v>
      </c>
    </row>
    <row r="43" spans="1:13" x14ac:dyDescent="0.2">
      <c r="A43" s="5">
        <v>5</v>
      </c>
      <c r="B43" s="5">
        <v>993</v>
      </c>
      <c r="C43" s="6">
        <v>1.7757999999999999E-2</v>
      </c>
      <c r="D43" s="6">
        <v>2.2780000000000002E-2</v>
      </c>
      <c r="E43" s="6">
        <v>2.0439999999999998E-3</v>
      </c>
      <c r="F43" s="6">
        <v>4.28E-4</v>
      </c>
      <c r="H43" s="5">
        <v>5</v>
      </c>
      <c r="I43" s="5">
        <v>993</v>
      </c>
      <c r="J43" s="6">
        <v>1.0277E-2</v>
      </c>
      <c r="K43" s="6">
        <v>2.2518E-2</v>
      </c>
      <c r="L43" s="6">
        <v>1.4009999999999999E-3</v>
      </c>
      <c r="M43" s="6">
        <v>1.25E-4</v>
      </c>
    </row>
    <row r="44" spans="1:13" x14ac:dyDescent="0.2">
      <c r="A44" s="5">
        <v>4</v>
      </c>
      <c r="B44" s="5">
        <v>1405</v>
      </c>
      <c r="C44" s="6">
        <v>1.8735999999999999E-2</v>
      </c>
      <c r="D44" s="6">
        <v>2.2134000000000001E-2</v>
      </c>
      <c r="E44" s="6">
        <v>1.9350000000000001E-3</v>
      </c>
      <c r="F44" s="6">
        <v>4.1199999999999999E-4</v>
      </c>
      <c r="H44" s="5">
        <v>4</v>
      </c>
      <c r="I44" s="5">
        <v>1405</v>
      </c>
      <c r="J44" s="6">
        <v>1.1089999999999999E-2</v>
      </c>
      <c r="K44" s="6">
        <v>2.1634E-2</v>
      </c>
      <c r="L44" s="6">
        <v>1.2979999999999999E-3</v>
      </c>
      <c r="M44" s="6">
        <v>1.25E-4</v>
      </c>
    </row>
    <row r="45" spans="1:13" x14ac:dyDescent="0.2">
      <c r="A45" s="5">
        <v>3</v>
      </c>
      <c r="B45" s="5">
        <v>3171</v>
      </c>
      <c r="C45" s="6">
        <v>1.9269999999999999E-2</v>
      </c>
      <c r="D45" s="6">
        <v>2.2543000000000001E-2</v>
      </c>
      <c r="E45" s="6">
        <v>1.838E-3</v>
      </c>
      <c r="F45" s="6">
        <v>4.2999999999999999E-4</v>
      </c>
      <c r="H45" s="5">
        <v>3</v>
      </c>
      <c r="I45" s="5">
        <v>3171</v>
      </c>
      <c r="J45" s="6">
        <v>1.1782000000000001E-2</v>
      </c>
      <c r="K45" s="6">
        <v>2.2419000000000001E-2</v>
      </c>
      <c r="L45" s="6">
        <v>1.2620000000000001E-3</v>
      </c>
      <c r="M45" s="6">
        <v>1.8000000000000001E-4</v>
      </c>
    </row>
    <row r="46" spans="1:13" x14ac:dyDescent="0.2">
      <c r="A46" s="5">
        <v>2</v>
      </c>
      <c r="B46" s="5">
        <v>677</v>
      </c>
      <c r="C46" s="6">
        <v>1.8977000000000001E-2</v>
      </c>
      <c r="D46" s="6">
        <v>2.2251E-2</v>
      </c>
      <c r="E46" s="6">
        <v>1.9480000000000001E-3</v>
      </c>
      <c r="F46" s="6">
        <v>4.1300000000000001E-4</v>
      </c>
      <c r="H46" s="5">
        <v>2</v>
      </c>
      <c r="I46" s="5">
        <v>677</v>
      </c>
      <c r="J46" s="6">
        <v>1.1191E-2</v>
      </c>
      <c r="K46" s="6">
        <v>2.1770000000000001E-2</v>
      </c>
      <c r="L46" s="6">
        <v>1.369E-3</v>
      </c>
      <c r="M46" s="6">
        <v>1.84E-4</v>
      </c>
    </row>
    <row r="47" spans="1:13" x14ac:dyDescent="0.2">
      <c r="A47" s="5">
        <v>1</v>
      </c>
      <c r="B47" s="5">
        <v>510</v>
      </c>
      <c r="C47" s="6">
        <v>1.8578999999999998E-2</v>
      </c>
      <c r="D47" s="6">
        <v>2.2384999999999999E-2</v>
      </c>
      <c r="E47" s="6">
        <v>1.9859999999999999E-3</v>
      </c>
      <c r="F47" s="6">
        <v>4.1199999999999999E-4</v>
      </c>
      <c r="H47" s="5">
        <v>1</v>
      </c>
      <c r="I47" s="5">
        <v>510</v>
      </c>
      <c r="J47" s="6">
        <v>1.0597000000000001E-2</v>
      </c>
      <c r="K47" s="6">
        <v>2.1756999999999999E-2</v>
      </c>
      <c r="L47" s="6">
        <v>1.3339999999999999E-3</v>
      </c>
      <c r="M47" s="6">
        <v>1.2999999999999999E-4</v>
      </c>
    </row>
    <row r="48" spans="1:13" x14ac:dyDescent="0.2">
      <c r="A48" t="s">
        <v>50</v>
      </c>
      <c r="C48" s="6">
        <f t="shared" ref="C48:F48" si="4">AVERAGE(C28:C47)</f>
        <v>1.8273249999999998E-2</v>
      </c>
      <c r="D48" s="6">
        <f t="shared" si="4"/>
        <v>2.2470649999999998E-2</v>
      </c>
      <c r="E48" s="6">
        <f t="shared" si="4"/>
        <v>2.0426499999999996E-3</v>
      </c>
      <c r="F48" s="6">
        <f t="shared" si="4"/>
        <v>4.2489999999999992E-4</v>
      </c>
      <c r="J48" s="6">
        <f t="shared" ref="J48:M48" si="5">AVERAGE(J28:J47)</f>
        <v>1.0766700000000001E-2</v>
      </c>
      <c r="K48" s="6">
        <f t="shared" si="5"/>
        <v>2.26354E-2</v>
      </c>
      <c r="L48" s="6">
        <f t="shared" si="5"/>
        <v>1.4180999999999998E-3</v>
      </c>
      <c r="M48" s="6">
        <f t="shared" si="5"/>
        <v>1.496E-4</v>
      </c>
    </row>
    <row r="49" spans="1:13" x14ac:dyDescent="0.2">
      <c r="A49" t="s">
        <v>51</v>
      </c>
      <c r="C49" s="6">
        <f t="shared" ref="C49:F49" si="6">_xlfn.STDEV.S(C28:C47)</f>
        <v>4.8252001594697948E-4</v>
      </c>
      <c r="D49" s="6">
        <f t="shared" si="6"/>
        <v>2.9282117319907809E-4</v>
      </c>
      <c r="E49" s="6">
        <f t="shared" si="6"/>
        <v>1.0276405013427608E-4</v>
      </c>
      <c r="F49" s="6">
        <f t="shared" si="6"/>
        <v>7.4826114214364024E-6</v>
      </c>
      <c r="J49" s="6">
        <f t="shared" ref="J49:M49" si="7">_xlfn.STDEV.S(J28:J47)</f>
        <v>4.1971959311200285E-4</v>
      </c>
      <c r="K49" s="6">
        <f t="shared" si="7"/>
        <v>5.9842472155520162E-4</v>
      </c>
      <c r="L49" s="6">
        <f t="shared" si="7"/>
        <v>9.3174369640447468E-5</v>
      </c>
      <c r="M49" s="6">
        <f t="shared" si="7"/>
        <v>3.077490433522264E-5</v>
      </c>
    </row>
  </sheetData>
  <sortState xmlns:xlrd2="http://schemas.microsoft.com/office/spreadsheetml/2017/richdata2" ref="H28:M47">
    <sortCondition descending="1" ref="H28:H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HF_FF_geom_refs</vt:lpstr>
      <vt:lpstr>HF_Sorted</vt:lpstr>
      <vt:lpstr>B3LYP_FF_geom_refs</vt:lpstr>
      <vt:lpstr>B3LYP_Sorted</vt:lpstr>
      <vt:lpstr>MBIS_Charge_Analysis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Jensen</dc:creator>
  <cp:lastModifiedBy>Microsoft Office User</cp:lastModifiedBy>
  <dcterms:created xsi:type="dcterms:W3CDTF">2022-11-15T07:33:09Z</dcterms:created>
  <dcterms:modified xsi:type="dcterms:W3CDTF">2023-02-10T14:34:01Z</dcterms:modified>
</cp:coreProperties>
</file>