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shal\OneDrive\Desktop\Startup_Sales_Data_Analysis\"/>
    </mc:Choice>
  </mc:AlternateContent>
  <bookViews>
    <workbookView xWindow="0" yWindow="0" windowWidth="7480" windowHeight="3050"/>
  </bookViews>
  <sheets>
    <sheet name="Sales_Data" sheetId="1" r:id="rId1"/>
    <sheet name="Dashboard " sheetId="2" r:id="rId2"/>
    <sheet name="Insights" sheetId="3" r:id="rId3"/>
  </sheets>
  <calcPr calcId="152511"/>
  <pivotCaches>
    <pivotCache cacheId="0" r:id="rId4"/>
    <pivotCache cacheId="1" r:id="rId5"/>
    <pivotCache cacheId="2" r:id="rId6"/>
    <pivotCache cacheId="3" r:id="rId7"/>
  </pivotCaches>
</workbook>
</file>

<file path=xl/calcChain.xml><?xml version="1.0" encoding="utf-8"?>
<calcChain xmlns="http://schemas.openxmlformats.org/spreadsheetml/2006/main">
  <c r="H8" i="1" l="1"/>
  <c r="H6" i="1"/>
  <c r="H7" i="1"/>
  <c r="H3" i="1"/>
  <c r="H4" i="1"/>
  <c r="H5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<sst xmlns="http://schemas.openxmlformats.org/spreadsheetml/2006/main" count="937" uniqueCount="190">
  <si>
    <t>Date</t>
  </si>
  <si>
    <t>Region</t>
  </si>
  <si>
    <t>Salesperson</t>
  </si>
  <si>
    <t>Product</t>
  </si>
  <si>
    <t>Quantity</t>
  </si>
  <si>
    <t>Unit Price</t>
  </si>
  <si>
    <t>Total Amount</t>
  </si>
  <si>
    <t>2025-02-21</t>
  </si>
  <si>
    <t>2025-03-22</t>
  </si>
  <si>
    <t>2024-11-03</t>
  </si>
  <si>
    <t>2024-12-25</t>
  </si>
  <si>
    <t>2025-03-29</t>
  </si>
  <si>
    <t>2025-02-02</t>
  </si>
  <si>
    <t>2025-02-27</t>
  </si>
  <si>
    <t>2024-10-17</t>
  </si>
  <si>
    <t>2025-02-26</t>
  </si>
  <si>
    <t>2024-10-21</t>
  </si>
  <si>
    <t>2025-03-31</t>
  </si>
  <si>
    <t>2025-01-15</t>
  </si>
  <si>
    <t>2025-03-28</t>
  </si>
  <si>
    <t>2024-12-27</t>
  </si>
  <si>
    <t>2025-02-10</t>
  </si>
  <si>
    <t>2024-10-25</t>
  </si>
  <si>
    <t>2024-10-13</t>
  </si>
  <si>
    <t>2024-12-03</t>
  </si>
  <si>
    <t>2024-11-30</t>
  </si>
  <si>
    <t>2024-12-04</t>
  </si>
  <si>
    <t>2024-12-26</t>
  </si>
  <si>
    <t>2025-01-23</t>
  </si>
  <si>
    <t>2024-12-30</t>
  </si>
  <si>
    <t>2025-03-06</t>
  </si>
  <si>
    <t>2024-10-08</t>
  </si>
  <si>
    <t>2024-10-20</t>
  </si>
  <si>
    <t>2025-01-02</t>
  </si>
  <si>
    <t>2024-11-18</t>
  </si>
  <si>
    <t>2024-12-16</t>
  </si>
  <si>
    <t>2024-10-15</t>
  </si>
  <si>
    <t>2024-12-18</t>
  </si>
  <si>
    <t>2024-11-13</t>
  </si>
  <si>
    <t>2024-12-19</t>
  </si>
  <si>
    <t>2025-01-01</t>
  </si>
  <si>
    <t>2025-03-27</t>
  </si>
  <si>
    <t>2024-12-22</t>
  </si>
  <si>
    <t>2025-01-20</t>
  </si>
  <si>
    <t>2025-01-09</t>
  </si>
  <si>
    <t>2025-02-28</t>
  </si>
  <si>
    <t>2025-03-17</t>
  </si>
  <si>
    <t>2025-03-03</t>
  </si>
  <si>
    <t>2024-12-21</t>
  </si>
  <si>
    <t>2025-03-10</t>
  </si>
  <si>
    <t>2024-11-22</t>
  </si>
  <si>
    <t>2024-10-30</t>
  </si>
  <si>
    <t>2025-01-24</t>
  </si>
  <si>
    <t>2024-10-26</t>
  </si>
  <si>
    <t>2024-10-07</t>
  </si>
  <si>
    <t>2025-03-02</t>
  </si>
  <si>
    <t>2025-02-15</t>
  </si>
  <si>
    <t>2025-02-16</t>
  </si>
  <si>
    <t>2024-10-06</t>
  </si>
  <si>
    <t>2025-02-09</t>
  </si>
  <si>
    <t>2024-10-16</t>
  </si>
  <si>
    <t>2025-02-12</t>
  </si>
  <si>
    <t>2024-11-23</t>
  </si>
  <si>
    <t>2025-02-08</t>
  </si>
  <si>
    <t>2024-10-01</t>
  </si>
  <si>
    <t>2025-03-11</t>
  </si>
  <si>
    <t>2024-11-25</t>
  </si>
  <si>
    <t>2025-01-29</t>
  </si>
  <si>
    <t>2025-03-08</t>
  </si>
  <si>
    <t>2024-10-12</t>
  </si>
  <si>
    <t>2024-12-10</t>
  </si>
  <si>
    <t>2025-01-07</t>
  </si>
  <si>
    <t>2025-03-24</t>
  </si>
  <si>
    <t>2025-01-22</t>
  </si>
  <si>
    <t>2024-10-14</t>
  </si>
  <si>
    <t>2024-11-17</t>
  </si>
  <si>
    <t>2024-11-16</t>
  </si>
  <si>
    <t>2025-01-14</t>
  </si>
  <si>
    <t>2025-01-12</t>
  </si>
  <si>
    <t>2024-12-24</t>
  </si>
  <si>
    <t>2024-12-07</t>
  </si>
  <si>
    <t>2024-10-28</t>
  </si>
  <si>
    <t>2025-03-13</t>
  </si>
  <si>
    <t>2024-11-27</t>
  </si>
  <si>
    <t>2024-10-29</t>
  </si>
  <si>
    <t>2025-03-07</t>
  </si>
  <si>
    <t>2024-11-29</t>
  </si>
  <si>
    <t>2025-01-03</t>
  </si>
  <si>
    <t>2025-01-30</t>
  </si>
  <si>
    <t>2024-10-19</t>
  </si>
  <si>
    <t>2024-10-04</t>
  </si>
  <si>
    <t>2025-02-04</t>
  </si>
  <si>
    <t>2025-01-10</t>
  </si>
  <si>
    <t>2025-01-19</t>
  </si>
  <si>
    <t>2025-01-08</t>
  </si>
  <si>
    <t>2024-12-17</t>
  </si>
  <si>
    <t>2024-11-21</t>
  </si>
  <si>
    <t>2024-11-09</t>
  </si>
  <si>
    <t>2025-02-25</t>
  </si>
  <si>
    <t>2025-02-18</t>
  </si>
  <si>
    <t>2024-11-06</t>
  </si>
  <si>
    <t>2024-10-03</t>
  </si>
  <si>
    <t>2025-02-06</t>
  </si>
  <si>
    <t>2024-10-09</t>
  </si>
  <si>
    <t>2024-12-28</t>
  </si>
  <si>
    <t>2024-11-01</t>
  </si>
  <si>
    <t>2025-01-27</t>
  </si>
  <si>
    <t>2025-03-26</t>
  </si>
  <si>
    <t>2025-03-15</t>
  </si>
  <si>
    <t>2024-10-02</t>
  </si>
  <si>
    <t>2025-02-19</t>
  </si>
  <si>
    <t>2025-01-13</t>
  </si>
  <si>
    <t>2024-11-24</t>
  </si>
  <si>
    <t>2024-10-27</t>
  </si>
  <si>
    <t>2024-12-29</t>
  </si>
  <si>
    <t>2025-01-21</t>
  </si>
  <si>
    <t>2024-12-02</t>
  </si>
  <si>
    <t>2025-03-23</t>
  </si>
  <si>
    <t>2024-10-22</t>
  </si>
  <si>
    <t>2024-12-14</t>
  </si>
  <si>
    <t>2025-02-22</t>
  </si>
  <si>
    <t>2024-12-20</t>
  </si>
  <si>
    <t>2024-12-06</t>
  </si>
  <si>
    <t>2025-02-20</t>
  </si>
  <si>
    <t>2024-11-28</t>
  </si>
  <si>
    <t>2024-10-31</t>
  </si>
  <si>
    <t>2025-01-05</t>
  </si>
  <si>
    <t>2025-01-31</t>
  </si>
  <si>
    <t>East</t>
  </si>
  <si>
    <t>West</t>
  </si>
  <si>
    <t>South</t>
  </si>
  <si>
    <t>North</t>
  </si>
  <si>
    <t>Priya</t>
  </si>
  <si>
    <t>Neha</t>
  </si>
  <si>
    <t>Sunil</t>
  </si>
  <si>
    <t>Amit</t>
  </si>
  <si>
    <t>Raj</t>
  </si>
  <si>
    <t>Keyboard</t>
  </si>
  <si>
    <t>Webcam</t>
  </si>
  <si>
    <t>Bluetooth Speaker</t>
  </si>
  <si>
    <t>Charger</t>
  </si>
  <si>
    <t>Power Bank</t>
  </si>
  <si>
    <t>Wireless Mouse</t>
  </si>
  <si>
    <t>USB Cable</t>
  </si>
  <si>
    <t>Sum of Total Amount</t>
  </si>
  <si>
    <t>Row Labels</t>
  </si>
  <si>
    <t>Grand Total</t>
  </si>
  <si>
    <t>(blank)</t>
  </si>
  <si>
    <t>Sum of Quantity</t>
  </si>
  <si>
    <t>TOTAL NO OF ORDERS</t>
  </si>
  <si>
    <t>Count of Product</t>
  </si>
  <si>
    <t>TOP 5 Products</t>
  </si>
  <si>
    <t>totals sales per region</t>
  </si>
  <si>
    <t>beat performing region</t>
  </si>
  <si>
    <t>Sum of Unit Price</t>
  </si>
  <si>
    <t>average order per region</t>
  </si>
  <si>
    <t>sales per person</t>
  </si>
  <si>
    <t>month</t>
  </si>
  <si>
    <t>Column Labels</t>
  </si>
  <si>
    <t>Count of Quantity</t>
  </si>
  <si>
    <t>Feb</t>
  </si>
  <si>
    <t>Mar</t>
  </si>
  <si>
    <t>Nov</t>
  </si>
  <si>
    <t>Dec</t>
  </si>
  <si>
    <t>Oct</t>
  </si>
  <si>
    <t>Jan</t>
  </si>
  <si>
    <t>monthly sales</t>
  </si>
  <si>
    <t>monthly product demand</t>
  </si>
  <si>
    <t xml:space="preserve">Startup Sales Data Analysis - Mini Project
by Himanshu Patidar </t>
  </si>
  <si>
    <t xml:space="preserve">   - Bluetooth Speaker generated the highest revenue: ₹4,02,778.25  </t>
  </si>
  <si>
    <t xml:space="preserve">   - Bluetooth Speaker was also the most sold product by quantity: 459 units  </t>
  </si>
  <si>
    <t xml:space="preserve">   - North region had the highest sales with 53 total orders and ₹4,50,668.43 in revenue  </t>
  </si>
  <si>
    <t xml:space="preserve">   - Amit achieved the highest sales amount: ₹4,63,210.90 from 49 orders  </t>
  </si>
  <si>
    <t xml:space="preserve">   - December had the most orders (36), showing a peak in monthly sales  </t>
  </si>
  <si>
    <t xml:space="preserve">   - Bluetooth Speaker, Charger, Keyboard, USB Cable, and Webcam  </t>
  </si>
  <si>
    <t xml:space="preserve">   - Highest average unit price came from the North region (₹45,926.84)  </t>
  </si>
  <si>
    <t xml:space="preserve">   - Sales increased over time, especially from February to December </t>
  </si>
  <si>
    <t xml:space="preserve">   - Products like Bluetooth Speaker and USB Cable had stable demand across months  </t>
  </si>
  <si>
    <t xml:space="preserve">    - Wireless Mouse had the lowest quantity sold: 128 units</t>
  </si>
  <si>
    <t xml:space="preserve">1.  Top Product by Revenue:  </t>
  </si>
  <si>
    <t xml:space="preserve">2. Most Ordered Product: </t>
  </si>
  <si>
    <t xml:space="preserve">3. Best Performing Region:  </t>
  </si>
  <si>
    <t>4.  Top Salesperson:</t>
  </si>
  <si>
    <t>5. Best Sales Month:</t>
  </si>
  <si>
    <t xml:space="preserve">6. Top 5 Selling Products:  </t>
  </si>
  <si>
    <t>7. Average Unit Price Observation:</t>
  </si>
  <si>
    <t>8. Growth in Monthly Sales:</t>
  </si>
  <si>
    <t>9.  Consistent Product Demand:</t>
  </si>
  <si>
    <t>10.  Least Ordered Product:</t>
  </si>
  <si>
    <t>KEY INSIGHTS FROM THE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</si>
</sst>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0" fontId="1" fillId="0" borderId="0" xfId="0" applyFont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6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[mini_project_Startup_Sales_Data.xlsx]Dashboard !PivotTable1</c:name>
    <c:fmtId val="0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4.0246143918136405E-2"/>
          <c:y val="0.22640803497647957"/>
          <c:w val="0.91950771216372718"/>
          <c:h val="0.41975244402982764"/>
        </c:manualLayout>
      </c:layout>
      <c:lineChart>
        <c:grouping val="standard"/>
        <c:varyColors val="0"/>
        <c:ser>
          <c:idx val="0"/>
          <c:order val="0"/>
          <c:tx>
            <c:strRef>
              <c:f>'Dashboard '!$I$29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'Dashboard '!$H$30:$H$37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(blank)</c:v>
                </c:pt>
              </c:strCache>
            </c:strRef>
          </c:cat>
          <c:val>
            <c:numRef>
              <c:f>'Dashboard '!$I$30:$I$37</c:f>
              <c:numCache>
                <c:formatCode>General</c:formatCode>
                <c:ptCount val="7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38</c:v>
                </c:pt>
                <c:pt idx="4">
                  <c:v>31</c:v>
                </c:pt>
                <c:pt idx="5">
                  <c:v>36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293146184"/>
        <c:axId val="34305264"/>
      </c:lineChart>
      <c:catAx>
        <c:axId val="2931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264"/>
        <c:crosses val="autoZero"/>
        <c:auto val="1"/>
        <c:lblAlgn val="ctr"/>
        <c:lblOffset val="100"/>
        <c:noMultiLvlLbl val="0"/>
      </c:catAx>
      <c:valAx>
        <c:axId val="343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4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[mini_project_Startup_Sales_Data.xlsx]Dashboard !PivotTable14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'!$F$41:$F$42</c:f>
              <c:strCache>
                <c:ptCount val="1"/>
                <c:pt idx="0">
                  <c:v>Bluetooth Speaker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'!$F$43:$F$49</c:f>
              <c:numCache>
                <c:formatCode>General</c:formatCode>
                <c:ptCount val="6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</c:ser>
        <c:ser>
          <c:idx val="1"/>
          <c:order val="1"/>
          <c:tx>
            <c:strRef>
              <c:f>'Dashboard '!$G$41:$G$42</c:f>
              <c:strCache>
                <c:ptCount val="1"/>
                <c:pt idx="0">
                  <c:v>Charger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'!$G$43:$G$49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'Dashboard '!$H$41:$H$42</c:f>
              <c:strCache>
                <c:ptCount val="1"/>
                <c:pt idx="0">
                  <c:v>Keyboard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'!$H$43:$H$49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'Dashboard '!$I$41:$I$42</c:f>
              <c:strCache>
                <c:ptCount val="1"/>
                <c:pt idx="0">
                  <c:v>Power Bank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'!$I$43:$I$49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'Dashboard '!$J$41:$J$42</c:f>
              <c:strCache>
                <c:ptCount val="1"/>
                <c:pt idx="0">
                  <c:v>USB Cable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'!$J$43:$J$49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</c:ser>
        <c:ser>
          <c:idx val="5"/>
          <c:order val="5"/>
          <c:tx>
            <c:strRef>
              <c:f>'Dashboard '!$K$41:$K$42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'!$K$43:$K$49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'Dashboard '!$L$41:$L$42</c:f>
              <c:strCache>
                <c:ptCount val="1"/>
                <c:pt idx="0">
                  <c:v>Wireless Mouse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'Dashboard '!$E$43:$E$49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'Dashboard '!$L$43:$L$49</c:f>
              <c:numCache>
                <c:formatCode>General</c:formatCode>
                <c:ptCount val="6"/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158392"/>
        <c:axId val="293345912"/>
      </c:barChart>
      <c:catAx>
        <c:axId val="2931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45912"/>
        <c:crosses val="autoZero"/>
        <c:auto val="1"/>
        <c:lblAlgn val="ctr"/>
        <c:lblOffset val="100"/>
        <c:noMultiLvlLbl val="0"/>
      </c:catAx>
      <c:valAx>
        <c:axId val="2933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31750</xdr:rowOff>
    </xdr:from>
    <xdr:to>
      <xdr:col>2</xdr:col>
      <xdr:colOff>19050</xdr:colOff>
      <xdr:row>56</xdr:row>
      <xdr:rowOff>168274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49</xdr:row>
      <xdr:rowOff>19050</xdr:rowOff>
    </xdr:from>
    <xdr:to>
      <xdr:col>13</xdr:col>
      <xdr:colOff>6350</xdr:colOff>
      <xdr:row>62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shal" refreshedDate="45787.447887037037" createdVersion="5" refreshedVersion="5" minRefreshableVersion="3" recordCount="200">
  <cacheSource type="worksheet">
    <worksheetSource ref="A1:G201" sheet="Sales_Data"/>
  </cacheSource>
  <cacheFields count="7">
    <cacheField name="Date" numFmtId="14">
      <sharedItems count="121">
        <s v="2025-02-21"/>
        <s v="2025-03-22"/>
        <s v="2024-11-03"/>
        <s v="2024-12-25"/>
        <s v="2025-03-29"/>
        <s v="2025-02-02"/>
        <s v="2025-02-27"/>
        <s v="2024-10-17"/>
        <s v="2025-02-26"/>
        <s v="2024-10-21"/>
        <s v="2025-03-31"/>
        <s v="2025-01-15"/>
        <s v="2025-03-28"/>
        <s v="2024-12-27"/>
        <s v="2025-02-10"/>
        <s v="2024-10-25"/>
        <s v="2024-10-13"/>
        <s v="2024-12-03"/>
        <s v="2024-11-30"/>
        <s v="2024-12-04"/>
        <s v="2024-12-26"/>
        <s v="2025-01-23"/>
        <s v="2024-12-30"/>
        <s v="2025-03-06"/>
        <s v="2024-10-08"/>
        <s v="2024-10-20"/>
        <s v="2025-01-02"/>
        <s v="2024-11-18"/>
        <s v="2024-12-16"/>
        <s v="2024-10-15"/>
        <s v="2024-12-18"/>
        <s v="2024-11-13"/>
        <s v="2024-12-19"/>
        <s v="2025-01-01"/>
        <s v="2025-03-27"/>
        <s v="2024-12-22"/>
        <s v="2025-01-20"/>
        <s v="2025-01-09"/>
        <s v="2025-02-28"/>
        <s v="2025-03-17"/>
        <s v="2025-03-03"/>
        <s v="2024-12-21"/>
        <s v="2025-03-10"/>
        <s v="2024-11-22"/>
        <s v="2024-10-30"/>
        <s v="2025-01-24"/>
        <s v="2024-10-26"/>
        <s v="2024-10-07"/>
        <s v="2025-03-02"/>
        <s v="2025-02-15"/>
        <s v="2025-02-16"/>
        <s v="2024-10-06"/>
        <s v="2025-02-09"/>
        <s v="2024-10-16"/>
        <s v="2025-02-12"/>
        <s v="2024-11-23"/>
        <s v="2025-02-08"/>
        <s v="2024-10-01"/>
        <s v="2025-03-11"/>
        <s v="2024-11-25"/>
        <s v="2025-01-29"/>
        <s v="2025-03-08"/>
        <s v="2024-10-12"/>
        <s v="2024-12-10"/>
        <s v="2025-01-07"/>
        <s v="2025-03-24"/>
        <s v="2025-01-22"/>
        <s v="2024-10-14"/>
        <s v="2024-11-17"/>
        <s v="2024-11-16"/>
        <s v="2025-01-14"/>
        <s v="2025-01-12"/>
        <s v="2024-12-24"/>
        <s v="2024-12-07"/>
        <s v="2024-10-28"/>
        <s v="2025-03-13"/>
        <s v="2024-11-27"/>
        <s v="2024-10-29"/>
        <s v="2025-03-07"/>
        <s v="2024-11-29"/>
        <s v="2025-01-03"/>
        <s v="2025-01-30"/>
        <s v="2024-10-19"/>
        <s v="2024-10-04"/>
        <s v="2025-02-04"/>
        <s v="2025-01-10"/>
        <s v="2025-01-19"/>
        <s v="2025-01-08"/>
        <s v="2024-12-17"/>
        <s v="2024-11-21"/>
        <s v="2024-11-09"/>
        <s v="2025-02-25"/>
        <s v="2025-02-18"/>
        <s v="2024-11-06"/>
        <s v="2024-10-03"/>
        <s v="2025-02-06"/>
        <s v="2024-10-09"/>
        <s v="2024-12-28"/>
        <s v="2024-11-01"/>
        <s v="2025-01-27"/>
        <s v="2025-03-26"/>
        <s v="2025-03-15"/>
        <s v="2024-10-02"/>
        <s v="2025-02-19"/>
        <s v="2025-01-13"/>
        <s v="2024-11-24"/>
        <s v="2024-10-27"/>
        <s v="2024-12-29"/>
        <s v="2025-01-21"/>
        <s v="2024-12-02"/>
        <s v="2025-03-23"/>
        <s v="2024-10-22"/>
        <s v="2024-12-14"/>
        <s v="2025-02-22"/>
        <s v="2024-12-20"/>
        <s v="2024-12-06"/>
        <s v="2025-02-20"/>
        <s v="2024-11-28"/>
        <s v="2024-10-31"/>
        <s v="2025-01-05"/>
        <s v="2025-01-31"/>
      </sharedItems>
    </cacheField>
    <cacheField name="Region" numFmtId="0">
      <sharedItems count="4">
        <s v="East"/>
        <s v="West"/>
        <s v="South"/>
        <s v="North"/>
      </sharedItems>
    </cacheField>
    <cacheField name="Salesperson" numFmtId="0">
      <sharedItems count="5">
        <s v="Priya"/>
        <s v="Neha"/>
        <s v="Sunil"/>
        <s v="Amit"/>
        <s v="Raj"/>
      </sharedItems>
    </cacheField>
    <cacheField name="Product" numFmtId="0">
      <sharedItems count="7">
        <s v="Keyboard"/>
        <s v="Webcam"/>
        <s v="Bluetooth Speaker"/>
        <s v="Charger"/>
        <s v="Power Bank"/>
        <s v="Wireless Mouse"/>
        <s v="USB Cable"/>
      </sharedItems>
    </cacheField>
    <cacheField name="Quantity" numFmtId="0">
      <sharedItems containsSemiMixedTypes="0" containsString="0" containsNumber="1" containsInteger="1" minValue="1" maxValue="20" count="20">
        <n v="10"/>
        <n v="7"/>
        <n v="6"/>
        <n v="14"/>
        <n v="12"/>
        <n v="16"/>
        <n v="9"/>
        <n v="4"/>
        <n v="15"/>
        <n v="8"/>
        <n v="1"/>
        <n v="13"/>
        <n v="3"/>
        <n v="19"/>
        <n v="2"/>
        <n v="18"/>
        <n v="20"/>
        <n v="11"/>
        <n v="5"/>
        <n v="17"/>
      </sharedItems>
    </cacheField>
    <cacheField name="Unit Price" numFmtId="0">
      <sharedItems containsSemiMixedTypes="0" containsString="0" containsNumber="1" minValue="251.09" maxValue="1495.19" count="200">
        <n v="337"/>
        <n v="356.06"/>
        <n v="1032.06"/>
        <n v="838.66"/>
        <n v="1453.6"/>
        <n v="1388.76"/>
        <n v="522.79999999999995"/>
        <n v="969.8"/>
        <n v="957.69"/>
        <n v="668.19"/>
        <n v="1394.03"/>
        <n v="373.12"/>
        <n v="1427.12"/>
        <n v="842.96"/>
        <n v="1289.3800000000001"/>
        <n v="864.54"/>
        <n v="272.23"/>
        <n v="665.47"/>
        <n v="735.24"/>
        <n v="572.70000000000005"/>
        <n v="1127.78"/>
        <n v="1462.92"/>
        <n v="632.38"/>
        <n v="788.85"/>
        <n v="731.21"/>
        <n v="561.34"/>
        <n v="349.09"/>
        <n v="812.94"/>
        <n v="510.7"/>
        <n v="1001.24"/>
        <n v="993.35"/>
        <n v="1360.5"/>
        <n v="1251.98"/>
        <n v="500.21"/>
        <n v="1253.55"/>
        <n v="1447.99"/>
        <n v="835.56"/>
        <n v="1151.6099999999999"/>
        <n v="900.09"/>
        <n v="1327.05"/>
        <n v="266.77"/>
        <n v="1261.78"/>
        <n v="640.39"/>
        <n v="678.99"/>
        <n v="817.87"/>
        <n v="251.09"/>
        <n v="731.9"/>
        <n v="1252.1199999999999"/>
        <n v="380.98"/>
        <n v="1312.32"/>
        <n v="1421"/>
        <n v="929.89"/>
        <n v="498.65"/>
        <n v="733.37"/>
        <n v="1473.46"/>
        <n v="1009.89"/>
        <n v="1105.79"/>
        <n v="410.97"/>
        <n v="1494.32"/>
        <n v="1007.65"/>
        <n v="611.98"/>
        <n v="1163.21"/>
        <n v="758.26"/>
        <n v="534.51"/>
        <n v="911.8"/>
        <n v="416.48"/>
        <n v="1344.15"/>
        <n v="1001.59"/>
        <n v="583.78"/>
        <n v="1463.74"/>
        <n v="725.71"/>
        <n v="933.7"/>
        <n v="1492.74"/>
        <n v="420.94"/>
        <n v="1074.8"/>
        <n v="975.74"/>
        <n v="263.35000000000002"/>
        <n v="1065.05"/>
        <n v="611.63"/>
        <n v="942.4"/>
        <n v="319.48"/>
        <n v="302.37"/>
        <n v="1256.54"/>
        <n v="551.1"/>
        <n v="499.14"/>
        <n v="1306.4000000000001"/>
        <n v="722.18"/>
        <n v="734.08"/>
        <n v="447.56"/>
        <n v="1465.58"/>
        <n v="662.47"/>
        <n v="260.98"/>
        <n v="573.37"/>
        <n v="513.45000000000005"/>
        <n v="431.5"/>
        <n v="1076.68"/>
        <n v="770.53"/>
        <n v="467.33"/>
        <n v="1483.21"/>
        <n v="511.58"/>
        <n v="665.33"/>
        <n v="1495.19"/>
        <n v="1416.47"/>
        <n v="1215.53"/>
        <n v="308.70999999999998"/>
        <n v="252.13"/>
        <n v="309.22000000000003"/>
        <n v="640.16999999999996"/>
        <n v="1189.0999999999999"/>
        <n v="570.63"/>
        <n v="748.87"/>
        <n v="1218.75"/>
        <n v="868.87"/>
        <n v="956.95"/>
        <n v="294.89"/>
        <n v="1051.93"/>
        <n v="1230.31"/>
        <n v="802.64"/>
        <n v="526.64"/>
        <n v="919.28"/>
        <n v="1472.62"/>
        <n v="991.01"/>
        <n v="591.47"/>
        <n v="700.74"/>
        <n v="449.34"/>
        <n v="1288.07"/>
        <n v="787.27"/>
        <n v="1359.07"/>
        <n v="1141.51"/>
        <n v="687.94"/>
        <n v="296.18"/>
        <n v="1192.47"/>
        <n v="1182.72"/>
        <n v="422.91"/>
        <n v="1120.94"/>
        <n v="924.34"/>
        <n v="1412.85"/>
        <n v="421.31"/>
        <n v="915"/>
        <n v="980.1"/>
        <n v="781.34"/>
        <n v="1335.96"/>
        <n v="433.36"/>
        <n v="906.76"/>
        <n v="736.09"/>
        <n v="1360.92"/>
        <n v="1294.1400000000001"/>
        <n v="1457.07"/>
        <n v="513.39"/>
        <n v="517.47"/>
        <n v="332.18"/>
        <n v="1129.8599999999999"/>
        <n v="335.43"/>
        <n v="1414.64"/>
        <n v="881.15"/>
        <n v="1093.5999999999999"/>
        <n v="1355.01"/>
        <n v="463.98"/>
        <n v="860.85"/>
        <n v="1150.18"/>
        <n v="792.66"/>
        <n v="463.28"/>
        <n v="1355.95"/>
        <n v="1373.64"/>
        <n v="754.88"/>
        <n v="359.99"/>
        <n v="494.19"/>
        <n v="736.58"/>
        <n v="382.77"/>
        <n v="775.58"/>
        <n v="753.26"/>
        <n v="1005.85"/>
        <n v="380.91"/>
        <n v="789.08"/>
        <n v="1020.09"/>
        <n v="419.05"/>
        <n v="1363.32"/>
        <n v="939.62"/>
        <n v="987.22"/>
        <n v="723.66"/>
        <n v="707.06"/>
        <n v="1392.42"/>
        <n v="888.87"/>
        <n v="601.47"/>
        <n v="1001.88"/>
        <n v="1178.8499999999999"/>
        <n v="1077.2"/>
        <n v="1488.36"/>
        <n v="1389.93"/>
        <n v="1389.28"/>
        <n v="309.58"/>
        <n v="1253.1400000000001"/>
        <n v="285.10000000000002"/>
        <n v="413.19"/>
        <n v="955.05"/>
        <n v="331.42"/>
        <n v="1229.76"/>
        <n v="1360.63"/>
        <n v="978.31"/>
        <n v="306.88"/>
      </sharedItems>
    </cacheField>
    <cacheField name="Total Amount" numFmtId="0">
      <sharedItems containsSemiMixedTypes="0" containsString="0" containsNumber="1" minValue="296.18" maxValue="28278.84" count="200">
        <n v="3370"/>
        <n v="2492.42"/>
        <n v="6192.36"/>
        <n v="11741.24"/>
        <n v="17443.2"/>
        <n v="22220.16"/>
        <n v="4705.2"/>
        <n v="3879.2"/>
        <n v="14365.35"/>
        <n v="2672.76"/>
        <n v="11152.24"/>
        <n v="373.12"/>
        <n v="11416.96"/>
        <n v="10958.48"/>
        <n v="10315.040000000001"/>
        <n v="2593.62"/>
        <n v="5172.37"/>
        <n v="4658.29"/>
        <n v="2205.7199999999998"/>
        <n v="6872.4"/>
        <n v="2255.56"/>
        <n v="4388.76"/>
        <n v="10118.08"/>
        <n v="3155.4"/>
        <n v="2924.84"/>
        <n v="5613.4"/>
        <n v="5236.3500000000004"/>
        <n v="11381.16"/>
        <n v="9192.6"/>
        <n v="6007.44"/>
        <n v="2980.05"/>
        <n v="27210"/>
        <n v="8763.86"/>
        <n v="9503.99"/>
        <n v="13789.05"/>
        <n v="2895.98"/>
        <n v="6684.48"/>
        <n v="5758.05"/>
        <n v="4500.45"/>
        <n v="3981.15"/>
        <n v="5068.63"/>
        <n v="12617.8"/>
        <n v="5763.51"/>
        <n v="5431.92"/>
        <n v="6542.96"/>
        <n v="3013.08"/>
        <n v="3659.5"/>
        <n v="11269.08"/>
        <n v="1142.94"/>
        <n v="1312.32"/>
        <n v="7105"/>
        <n v="13018.46"/>
        <n v="1495.95"/>
        <n v="5866.96"/>
        <n v="17681.52"/>
        <n v="8079.12"/>
        <n v="9952.11"/>
        <n v="5342.61"/>
        <n v="14943.2"/>
        <n v="10076.5"/>
        <n v="611.98"/>
        <n v="16284.94"/>
        <n v="3791.3"/>
        <n v="8017.65"/>
        <n v="2735.4"/>
        <n v="3748.32"/>
        <n v="13441.5"/>
        <n v="1001.59"/>
        <n v="5254.02"/>
        <n v="16101.14"/>
        <n v="7982.81"/>
        <n v="4668.5"/>
        <n v="25376.58"/>
        <n v="7155.98"/>
        <n v="2149.6"/>
        <n v="7805.92"/>
        <n v="2106.8000000000002"/>
        <n v="9585.4500000000007"/>
        <n v="6727.93"/>
        <n v="10366.4"/>
        <n v="2875.32"/>
        <n v="3326.07"/>
        <n v="18848.099999999999"/>
        <n v="9919.7999999999993"/>
        <n v="2994.84"/>
        <n v="20902.400000000001"/>
        <n v="14443.6"/>
        <n v="11011.2"/>
        <n v="3132.92"/>
        <n v="7327.9"/>
        <n v="3312.35"/>
        <n v="4697.6400000000003"/>
        <n v="9173.92"/>
        <n v="7701.75"/>
        <n v="2589"/>
        <n v="8613.44"/>
        <n v="6934.77"/>
        <n v="7009.95"/>
        <n v="1483.21"/>
        <n v="9720.02"/>
        <n v="11975.94"/>
        <n v="5980.76"/>
        <n v="14164.7"/>
        <n v="2431.06"/>
        <n v="4013.23"/>
        <n v="1512.78"/>
        <n v="5256.74"/>
        <n v="7041.87"/>
        <n v="7134.6"/>
        <n v="6276.93"/>
        <n v="9735.31"/>
        <n v="18281.25"/>
        <n v="9557.57"/>
        <n v="15311.2"/>
        <n v="2654.01"/>
        <n v="16830.88"/>
        <n v="17224.34"/>
        <n v="9631.68"/>
        <n v="8952.8799999999992"/>
        <n v="5515.68"/>
        <n v="20616.68"/>
        <n v="991.01"/>
        <n v="4731.76"/>
        <n v="9810.36"/>
        <n v="8986.7999999999993"/>
        <n v="14168.77"/>
        <n v="11021.78"/>
        <n v="21745.119999999999"/>
        <n v="6849.06"/>
        <n v="3439.7"/>
        <n v="296.18"/>
        <n v="2384.94"/>
        <n v="22471.68"/>
        <n v="5497.83"/>
        <n v="22418.799999999999"/>
        <n v="6470.38"/>
        <n v="28257"/>
        <n v="6319.65"/>
        <n v="8235"/>
        <n v="9801"/>
        <n v="14064.12"/>
        <n v="25383.24"/>
        <n v="3466.88"/>
        <n v="6347.32"/>
        <n v="11041.35"/>
        <n v="24496.560000000001"/>
        <n v="23294.52"/>
        <n v="17484.84"/>
        <n v="2053.56"/>
        <n v="3622.29"/>
        <n v="1660.9"/>
        <n v="5649.3"/>
        <n v="4360.59"/>
        <n v="16975.68"/>
        <n v="4405.75"/>
        <n v="15310.4"/>
        <n v="5420.04"/>
        <n v="2319.9"/>
        <n v="6025.95"/>
        <n v="3450.54"/>
        <n v="15060.54"/>
        <n v="9265.6"/>
        <n v="13559.5"/>
        <n v="15110.04"/>
        <n v="3019.52"/>
        <n v="2519.9299999999998"/>
        <n v="6424.47"/>
        <n v="11048.7"/>
        <n v="6507.09"/>
        <n v="13184.86"/>
        <n v="6026.08"/>
        <n v="2011.7"/>
        <n v="2285.46"/>
        <n v="15781.6"/>
        <n v="7140.63"/>
        <n v="1257.1500000000001"/>
        <n v="9543.24"/>
        <n v="18792.400000000001"/>
        <n v="6910.54"/>
        <n v="2894.64"/>
        <n v="7777.66"/>
        <n v="9746.94"/>
        <n v="14221.92"/>
        <n v="3007.35"/>
        <n v="10018.799999999999"/>
        <n v="15325.05"/>
        <n v="9694.7999999999993"/>
        <n v="28278.84"/>
        <n v="12509.37"/>
        <n v="11114.24"/>
        <n v="4334.12"/>
        <n v="22556.52"/>
        <n v="5702"/>
        <n v="1652.76"/>
        <n v="16235.85"/>
        <n v="1657.1"/>
        <n v="14757.12"/>
        <n v="5442.52"/>
        <n v="11739.72"/>
        <n v="1227.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shal" refreshedDate="45787.454567592591" createdVersion="5" refreshedVersion="5" minRefreshableVersion="3" recordCount="201">
  <cacheSource type="worksheet">
    <worksheetSource ref="A1:G1048576" sheet="Sales_Data"/>
  </cacheSource>
  <cacheFields count="7">
    <cacheField name="Date" numFmtId="14">
      <sharedItems containsBlank="1"/>
    </cacheField>
    <cacheField name="Region" numFmtId="0">
      <sharedItems containsBlank="1"/>
    </cacheField>
    <cacheField name="Salesperson" numFmtId="0">
      <sharedItems containsBlank="1"/>
    </cacheField>
    <cacheField name="Product" numFmtId="0">
      <sharedItems containsBlank="1" count="8">
        <s v="Keyboard"/>
        <s v="Webcam"/>
        <s v="Bluetooth Speaker"/>
        <s v="Charger"/>
        <s v="Power Bank"/>
        <s v="Wireless Mouse"/>
        <s v="USB Cable"/>
        <m/>
      </sharedItems>
    </cacheField>
    <cacheField name="Quantity" numFmtId="0">
      <sharedItems containsString="0" containsBlank="1" containsNumber="1" containsInteger="1" minValue="1" maxValue="20" count="21">
        <n v="10"/>
        <n v="7"/>
        <n v="6"/>
        <n v="14"/>
        <n v="12"/>
        <n v="16"/>
        <n v="9"/>
        <n v="4"/>
        <n v="15"/>
        <n v="8"/>
        <n v="1"/>
        <n v="13"/>
        <n v="3"/>
        <n v="19"/>
        <n v="2"/>
        <n v="18"/>
        <n v="20"/>
        <n v="11"/>
        <n v="5"/>
        <n v="17"/>
        <m/>
      </sharedItems>
    </cacheField>
    <cacheField name="Unit Price" numFmtId="0">
      <sharedItems containsString="0" containsBlank="1" containsNumber="1" minValue="251.09" maxValue="1495.19"/>
    </cacheField>
    <cacheField name="Total Amount" numFmtId="0">
      <sharedItems containsString="0" containsBlank="1" containsNumber="1" minValue="296.18" maxValue="2827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shal" refreshedDate="45788.403927199077" createdVersion="5" refreshedVersion="5" minRefreshableVersion="3" recordCount="201">
  <cacheSource type="worksheet">
    <worksheetSource ref="A1:H1048576" sheet="Sales_Data"/>
  </cacheSource>
  <cacheFields count="8">
    <cacheField name="Date" numFmtId="14">
      <sharedItems containsBlank="1"/>
    </cacheField>
    <cacheField name="Region" numFmtId="0">
      <sharedItems containsBlank="1"/>
    </cacheField>
    <cacheField name="Salesperson" numFmtId="0">
      <sharedItems containsBlank="1" count="6">
        <s v="Priya"/>
        <s v="Neha"/>
        <s v="Sunil"/>
        <s v="Amit"/>
        <s v="Raj"/>
        <m/>
      </sharedItems>
    </cacheField>
    <cacheField name="Product" numFmtId="0">
      <sharedItems containsBlank="1"/>
    </cacheField>
    <cacheField name="Quantity" numFmtId="0">
      <sharedItems containsString="0" containsBlank="1" containsNumber="1" containsInteger="1" minValue="1" maxValue="20"/>
    </cacheField>
    <cacheField name="Unit Price" numFmtId="0">
      <sharedItems containsString="0" containsBlank="1" containsNumber="1" minValue="251.09" maxValue="1495.19"/>
    </cacheField>
    <cacheField name="Total Amount" numFmtId="0">
      <sharedItems containsString="0" containsBlank="1" containsNumber="1" minValue="296.18" maxValue="28278.84"/>
    </cacheField>
    <cacheField name="month" numFmtId="0">
      <sharedItems containsBlank="1" containsMixedTypes="1" containsNumber="1" containsInteger="1" minValue="1" maxValue="12" count="13">
        <s v="Feb"/>
        <s v="Mar"/>
        <s v="Nov"/>
        <s v="Dec"/>
        <s v="Oct"/>
        <s v="Jan"/>
        <m/>
        <n v="2" u="1"/>
        <n v="1" u="1"/>
        <n v="3" u="1"/>
        <n v="10" u="1"/>
        <n v="11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shal" refreshedDate="45788.441599421298" createdVersion="5" refreshedVersion="5" minRefreshableVersion="3" recordCount="200">
  <cacheSource type="worksheet">
    <worksheetSource ref="A1:H201" sheet="Sales_Data"/>
  </cacheSource>
  <cacheFields count="8">
    <cacheField name="Date" numFmtId="14">
      <sharedItems/>
    </cacheField>
    <cacheField name="Region" numFmtId="0">
      <sharedItems count="4">
        <s v="East"/>
        <s v="West"/>
        <s v="South"/>
        <s v="North"/>
      </sharedItems>
    </cacheField>
    <cacheField name="Salesperson" numFmtId="0">
      <sharedItems count="5">
        <s v="Priya"/>
        <s v="Neha"/>
        <s v="Sunil"/>
        <s v="Amit"/>
        <s v="Raj"/>
      </sharedItems>
    </cacheField>
    <cacheField name="Product" numFmtId="0">
      <sharedItems count="7">
        <s v="Keyboard"/>
        <s v="Webcam"/>
        <s v="Bluetooth Speaker"/>
        <s v="Charger"/>
        <s v="Power Bank"/>
        <s v="Wireless Mouse"/>
        <s v="USB Cable"/>
      </sharedItems>
    </cacheField>
    <cacheField name="Quantity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minValue="251.09" maxValue="1495.19"/>
    </cacheField>
    <cacheField name="Total Amount" numFmtId="0">
      <sharedItems containsSemiMixedTypes="0" containsString="0" containsNumber="1" minValue="296.18" maxValue="28278.84"/>
    </cacheField>
    <cacheField name="month" numFmtId="0">
      <sharedItems count="6">
        <s v="Feb"/>
        <s v="Mar"/>
        <s v="Nov"/>
        <s v="Dec"/>
        <s v="Oct"/>
        <s v="J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</r>
  <r>
    <x v="1"/>
    <x v="0"/>
    <x v="0"/>
    <x v="1"/>
    <x v="1"/>
    <x v="1"/>
    <x v="1"/>
  </r>
  <r>
    <x v="2"/>
    <x v="0"/>
    <x v="1"/>
    <x v="0"/>
    <x v="2"/>
    <x v="2"/>
    <x v="2"/>
  </r>
  <r>
    <x v="3"/>
    <x v="0"/>
    <x v="0"/>
    <x v="2"/>
    <x v="3"/>
    <x v="3"/>
    <x v="3"/>
  </r>
  <r>
    <x v="4"/>
    <x v="1"/>
    <x v="2"/>
    <x v="3"/>
    <x v="4"/>
    <x v="4"/>
    <x v="4"/>
  </r>
  <r>
    <x v="5"/>
    <x v="1"/>
    <x v="3"/>
    <x v="4"/>
    <x v="5"/>
    <x v="5"/>
    <x v="5"/>
  </r>
  <r>
    <x v="6"/>
    <x v="1"/>
    <x v="2"/>
    <x v="5"/>
    <x v="6"/>
    <x v="6"/>
    <x v="6"/>
  </r>
  <r>
    <x v="7"/>
    <x v="2"/>
    <x v="2"/>
    <x v="2"/>
    <x v="7"/>
    <x v="7"/>
    <x v="7"/>
  </r>
  <r>
    <x v="8"/>
    <x v="1"/>
    <x v="1"/>
    <x v="6"/>
    <x v="8"/>
    <x v="8"/>
    <x v="8"/>
  </r>
  <r>
    <x v="9"/>
    <x v="2"/>
    <x v="3"/>
    <x v="1"/>
    <x v="7"/>
    <x v="9"/>
    <x v="9"/>
  </r>
  <r>
    <x v="10"/>
    <x v="3"/>
    <x v="2"/>
    <x v="0"/>
    <x v="9"/>
    <x v="10"/>
    <x v="10"/>
  </r>
  <r>
    <x v="11"/>
    <x v="3"/>
    <x v="2"/>
    <x v="1"/>
    <x v="10"/>
    <x v="11"/>
    <x v="11"/>
  </r>
  <r>
    <x v="12"/>
    <x v="3"/>
    <x v="4"/>
    <x v="2"/>
    <x v="9"/>
    <x v="12"/>
    <x v="12"/>
  </r>
  <r>
    <x v="13"/>
    <x v="2"/>
    <x v="3"/>
    <x v="1"/>
    <x v="11"/>
    <x v="13"/>
    <x v="13"/>
  </r>
  <r>
    <x v="11"/>
    <x v="3"/>
    <x v="2"/>
    <x v="0"/>
    <x v="9"/>
    <x v="14"/>
    <x v="14"/>
  </r>
  <r>
    <x v="14"/>
    <x v="3"/>
    <x v="2"/>
    <x v="6"/>
    <x v="12"/>
    <x v="15"/>
    <x v="15"/>
  </r>
  <r>
    <x v="15"/>
    <x v="2"/>
    <x v="3"/>
    <x v="3"/>
    <x v="13"/>
    <x v="16"/>
    <x v="16"/>
  </r>
  <r>
    <x v="16"/>
    <x v="0"/>
    <x v="2"/>
    <x v="4"/>
    <x v="1"/>
    <x v="17"/>
    <x v="17"/>
  </r>
  <r>
    <x v="17"/>
    <x v="3"/>
    <x v="1"/>
    <x v="3"/>
    <x v="12"/>
    <x v="18"/>
    <x v="18"/>
  </r>
  <r>
    <x v="18"/>
    <x v="1"/>
    <x v="4"/>
    <x v="4"/>
    <x v="4"/>
    <x v="19"/>
    <x v="19"/>
  </r>
  <r>
    <x v="19"/>
    <x v="2"/>
    <x v="2"/>
    <x v="3"/>
    <x v="14"/>
    <x v="20"/>
    <x v="20"/>
  </r>
  <r>
    <x v="20"/>
    <x v="3"/>
    <x v="2"/>
    <x v="3"/>
    <x v="12"/>
    <x v="21"/>
    <x v="21"/>
  </r>
  <r>
    <x v="21"/>
    <x v="3"/>
    <x v="1"/>
    <x v="0"/>
    <x v="5"/>
    <x v="22"/>
    <x v="22"/>
  </r>
  <r>
    <x v="22"/>
    <x v="3"/>
    <x v="2"/>
    <x v="1"/>
    <x v="7"/>
    <x v="23"/>
    <x v="23"/>
  </r>
  <r>
    <x v="23"/>
    <x v="2"/>
    <x v="4"/>
    <x v="0"/>
    <x v="7"/>
    <x v="24"/>
    <x v="24"/>
  </r>
  <r>
    <x v="24"/>
    <x v="1"/>
    <x v="0"/>
    <x v="4"/>
    <x v="0"/>
    <x v="25"/>
    <x v="25"/>
  </r>
  <r>
    <x v="25"/>
    <x v="2"/>
    <x v="3"/>
    <x v="1"/>
    <x v="8"/>
    <x v="26"/>
    <x v="26"/>
  </r>
  <r>
    <x v="26"/>
    <x v="2"/>
    <x v="3"/>
    <x v="2"/>
    <x v="3"/>
    <x v="27"/>
    <x v="27"/>
  </r>
  <r>
    <x v="27"/>
    <x v="0"/>
    <x v="4"/>
    <x v="1"/>
    <x v="15"/>
    <x v="28"/>
    <x v="28"/>
  </r>
  <r>
    <x v="28"/>
    <x v="2"/>
    <x v="3"/>
    <x v="0"/>
    <x v="2"/>
    <x v="29"/>
    <x v="29"/>
  </r>
  <r>
    <x v="29"/>
    <x v="0"/>
    <x v="0"/>
    <x v="2"/>
    <x v="12"/>
    <x v="30"/>
    <x v="30"/>
  </r>
  <r>
    <x v="17"/>
    <x v="2"/>
    <x v="1"/>
    <x v="5"/>
    <x v="16"/>
    <x v="31"/>
    <x v="31"/>
  </r>
  <r>
    <x v="27"/>
    <x v="3"/>
    <x v="0"/>
    <x v="0"/>
    <x v="1"/>
    <x v="32"/>
    <x v="32"/>
  </r>
  <r>
    <x v="30"/>
    <x v="2"/>
    <x v="0"/>
    <x v="2"/>
    <x v="13"/>
    <x v="33"/>
    <x v="33"/>
  </r>
  <r>
    <x v="3"/>
    <x v="0"/>
    <x v="1"/>
    <x v="3"/>
    <x v="17"/>
    <x v="34"/>
    <x v="34"/>
  </r>
  <r>
    <x v="31"/>
    <x v="1"/>
    <x v="3"/>
    <x v="2"/>
    <x v="14"/>
    <x v="35"/>
    <x v="35"/>
  </r>
  <r>
    <x v="32"/>
    <x v="0"/>
    <x v="3"/>
    <x v="6"/>
    <x v="9"/>
    <x v="36"/>
    <x v="36"/>
  </r>
  <r>
    <x v="8"/>
    <x v="1"/>
    <x v="2"/>
    <x v="4"/>
    <x v="18"/>
    <x v="37"/>
    <x v="37"/>
  </r>
  <r>
    <x v="33"/>
    <x v="2"/>
    <x v="4"/>
    <x v="6"/>
    <x v="18"/>
    <x v="38"/>
    <x v="38"/>
  </r>
  <r>
    <x v="34"/>
    <x v="0"/>
    <x v="4"/>
    <x v="0"/>
    <x v="12"/>
    <x v="39"/>
    <x v="39"/>
  </r>
  <r>
    <x v="35"/>
    <x v="0"/>
    <x v="3"/>
    <x v="3"/>
    <x v="13"/>
    <x v="40"/>
    <x v="40"/>
  </r>
  <r>
    <x v="36"/>
    <x v="3"/>
    <x v="2"/>
    <x v="1"/>
    <x v="0"/>
    <x v="41"/>
    <x v="41"/>
  </r>
  <r>
    <x v="37"/>
    <x v="0"/>
    <x v="3"/>
    <x v="0"/>
    <x v="6"/>
    <x v="42"/>
    <x v="42"/>
  </r>
  <r>
    <x v="38"/>
    <x v="3"/>
    <x v="4"/>
    <x v="2"/>
    <x v="9"/>
    <x v="43"/>
    <x v="43"/>
  </r>
  <r>
    <x v="39"/>
    <x v="0"/>
    <x v="2"/>
    <x v="6"/>
    <x v="9"/>
    <x v="44"/>
    <x v="44"/>
  </r>
  <r>
    <x v="8"/>
    <x v="3"/>
    <x v="3"/>
    <x v="0"/>
    <x v="4"/>
    <x v="45"/>
    <x v="45"/>
  </r>
  <r>
    <x v="38"/>
    <x v="0"/>
    <x v="3"/>
    <x v="0"/>
    <x v="18"/>
    <x v="46"/>
    <x v="46"/>
  </r>
  <r>
    <x v="14"/>
    <x v="0"/>
    <x v="0"/>
    <x v="3"/>
    <x v="6"/>
    <x v="47"/>
    <x v="47"/>
  </r>
  <r>
    <x v="40"/>
    <x v="2"/>
    <x v="3"/>
    <x v="3"/>
    <x v="12"/>
    <x v="48"/>
    <x v="48"/>
  </r>
  <r>
    <x v="41"/>
    <x v="0"/>
    <x v="4"/>
    <x v="4"/>
    <x v="10"/>
    <x v="49"/>
    <x v="49"/>
  </r>
  <r>
    <x v="42"/>
    <x v="3"/>
    <x v="4"/>
    <x v="4"/>
    <x v="18"/>
    <x v="50"/>
    <x v="50"/>
  </r>
  <r>
    <x v="43"/>
    <x v="1"/>
    <x v="1"/>
    <x v="5"/>
    <x v="3"/>
    <x v="51"/>
    <x v="51"/>
  </r>
  <r>
    <x v="44"/>
    <x v="3"/>
    <x v="1"/>
    <x v="4"/>
    <x v="12"/>
    <x v="52"/>
    <x v="52"/>
  </r>
  <r>
    <x v="45"/>
    <x v="3"/>
    <x v="0"/>
    <x v="0"/>
    <x v="9"/>
    <x v="53"/>
    <x v="53"/>
  </r>
  <r>
    <x v="19"/>
    <x v="0"/>
    <x v="3"/>
    <x v="0"/>
    <x v="4"/>
    <x v="54"/>
    <x v="54"/>
  </r>
  <r>
    <x v="20"/>
    <x v="1"/>
    <x v="0"/>
    <x v="2"/>
    <x v="9"/>
    <x v="55"/>
    <x v="55"/>
  </r>
  <r>
    <x v="46"/>
    <x v="3"/>
    <x v="4"/>
    <x v="2"/>
    <x v="6"/>
    <x v="56"/>
    <x v="56"/>
  </r>
  <r>
    <x v="24"/>
    <x v="0"/>
    <x v="4"/>
    <x v="6"/>
    <x v="11"/>
    <x v="57"/>
    <x v="57"/>
  </r>
  <r>
    <x v="47"/>
    <x v="2"/>
    <x v="0"/>
    <x v="1"/>
    <x v="0"/>
    <x v="58"/>
    <x v="58"/>
  </r>
  <r>
    <x v="48"/>
    <x v="1"/>
    <x v="2"/>
    <x v="3"/>
    <x v="0"/>
    <x v="59"/>
    <x v="59"/>
  </r>
  <r>
    <x v="49"/>
    <x v="2"/>
    <x v="0"/>
    <x v="2"/>
    <x v="10"/>
    <x v="60"/>
    <x v="60"/>
  </r>
  <r>
    <x v="31"/>
    <x v="0"/>
    <x v="4"/>
    <x v="2"/>
    <x v="3"/>
    <x v="61"/>
    <x v="61"/>
  </r>
  <r>
    <x v="50"/>
    <x v="1"/>
    <x v="3"/>
    <x v="3"/>
    <x v="18"/>
    <x v="62"/>
    <x v="62"/>
  </r>
  <r>
    <x v="51"/>
    <x v="3"/>
    <x v="3"/>
    <x v="0"/>
    <x v="8"/>
    <x v="63"/>
    <x v="63"/>
  </r>
  <r>
    <x v="52"/>
    <x v="0"/>
    <x v="2"/>
    <x v="5"/>
    <x v="12"/>
    <x v="64"/>
    <x v="64"/>
  </r>
  <r>
    <x v="53"/>
    <x v="3"/>
    <x v="1"/>
    <x v="3"/>
    <x v="6"/>
    <x v="65"/>
    <x v="65"/>
  </r>
  <r>
    <x v="36"/>
    <x v="3"/>
    <x v="1"/>
    <x v="2"/>
    <x v="0"/>
    <x v="66"/>
    <x v="66"/>
  </r>
  <r>
    <x v="54"/>
    <x v="0"/>
    <x v="0"/>
    <x v="5"/>
    <x v="10"/>
    <x v="67"/>
    <x v="67"/>
  </r>
  <r>
    <x v="55"/>
    <x v="2"/>
    <x v="2"/>
    <x v="6"/>
    <x v="6"/>
    <x v="68"/>
    <x v="68"/>
  </r>
  <r>
    <x v="56"/>
    <x v="2"/>
    <x v="0"/>
    <x v="0"/>
    <x v="17"/>
    <x v="69"/>
    <x v="69"/>
  </r>
  <r>
    <x v="57"/>
    <x v="0"/>
    <x v="1"/>
    <x v="6"/>
    <x v="17"/>
    <x v="70"/>
    <x v="70"/>
  </r>
  <r>
    <x v="16"/>
    <x v="1"/>
    <x v="2"/>
    <x v="6"/>
    <x v="18"/>
    <x v="71"/>
    <x v="71"/>
  </r>
  <r>
    <x v="3"/>
    <x v="1"/>
    <x v="3"/>
    <x v="2"/>
    <x v="19"/>
    <x v="72"/>
    <x v="72"/>
  </r>
  <r>
    <x v="58"/>
    <x v="3"/>
    <x v="2"/>
    <x v="1"/>
    <x v="19"/>
    <x v="73"/>
    <x v="73"/>
  </r>
  <r>
    <x v="59"/>
    <x v="0"/>
    <x v="1"/>
    <x v="2"/>
    <x v="14"/>
    <x v="74"/>
    <x v="74"/>
  </r>
  <r>
    <x v="60"/>
    <x v="2"/>
    <x v="3"/>
    <x v="1"/>
    <x v="9"/>
    <x v="75"/>
    <x v="75"/>
  </r>
  <r>
    <x v="13"/>
    <x v="1"/>
    <x v="3"/>
    <x v="6"/>
    <x v="9"/>
    <x v="76"/>
    <x v="76"/>
  </r>
  <r>
    <x v="21"/>
    <x v="2"/>
    <x v="2"/>
    <x v="2"/>
    <x v="6"/>
    <x v="77"/>
    <x v="77"/>
  </r>
  <r>
    <x v="61"/>
    <x v="0"/>
    <x v="0"/>
    <x v="2"/>
    <x v="17"/>
    <x v="78"/>
    <x v="78"/>
  </r>
  <r>
    <x v="62"/>
    <x v="1"/>
    <x v="0"/>
    <x v="0"/>
    <x v="17"/>
    <x v="79"/>
    <x v="79"/>
  </r>
  <r>
    <x v="19"/>
    <x v="2"/>
    <x v="3"/>
    <x v="0"/>
    <x v="6"/>
    <x v="80"/>
    <x v="80"/>
  </r>
  <r>
    <x v="46"/>
    <x v="1"/>
    <x v="4"/>
    <x v="4"/>
    <x v="17"/>
    <x v="81"/>
    <x v="81"/>
  </r>
  <r>
    <x v="63"/>
    <x v="1"/>
    <x v="2"/>
    <x v="3"/>
    <x v="8"/>
    <x v="82"/>
    <x v="82"/>
  </r>
  <r>
    <x v="64"/>
    <x v="1"/>
    <x v="0"/>
    <x v="3"/>
    <x v="15"/>
    <x v="83"/>
    <x v="83"/>
  </r>
  <r>
    <x v="65"/>
    <x v="1"/>
    <x v="4"/>
    <x v="1"/>
    <x v="2"/>
    <x v="84"/>
    <x v="84"/>
  </r>
  <r>
    <x v="66"/>
    <x v="3"/>
    <x v="0"/>
    <x v="1"/>
    <x v="5"/>
    <x v="85"/>
    <x v="85"/>
  </r>
  <r>
    <x v="4"/>
    <x v="3"/>
    <x v="4"/>
    <x v="2"/>
    <x v="16"/>
    <x v="86"/>
    <x v="86"/>
  </r>
  <r>
    <x v="67"/>
    <x v="3"/>
    <x v="3"/>
    <x v="6"/>
    <x v="8"/>
    <x v="87"/>
    <x v="87"/>
  </r>
  <r>
    <x v="68"/>
    <x v="2"/>
    <x v="3"/>
    <x v="3"/>
    <x v="1"/>
    <x v="88"/>
    <x v="88"/>
  </r>
  <r>
    <x v="3"/>
    <x v="3"/>
    <x v="3"/>
    <x v="4"/>
    <x v="18"/>
    <x v="89"/>
    <x v="89"/>
  </r>
  <r>
    <x v="43"/>
    <x v="1"/>
    <x v="2"/>
    <x v="6"/>
    <x v="18"/>
    <x v="90"/>
    <x v="90"/>
  </r>
  <r>
    <x v="69"/>
    <x v="0"/>
    <x v="0"/>
    <x v="1"/>
    <x v="15"/>
    <x v="91"/>
    <x v="91"/>
  </r>
  <r>
    <x v="27"/>
    <x v="2"/>
    <x v="3"/>
    <x v="2"/>
    <x v="5"/>
    <x v="92"/>
    <x v="92"/>
  </r>
  <r>
    <x v="70"/>
    <x v="2"/>
    <x v="2"/>
    <x v="3"/>
    <x v="8"/>
    <x v="93"/>
    <x v="93"/>
  </r>
  <r>
    <x v="37"/>
    <x v="2"/>
    <x v="0"/>
    <x v="4"/>
    <x v="2"/>
    <x v="94"/>
    <x v="94"/>
  </r>
  <r>
    <x v="71"/>
    <x v="3"/>
    <x v="1"/>
    <x v="0"/>
    <x v="9"/>
    <x v="95"/>
    <x v="95"/>
  </r>
  <r>
    <x v="72"/>
    <x v="3"/>
    <x v="3"/>
    <x v="3"/>
    <x v="6"/>
    <x v="96"/>
    <x v="96"/>
  </r>
  <r>
    <x v="73"/>
    <x v="2"/>
    <x v="3"/>
    <x v="2"/>
    <x v="8"/>
    <x v="97"/>
    <x v="97"/>
  </r>
  <r>
    <x v="74"/>
    <x v="2"/>
    <x v="2"/>
    <x v="4"/>
    <x v="10"/>
    <x v="98"/>
    <x v="98"/>
  </r>
  <r>
    <x v="75"/>
    <x v="0"/>
    <x v="2"/>
    <x v="6"/>
    <x v="13"/>
    <x v="99"/>
    <x v="99"/>
  </r>
  <r>
    <x v="11"/>
    <x v="2"/>
    <x v="4"/>
    <x v="2"/>
    <x v="15"/>
    <x v="100"/>
    <x v="100"/>
  </r>
  <r>
    <x v="76"/>
    <x v="2"/>
    <x v="3"/>
    <x v="4"/>
    <x v="7"/>
    <x v="101"/>
    <x v="101"/>
  </r>
  <r>
    <x v="77"/>
    <x v="1"/>
    <x v="1"/>
    <x v="2"/>
    <x v="0"/>
    <x v="102"/>
    <x v="102"/>
  </r>
  <r>
    <x v="78"/>
    <x v="0"/>
    <x v="1"/>
    <x v="6"/>
    <x v="14"/>
    <x v="103"/>
    <x v="103"/>
  </r>
  <r>
    <x v="79"/>
    <x v="3"/>
    <x v="0"/>
    <x v="6"/>
    <x v="11"/>
    <x v="104"/>
    <x v="104"/>
  </r>
  <r>
    <x v="53"/>
    <x v="3"/>
    <x v="2"/>
    <x v="3"/>
    <x v="2"/>
    <x v="105"/>
    <x v="105"/>
  </r>
  <r>
    <x v="29"/>
    <x v="2"/>
    <x v="0"/>
    <x v="6"/>
    <x v="19"/>
    <x v="106"/>
    <x v="106"/>
  </r>
  <r>
    <x v="10"/>
    <x v="2"/>
    <x v="3"/>
    <x v="0"/>
    <x v="17"/>
    <x v="107"/>
    <x v="107"/>
  </r>
  <r>
    <x v="80"/>
    <x v="1"/>
    <x v="0"/>
    <x v="3"/>
    <x v="2"/>
    <x v="108"/>
    <x v="108"/>
  </r>
  <r>
    <x v="69"/>
    <x v="1"/>
    <x v="0"/>
    <x v="2"/>
    <x v="17"/>
    <x v="109"/>
    <x v="109"/>
  </r>
  <r>
    <x v="81"/>
    <x v="3"/>
    <x v="2"/>
    <x v="2"/>
    <x v="11"/>
    <x v="110"/>
    <x v="110"/>
  </r>
  <r>
    <x v="38"/>
    <x v="1"/>
    <x v="3"/>
    <x v="3"/>
    <x v="8"/>
    <x v="111"/>
    <x v="111"/>
  </r>
  <r>
    <x v="82"/>
    <x v="0"/>
    <x v="3"/>
    <x v="6"/>
    <x v="17"/>
    <x v="112"/>
    <x v="112"/>
  </r>
  <r>
    <x v="83"/>
    <x v="3"/>
    <x v="3"/>
    <x v="0"/>
    <x v="5"/>
    <x v="113"/>
    <x v="113"/>
  </r>
  <r>
    <x v="61"/>
    <x v="1"/>
    <x v="1"/>
    <x v="2"/>
    <x v="6"/>
    <x v="114"/>
    <x v="114"/>
  </r>
  <r>
    <x v="84"/>
    <x v="0"/>
    <x v="0"/>
    <x v="2"/>
    <x v="5"/>
    <x v="115"/>
    <x v="115"/>
  </r>
  <r>
    <x v="85"/>
    <x v="1"/>
    <x v="2"/>
    <x v="2"/>
    <x v="3"/>
    <x v="116"/>
    <x v="116"/>
  </r>
  <r>
    <x v="86"/>
    <x v="0"/>
    <x v="2"/>
    <x v="2"/>
    <x v="4"/>
    <x v="117"/>
    <x v="117"/>
  </r>
  <r>
    <x v="74"/>
    <x v="3"/>
    <x v="4"/>
    <x v="1"/>
    <x v="19"/>
    <x v="118"/>
    <x v="118"/>
  </r>
  <r>
    <x v="87"/>
    <x v="2"/>
    <x v="0"/>
    <x v="0"/>
    <x v="2"/>
    <x v="119"/>
    <x v="119"/>
  </r>
  <r>
    <x v="88"/>
    <x v="3"/>
    <x v="3"/>
    <x v="0"/>
    <x v="3"/>
    <x v="120"/>
    <x v="120"/>
  </r>
  <r>
    <x v="67"/>
    <x v="3"/>
    <x v="1"/>
    <x v="0"/>
    <x v="10"/>
    <x v="121"/>
    <x v="121"/>
  </r>
  <r>
    <x v="89"/>
    <x v="0"/>
    <x v="4"/>
    <x v="1"/>
    <x v="9"/>
    <x v="122"/>
    <x v="122"/>
  </r>
  <r>
    <x v="71"/>
    <x v="3"/>
    <x v="4"/>
    <x v="1"/>
    <x v="3"/>
    <x v="123"/>
    <x v="123"/>
  </r>
  <r>
    <x v="76"/>
    <x v="1"/>
    <x v="2"/>
    <x v="5"/>
    <x v="16"/>
    <x v="124"/>
    <x v="124"/>
  </r>
  <r>
    <x v="90"/>
    <x v="0"/>
    <x v="1"/>
    <x v="4"/>
    <x v="17"/>
    <x v="125"/>
    <x v="125"/>
  </r>
  <r>
    <x v="12"/>
    <x v="1"/>
    <x v="1"/>
    <x v="3"/>
    <x v="3"/>
    <x v="126"/>
    <x v="126"/>
  </r>
  <r>
    <x v="42"/>
    <x v="1"/>
    <x v="4"/>
    <x v="4"/>
    <x v="5"/>
    <x v="127"/>
    <x v="127"/>
  </r>
  <r>
    <x v="80"/>
    <x v="0"/>
    <x v="3"/>
    <x v="2"/>
    <x v="2"/>
    <x v="128"/>
    <x v="128"/>
  </r>
  <r>
    <x v="91"/>
    <x v="1"/>
    <x v="2"/>
    <x v="4"/>
    <x v="18"/>
    <x v="129"/>
    <x v="129"/>
  </r>
  <r>
    <x v="92"/>
    <x v="3"/>
    <x v="4"/>
    <x v="0"/>
    <x v="10"/>
    <x v="130"/>
    <x v="130"/>
  </r>
  <r>
    <x v="93"/>
    <x v="0"/>
    <x v="1"/>
    <x v="2"/>
    <x v="14"/>
    <x v="131"/>
    <x v="131"/>
  </r>
  <r>
    <x v="94"/>
    <x v="3"/>
    <x v="1"/>
    <x v="5"/>
    <x v="13"/>
    <x v="132"/>
    <x v="132"/>
  </r>
  <r>
    <x v="20"/>
    <x v="1"/>
    <x v="1"/>
    <x v="1"/>
    <x v="11"/>
    <x v="133"/>
    <x v="133"/>
  </r>
  <r>
    <x v="61"/>
    <x v="2"/>
    <x v="1"/>
    <x v="3"/>
    <x v="16"/>
    <x v="134"/>
    <x v="134"/>
  </r>
  <r>
    <x v="95"/>
    <x v="2"/>
    <x v="4"/>
    <x v="1"/>
    <x v="1"/>
    <x v="135"/>
    <x v="135"/>
  </r>
  <r>
    <x v="96"/>
    <x v="0"/>
    <x v="3"/>
    <x v="1"/>
    <x v="16"/>
    <x v="136"/>
    <x v="136"/>
  </r>
  <r>
    <x v="97"/>
    <x v="1"/>
    <x v="0"/>
    <x v="6"/>
    <x v="8"/>
    <x v="137"/>
    <x v="137"/>
  </r>
  <r>
    <x v="64"/>
    <x v="3"/>
    <x v="0"/>
    <x v="6"/>
    <x v="6"/>
    <x v="138"/>
    <x v="138"/>
  </r>
  <r>
    <x v="30"/>
    <x v="2"/>
    <x v="0"/>
    <x v="2"/>
    <x v="0"/>
    <x v="139"/>
    <x v="139"/>
  </r>
  <r>
    <x v="72"/>
    <x v="3"/>
    <x v="4"/>
    <x v="3"/>
    <x v="15"/>
    <x v="140"/>
    <x v="140"/>
  </r>
  <r>
    <x v="55"/>
    <x v="0"/>
    <x v="3"/>
    <x v="0"/>
    <x v="13"/>
    <x v="141"/>
    <x v="141"/>
  </r>
  <r>
    <x v="98"/>
    <x v="3"/>
    <x v="4"/>
    <x v="6"/>
    <x v="9"/>
    <x v="142"/>
    <x v="142"/>
  </r>
  <r>
    <x v="99"/>
    <x v="1"/>
    <x v="4"/>
    <x v="0"/>
    <x v="1"/>
    <x v="143"/>
    <x v="143"/>
  </r>
  <r>
    <x v="37"/>
    <x v="1"/>
    <x v="2"/>
    <x v="6"/>
    <x v="8"/>
    <x v="144"/>
    <x v="144"/>
  </r>
  <r>
    <x v="25"/>
    <x v="1"/>
    <x v="2"/>
    <x v="2"/>
    <x v="15"/>
    <x v="145"/>
    <x v="145"/>
  </r>
  <r>
    <x v="95"/>
    <x v="3"/>
    <x v="1"/>
    <x v="5"/>
    <x v="15"/>
    <x v="146"/>
    <x v="146"/>
  </r>
  <r>
    <x v="17"/>
    <x v="1"/>
    <x v="2"/>
    <x v="2"/>
    <x v="4"/>
    <x v="147"/>
    <x v="147"/>
  </r>
  <r>
    <x v="100"/>
    <x v="3"/>
    <x v="4"/>
    <x v="1"/>
    <x v="7"/>
    <x v="148"/>
    <x v="148"/>
  </r>
  <r>
    <x v="53"/>
    <x v="3"/>
    <x v="2"/>
    <x v="4"/>
    <x v="1"/>
    <x v="149"/>
    <x v="149"/>
  </r>
  <r>
    <x v="101"/>
    <x v="2"/>
    <x v="3"/>
    <x v="3"/>
    <x v="18"/>
    <x v="150"/>
    <x v="150"/>
  </r>
  <r>
    <x v="87"/>
    <x v="1"/>
    <x v="3"/>
    <x v="2"/>
    <x v="18"/>
    <x v="151"/>
    <x v="151"/>
  </r>
  <r>
    <x v="55"/>
    <x v="0"/>
    <x v="3"/>
    <x v="3"/>
    <x v="11"/>
    <x v="152"/>
    <x v="152"/>
  </r>
  <r>
    <x v="15"/>
    <x v="0"/>
    <x v="0"/>
    <x v="3"/>
    <x v="4"/>
    <x v="153"/>
    <x v="153"/>
  </r>
  <r>
    <x v="102"/>
    <x v="2"/>
    <x v="3"/>
    <x v="5"/>
    <x v="18"/>
    <x v="154"/>
    <x v="154"/>
  </r>
  <r>
    <x v="103"/>
    <x v="3"/>
    <x v="3"/>
    <x v="2"/>
    <x v="3"/>
    <x v="155"/>
    <x v="155"/>
  </r>
  <r>
    <x v="45"/>
    <x v="2"/>
    <x v="2"/>
    <x v="2"/>
    <x v="7"/>
    <x v="156"/>
    <x v="156"/>
  </r>
  <r>
    <x v="104"/>
    <x v="2"/>
    <x v="0"/>
    <x v="3"/>
    <x v="18"/>
    <x v="157"/>
    <x v="157"/>
  </r>
  <r>
    <x v="105"/>
    <x v="1"/>
    <x v="0"/>
    <x v="6"/>
    <x v="1"/>
    <x v="158"/>
    <x v="158"/>
  </r>
  <r>
    <x v="28"/>
    <x v="0"/>
    <x v="0"/>
    <x v="4"/>
    <x v="12"/>
    <x v="159"/>
    <x v="159"/>
  </r>
  <r>
    <x v="106"/>
    <x v="0"/>
    <x v="3"/>
    <x v="3"/>
    <x v="13"/>
    <x v="160"/>
    <x v="160"/>
  </r>
  <r>
    <x v="75"/>
    <x v="3"/>
    <x v="2"/>
    <x v="2"/>
    <x v="16"/>
    <x v="161"/>
    <x v="161"/>
  </r>
  <r>
    <x v="95"/>
    <x v="0"/>
    <x v="0"/>
    <x v="3"/>
    <x v="0"/>
    <x v="162"/>
    <x v="162"/>
  </r>
  <r>
    <x v="74"/>
    <x v="3"/>
    <x v="0"/>
    <x v="4"/>
    <x v="17"/>
    <x v="163"/>
    <x v="163"/>
  </r>
  <r>
    <x v="107"/>
    <x v="0"/>
    <x v="2"/>
    <x v="1"/>
    <x v="7"/>
    <x v="164"/>
    <x v="164"/>
  </r>
  <r>
    <x v="108"/>
    <x v="1"/>
    <x v="2"/>
    <x v="2"/>
    <x v="1"/>
    <x v="165"/>
    <x v="165"/>
  </r>
  <r>
    <x v="69"/>
    <x v="2"/>
    <x v="4"/>
    <x v="0"/>
    <x v="11"/>
    <x v="166"/>
    <x v="166"/>
  </r>
  <r>
    <x v="41"/>
    <x v="0"/>
    <x v="4"/>
    <x v="4"/>
    <x v="8"/>
    <x v="167"/>
    <x v="167"/>
  </r>
  <r>
    <x v="12"/>
    <x v="1"/>
    <x v="0"/>
    <x v="1"/>
    <x v="19"/>
    <x v="168"/>
    <x v="168"/>
  </r>
  <r>
    <x v="18"/>
    <x v="2"/>
    <x v="2"/>
    <x v="6"/>
    <x v="19"/>
    <x v="169"/>
    <x v="169"/>
  </r>
  <r>
    <x v="40"/>
    <x v="2"/>
    <x v="4"/>
    <x v="4"/>
    <x v="9"/>
    <x v="170"/>
    <x v="170"/>
  </r>
  <r>
    <x v="109"/>
    <x v="1"/>
    <x v="0"/>
    <x v="6"/>
    <x v="14"/>
    <x v="171"/>
    <x v="171"/>
  </r>
  <r>
    <x v="110"/>
    <x v="1"/>
    <x v="0"/>
    <x v="5"/>
    <x v="2"/>
    <x v="172"/>
    <x v="172"/>
  </r>
  <r>
    <x v="111"/>
    <x v="2"/>
    <x v="3"/>
    <x v="2"/>
    <x v="16"/>
    <x v="173"/>
    <x v="173"/>
  </r>
  <r>
    <x v="112"/>
    <x v="2"/>
    <x v="1"/>
    <x v="2"/>
    <x v="1"/>
    <x v="174"/>
    <x v="174"/>
  </r>
  <r>
    <x v="38"/>
    <x v="2"/>
    <x v="4"/>
    <x v="5"/>
    <x v="12"/>
    <x v="175"/>
    <x v="175"/>
  </r>
  <r>
    <x v="19"/>
    <x v="2"/>
    <x v="3"/>
    <x v="6"/>
    <x v="1"/>
    <x v="176"/>
    <x v="176"/>
  </r>
  <r>
    <x v="113"/>
    <x v="3"/>
    <x v="3"/>
    <x v="6"/>
    <x v="16"/>
    <x v="177"/>
    <x v="177"/>
  </r>
  <r>
    <x v="75"/>
    <x v="1"/>
    <x v="3"/>
    <x v="3"/>
    <x v="1"/>
    <x v="178"/>
    <x v="178"/>
  </r>
  <r>
    <x v="42"/>
    <x v="2"/>
    <x v="0"/>
    <x v="2"/>
    <x v="7"/>
    <x v="179"/>
    <x v="179"/>
  </r>
  <r>
    <x v="114"/>
    <x v="1"/>
    <x v="3"/>
    <x v="3"/>
    <x v="17"/>
    <x v="180"/>
    <x v="180"/>
  </r>
  <r>
    <x v="15"/>
    <x v="3"/>
    <x v="4"/>
    <x v="0"/>
    <x v="1"/>
    <x v="181"/>
    <x v="181"/>
  </r>
  <r>
    <x v="110"/>
    <x v="2"/>
    <x v="1"/>
    <x v="3"/>
    <x v="5"/>
    <x v="182"/>
    <x v="182"/>
  </r>
  <r>
    <x v="115"/>
    <x v="3"/>
    <x v="0"/>
    <x v="6"/>
    <x v="18"/>
    <x v="183"/>
    <x v="183"/>
  </r>
  <r>
    <x v="27"/>
    <x v="1"/>
    <x v="1"/>
    <x v="5"/>
    <x v="0"/>
    <x v="184"/>
    <x v="184"/>
  </r>
  <r>
    <x v="116"/>
    <x v="3"/>
    <x v="1"/>
    <x v="6"/>
    <x v="11"/>
    <x v="185"/>
    <x v="185"/>
  </r>
  <r>
    <x v="90"/>
    <x v="1"/>
    <x v="1"/>
    <x v="0"/>
    <x v="6"/>
    <x v="186"/>
    <x v="186"/>
  </r>
  <r>
    <x v="42"/>
    <x v="2"/>
    <x v="0"/>
    <x v="1"/>
    <x v="13"/>
    <x v="187"/>
    <x v="187"/>
  </r>
  <r>
    <x v="36"/>
    <x v="3"/>
    <x v="0"/>
    <x v="6"/>
    <x v="6"/>
    <x v="188"/>
    <x v="188"/>
  </r>
  <r>
    <x v="56"/>
    <x v="0"/>
    <x v="3"/>
    <x v="4"/>
    <x v="9"/>
    <x v="189"/>
    <x v="189"/>
  </r>
  <r>
    <x v="117"/>
    <x v="3"/>
    <x v="0"/>
    <x v="2"/>
    <x v="3"/>
    <x v="190"/>
    <x v="190"/>
  </r>
  <r>
    <x v="51"/>
    <x v="1"/>
    <x v="2"/>
    <x v="4"/>
    <x v="15"/>
    <x v="191"/>
    <x v="191"/>
  </r>
  <r>
    <x v="78"/>
    <x v="2"/>
    <x v="4"/>
    <x v="0"/>
    <x v="16"/>
    <x v="192"/>
    <x v="192"/>
  </r>
  <r>
    <x v="113"/>
    <x v="1"/>
    <x v="1"/>
    <x v="1"/>
    <x v="7"/>
    <x v="193"/>
    <x v="193"/>
  </r>
  <r>
    <x v="118"/>
    <x v="0"/>
    <x v="4"/>
    <x v="3"/>
    <x v="19"/>
    <x v="194"/>
    <x v="194"/>
  </r>
  <r>
    <x v="119"/>
    <x v="3"/>
    <x v="0"/>
    <x v="2"/>
    <x v="18"/>
    <x v="195"/>
    <x v="195"/>
  </r>
  <r>
    <x v="27"/>
    <x v="0"/>
    <x v="4"/>
    <x v="4"/>
    <x v="4"/>
    <x v="196"/>
    <x v="196"/>
  </r>
  <r>
    <x v="120"/>
    <x v="1"/>
    <x v="3"/>
    <x v="0"/>
    <x v="7"/>
    <x v="197"/>
    <x v="197"/>
  </r>
  <r>
    <x v="33"/>
    <x v="2"/>
    <x v="4"/>
    <x v="3"/>
    <x v="4"/>
    <x v="198"/>
    <x v="198"/>
  </r>
  <r>
    <x v="93"/>
    <x v="1"/>
    <x v="0"/>
    <x v="2"/>
    <x v="7"/>
    <x v="199"/>
    <x v="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s v="2025-02-21"/>
    <s v="East"/>
    <s v="Priya"/>
    <x v="0"/>
    <x v="0"/>
    <n v="337"/>
    <n v="3370"/>
  </r>
  <r>
    <s v="2025-03-22"/>
    <s v="East"/>
    <s v="Priya"/>
    <x v="1"/>
    <x v="1"/>
    <n v="356.06"/>
    <n v="2492.42"/>
  </r>
  <r>
    <s v="2024-11-03"/>
    <s v="East"/>
    <s v="Neha"/>
    <x v="0"/>
    <x v="2"/>
    <n v="1032.06"/>
    <n v="6192.36"/>
  </r>
  <r>
    <s v="2024-12-25"/>
    <s v="East"/>
    <s v="Priya"/>
    <x v="2"/>
    <x v="3"/>
    <n v="838.66"/>
    <n v="11741.24"/>
  </r>
  <r>
    <s v="2025-03-29"/>
    <s v="West"/>
    <s v="Sunil"/>
    <x v="3"/>
    <x v="4"/>
    <n v="1453.6"/>
    <n v="17443.2"/>
  </r>
  <r>
    <s v="2025-02-02"/>
    <s v="West"/>
    <s v="Amit"/>
    <x v="4"/>
    <x v="5"/>
    <n v="1388.76"/>
    <n v="22220.16"/>
  </r>
  <r>
    <s v="2025-02-27"/>
    <s v="West"/>
    <s v="Sunil"/>
    <x v="5"/>
    <x v="6"/>
    <n v="522.79999999999995"/>
    <n v="4705.2"/>
  </r>
  <r>
    <s v="2024-10-17"/>
    <s v="South"/>
    <s v="Sunil"/>
    <x v="2"/>
    <x v="7"/>
    <n v="969.8"/>
    <n v="3879.2"/>
  </r>
  <r>
    <s v="2025-02-26"/>
    <s v="West"/>
    <s v="Neha"/>
    <x v="6"/>
    <x v="8"/>
    <n v="957.69"/>
    <n v="14365.35"/>
  </r>
  <r>
    <s v="2024-10-21"/>
    <s v="South"/>
    <s v="Amit"/>
    <x v="1"/>
    <x v="7"/>
    <n v="668.19"/>
    <n v="2672.76"/>
  </r>
  <r>
    <s v="2025-03-31"/>
    <s v="North"/>
    <s v="Sunil"/>
    <x v="0"/>
    <x v="9"/>
    <n v="1394.03"/>
    <n v="11152.24"/>
  </r>
  <r>
    <s v="2025-01-15"/>
    <s v="North"/>
    <s v="Sunil"/>
    <x v="1"/>
    <x v="10"/>
    <n v="373.12"/>
    <n v="373.12"/>
  </r>
  <r>
    <s v="2025-03-28"/>
    <s v="North"/>
    <s v="Raj"/>
    <x v="2"/>
    <x v="9"/>
    <n v="1427.12"/>
    <n v="11416.96"/>
  </r>
  <r>
    <s v="2024-12-27"/>
    <s v="South"/>
    <s v="Amit"/>
    <x v="1"/>
    <x v="11"/>
    <n v="842.96"/>
    <n v="10958.48"/>
  </r>
  <r>
    <s v="2025-01-15"/>
    <s v="North"/>
    <s v="Sunil"/>
    <x v="0"/>
    <x v="9"/>
    <n v="1289.3800000000001"/>
    <n v="10315.040000000001"/>
  </r>
  <r>
    <s v="2025-02-10"/>
    <s v="North"/>
    <s v="Sunil"/>
    <x v="6"/>
    <x v="12"/>
    <n v="864.54"/>
    <n v="2593.62"/>
  </r>
  <r>
    <s v="2024-10-25"/>
    <s v="South"/>
    <s v="Amit"/>
    <x v="3"/>
    <x v="13"/>
    <n v="272.23"/>
    <n v="5172.37"/>
  </r>
  <r>
    <s v="2024-10-13"/>
    <s v="East"/>
    <s v="Sunil"/>
    <x v="4"/>
    <x v="1"/>
    <n v="665.47"/>
    <n v="4658.29"/>
  </r>
  <r>
    <s v="2024-12-03"/>
    <s v="North"/>
    <s v="Neha"/>
    <x v="3"/>
    <x v="12"/>
    <n v="735.24"/>
    <n v="2205.7199999999998"/>
  </r>
  <r>
    <s v="2024-11-30"/>
    <s v="West"/>
    <s v="Raj"/>
    <x v="4"/>
    <x v="4"/>
    <n v="572.70000000000005"/>
    <n v="6872.4"/>
  </r>
  <r>
    <s v="2024-12-04"/>
    <s v="South"/>
    <s v="Sunil"/>
    <x v="3"/>
    <x v="14"/>
    <n v="1127.78"/>
    <n v="2255.56"/>
  </r>
  <r>
    <s v="2024-12-26"/>
    <s v="North"/>
    <s v="Sunil"/>
    <x v="3"/>
    <x v="12"/>
    <n v="1462.92"/>
    <n v="4388.76"/>
  </r>
  <r>
    <s v="2025-01-23"/>
    <s v="North"/>
    <s v="Neha"/>
    <x v="0"/>
    <x v="5"/>
    <n v="632.38"/>
    <n v="10118.08"/>
  </r>
  <r>
    <s v="2024-12-30"/>
    <s v="North"/>
    <s v="Sunil"/>
    <x v="1"/>
    <x v="7"/>
    <n v="788.85"/>
    <n v="3155.4"/>
  </r>
  <r>
    <s v="2025-03-06"/>
    <s v="South"/>
    <s v="Raj"/>
    <x v="0"/>
    <x v="7"/>
    <n v="731.21"/>
    <n v="2924.84"/>
  </r>
  <r>
    <s v="2024-10-08"/>
    <s v="West"/>
    <s v="Priya"/>
    <x v="4"/>
    <x v="0"/>
    <n v="561.34"/>
    <n v="5613.4"/>
  </r>
  <r>
    <s v="2024-10-20"/>
    <s v="South"/>
    <s v="Amit"/>
    <x v="1"/>
    <x v="8"/>
    <n v="349.09"/>
    <n v="5236.3500000000004"/>
  </r>
  <r>
    <s v="2025-01-02"/>
    <s v="South"/>
    <s v="Amit"/>
    <x v="2"/>
    <x v="3"/>
    <n v="812.94"/>
    <n v="11381.16"/>
  </r>
  <r>
    <s v="2024-11-18"/>
    <s v="East"/>
    <s v="Raj"/>
    <x v="1"/>
    <x v="15"/>
    <n v="510.7"/>
    <n v="9192.6"/>
  </r>
  <r>
    <s v="2024-12-16"/>
    <s v="South"/>
    <s v="Amit"/>
    <x v="0"/>
    <x v="2"/>
    <n v="1001.24"/>
    <n v="6007.44"/>
  </r>
  <r>
    <s v="2024-10-15"/>
    <s v="East"/>
    <s v="Priya"/>
    <x v="2"/>
    <x v="12"/>
    <n v="993.35"/>
    <n v="2980.05"/>
  </r>
  <r>
    <s v="2024-12-03"/>
    <s v="South"/>
    <s v="Neha"/>
    <x v="5"/>
    <x v="16"/>
    <n v="1360.5"/>
    <n v="27210"/>
  </r>
  <r>
    <s v="2024-11-18"/>
    <s v="North"/>
    <s v="Priya"/>
    <x v="0"/>
    <x v="1"/>
    <n v="1251.98"/>
    <n v="8763.86"/>
  </r>
  <r>
    <s v="2024-12-18"/>
    <s v="South"/>
    <s v="Priya"/>
    <x v="2"/>
    <x v="13"/>
    <n v="500.21"/>
    <n v="9503.99"/>
  </r>
  <r>
    <s v="2024-12-25"/>
    <s v="East"/>
    <s v="Neha"/>
    <x v="3"/>
    <x v="17"/>
    <n v="1253.55"/>
    <n v="13789.05"/>
  </r>
  <r>
    <s v="2024-11-13"/>
    <s v="West"/>
    <s v="Amit"/>
    <x v="2"/>
    <x v="14"/>
    <n v="1447.99"/>
    <n v="2895.98"/>
  </r>
  <r>
    <s v="2024-12-19"/>
    <s v="East"/>
    <s v="Amit"/>
    <x v="6"/>
    <x v="9"/>
    <n v="835.56"/>
    <n v="6684.48"/>
  </r>
  <r>
    <s v="2025-02-26"/>
    <s v="West"/>
    <s v="Sunil"/>
    <x v="4"/>
    <x v="18"/>
    <n v="1151.6099999999999"/>
    <n v="5758.05"/>
  </r>
  <r>
    <s v="2025-01-01"/>
    <s v="South"/>
    <s v="Raj"/>
    <x v="6"/>
    <x v="18"/>
    <n v="900.09"/>
    <n v="4500.45"/>
  </r>
  <r>
    <s v="2025-03-27"/>
    <s v="East"/>
    <s v="Raj"/>
    <x v="0"/>
    <x v="12"/>
    <n v="1327.05"/>
    <n v="3981.15"/>
  </r>
  <r>
    <s v="2024-12-22"/>
    <s v="East"/>
    <s v="Amit"/>
    <x v="3"/>
    <x v="13"/>
    <n v="266.77"/>
    <n v="5068.63"/>
  </r>
  <r>
    <s v="2025-01-20"/>
    <s v="North"/>
    <s v="Sunil"/>
    <x v="1"/>
    <x v="0"/>
    <n v="1261.78"/>
    <n v="12617.8"/>
  </r>
  <r>
    <s v="2025-01-09"/>
    <s v="East"/>
    <s v="Amit"/>
    <x v="0"/>
    <x v="6"/>
    <n v="640.39"/>
    <n v="5763.51"/>
  </r>
  <r>
    <s v="2025-02-28"/>
    <s v="North"/>
    <s v="Raj"/>
    <x v="2"/>
    <x v="9"/>
    <n v="678.99"/>
    <n v="5431.92"/>
  </r>
  <r>
    <s v="2025-03-17"/>
    <s v="East"/>
    <s v="Sunil"/>
    <x v="6"/>
    <x v="9"/>
    <n v="817.87"/>
    <n v="6542.96"/>
  </r>
  <r>
    <s v="2025-02-26"/>
    <s v="North"/>
    <s v="Amit"/>
    <x v="0"/>
    <x v="4"/>
    <n v="251.09"/>
    <n v="3013.08"/>
  </r>
  <r>
    <s v="2025-02-28"/>
    <s v="East"/>
    <s v="Amit"/>
    <x v="0"/>
    <x v="18"/>
    <n v="731.9"/>
    <n v="3659.5"/>
  </r>
  <r>
    <s v="2025-02-10"/>
    <s v="East"/>
    <s v="Priya"/>
    <x v="3"/>
    <x v="6"/>
    <n v="1252.1199999999999"/>
    <n v="11269.08"/>
  </r>
  <r>
    <s v="2025-03-03"/>
    <s v="South"/>
    <s v="Amit"/>
    <x v="3"/>
    <x v="12"/>
    <n v="380.98"/>
    <n v="1142.94"/>
  </r>
  <r>
    <s v="2024-12-21"/>
    <s v="East"/>
    <s v="Raj"/>
    <x v="4"/>
    <x v="10"/>
    <n v="1312.32"/>
    <n v="1312.32"/>
  </r>
  <r>
    <s v="2025-03-10"/>
    <s v="North"/>
    <s v="Raj"/>
    <x v="4"/>
    <x v="18"/>
    <n v="1421"/>
    <n v="7105"/>
  </r>
  <r>
    <s v="2024-11-22"/>
    <s v="West"/>
    <s v="Neha"/>
    <x v="5"/>
    <x v="3"/>
    <n v="929.89"/>
    <n v="13018.46"/>
  </r>
  <r>
    <s v="2024-10-30"/>
    <s v="North"/>
    <s v="Neha"/>
    <x v="4"/>
    <x v="12"/>
    <n v="498.65"/>
    <n v="1495.95"/>
  </r>
  <r>
    <s v="2025-01-24"/>
    <s v="North"/>
    <s v="Priya"/>
    <x v="0"/>
    <x v="9"/>
    <n v="733.37"/>
    <n v="5866.96"/>
  </r>
  <r>
    <s v="2024-12-04"/>
    <s v="East"/>
    <s v="Amit"/>
    <x v="0"/>
    <x v="4"/>
    <n v="1473.46"/>
    <n v="17681.52"/>
  </r>
  <r>
    <s v="2024-12-26"/>
    <s v="West"/>
    <s v="Priya"/>
    <x v="2"/>
    <x v="9"/>
    <n v="1009.89"/>
    <n v="8079.12"/>
  </r>
  <r>
    <s v="2024-10-26"/>
    <s v="North"/>
    <s v="Raj"/>
    <x v="2"/>
    <x v="6"/>
    <n v="1105.79"/>
    <n v="9952.11"/>
  </r>
  <r>
    <s v="2024-10-08"/>
    <s v="East"/>
    <s v="Raj"/>
    <x v="6"/>
    <x v="11"/>
    <n v="410.97"/>
    <n v="5342.61"/>
  </r>
  <r>
    <s v="2024-10-07"/>
    <s v="South"/>
    <s v="Priya"/>
    <x v="1"/>
    <x v="0"/>
    <n v="1494.32"/>
    <n v="14943.2"/>
  </r>
  <r>
    <s v="2025-03-02"/>
    <s v="West"/>
    <s v="Sunil"/>
    <x v="3"/>
    <x v="0"/>
    <n v="1007.65"/>
    <n v="10076.5"/>
  </r>
  <r>
    <s v="2025-02-15"/>
    <s v="South"/>
    <s v="Priya"/>
    <x v="2"/>
    <x v="10"/>
    <n v="611.98"/>
    <n v="611.98"/>
  </r>
  <r>
    <s v="2024-11-13"/>
    <s v="East"/>
    <s v="Raj"/>
    <x v="2"/>
    <x v="3"/>
    <n v="1163.21"/>
    <n v="16284.94"/>
  </r>
  <r>
    <s v="2025-02-16"/>
    <s v="West"/>
    <s v="Amit"/>
    <x v="3"/>
    <x v="18"/>
    <n v="758.26"/>
    <n v="3791.3"/>
  </r>
  <r>
    <s v="2024-10-06"/>
    <s v="North"/>
    <s v="Amit"/>
    <x v="0"/>
    <x v="8"/>
    <n v="534.51"/>
    <n v="8017.65"/>
  </r>
  <r>
    <s v="2025-02-09"/>
    <s v="East"/>
    <s v="Sunil"/>
    <x v="5"/>
    <x v="12"/>
    <n v="911.8"/>
    <n v="2735.4"/>
  </r>
  <r>
    <s v="2024-10-16"/>
    <s v="North"/>
    <s v="Neha"/>
    <x v="3"/>
    <x v="6"/>
    <n v="416.48"/>
    <n v="3748.32"/>
  </r>
  <r>
    <s v="2025-01-20"/>
    <s v="North"/>
    <s v="Neha"/>
    <x v="2"/>
    <x v="0"/>
    <n v="1344.15"/>
    <n v="13441.5"/>
  </r>
  <r>
    <s v="2025-02-12"/>
    <s v="East"/>
    <s v="Priya"/>
    <x v="5"/>
    <x v="10"/>
    <n v="1001.59"/>
    <n v="1001.59"/>
  </r>
  <r>
    <s v="2024-11-23"/>
    <s v="South"/>
    <s v="Sunil"/>
    <x v="6"/>
    <x v="6"/>
    <n v="583.78"/>
    <n v="5254.02"/>
  </r>
  <r>
    <s v="2025-02-08"/>
    <s v="South"/>
    <s v="Priya"/>
    <x v="0"/>
    <x v="17"/>
    <n v="1463.74"/>
    <n v="16101.14"/>
  </r>
  <r>
    <s v="2024-10-01"/>
    <s v="East"/>
    <s v="Neha"/>
    <x v="6"/>
    <x v="17"/>
    <n v="725.71"/>
    <n v="7982.81"/>
  </r>
  <r>
    <s v="2024-10-13"/>
    <s v="West"/>
    <s v="Sunil"/>
    <x v="6"/>
    <x v="18"/>
    <n v="933.7"/>
    <n v="4668.5"/>
  </r>
  <r>
    <s v="2024-12-25"/>
    <s v="West"/>
    <s v="Amit"/>
    <x v="2"/>
    <x v="19"/>
    <n v="1492.74"/>
    <n v="25376.58"/>
  </r>
  <r>
    <s v="2025-03-11"/>
    <s v="North"/>
    <s v="Sunil"/>
    <x v="1"/>
    <x v="19"/>
    <n v="420.94"/>
    <n v="7155.98"/>
  </r>
  <r>
    <s v="2024-11-25"/>
    <s v="East"/>
    <s v="Neha"/>
    <x v="2"/>
    <x v="14"/>
    <n v="1074.8"/>
    <n v="2149.6"/>
  </r>
  <r>
    <s v="2025-01-29"/>
    <s v="South"/>
    <s v="Amit"/>
    <x v="1"/>
    <x v="9"/>
    <n v="975.74"/>
    <n v="7805.92"/>
  </r>
  <r>
    <s v="2024-12-27"/>
    <s v="West"/>
    <s v="Amit"/>
    <x v="6"/>
    <x v="9"/>
    <n v="263.35000000000002"/>
    <n v="2106.8000000000002"/>
  </r>
  <r>
    <s v="2025-01-23"/>
    <s v="South"/>
    <s v="Sunil"/>
    <x v="2"/>
    <x v="6"/>
    <n v="1065.05"/>
    <n v="9585.4500000000007"/>
  </r>
  <r>
    <s v="2025-03-08"/>
    <s v="East"/>
    <s v="Priya"/>
    <x v="2"/>
    <x v="17"/>
    <n v="611.63"/>
    <n v="6727.93"/>
  </r>
  <r>
    <s v="2024-10-12"/>
    <s v="West"/>
    <s v="Priya"/>
    <x v="0"/>
    <x v="17"/>
    <n v="942.4"/>
    <n v="10366.4"/>
  </r>
  <r>
    <s v="2024-12-04"/>
    <s v="South"/>
    <s v="Amit"/>
    <x v="0"/>
    <x v="6"/>
    <n v="319.48"/>
    <n v="2875.32"/>
  </r>
  <r>
    <s v="2024-10-26"/>
    <s v="West"/>
    <s v="Raj"/>
    <x v="4"/>
    <x v="17"/>
    <n v="302.37"/>
    <n v="3326.07"/>
  </r>
  <r>
    <s v="2024-12-10"/>
    <s v="West"/>
    <s v="Sunil"/>
    <x v="3"/>
    <x v="8"/>
    <n v="1256.54"/>
    <n v="18848.099999999999"/>
  </r>
  <r>
    <s v="2025-01-07"/>
    <s v="West"/>
    <s v="Priya"/>
    <x v="3"/>
    <x v="15"/>
    <n v="551.1"/>
    <n v="9919.7999999999993"/>
  </r>
  <r>
    <s v="2025-03-24"/>
    <s v="West"/>
    <s v="Raj"/>
    <x v="1"/>
    <x v="2"/>
    <n v="499.14"/>
    <n v="2994.84"/>
  </r>
  <r>
    <s v="2025-01-22"/>
    <s v="North"/>
    <s v="Priya"/>
    <x v="1"/>
    <x v="5"/>
    <n v="1306.4000000000001"/>
    <n v="20902.400000000001"/>
  </r>
  <r>
    <s v="2025-03-29"/>
    <s v="North"/>
    <s v="Raj"/>
    <x v="2"/>
    <x v="16"/>
    <n v="722.18"/>
    <n v="14443.6"/>
  </r>
  <r>
    <s v="2024-10-14"/>
    <s v="North"/>
    <s v="Amit"/>
    <x v="6"/>
    <x v="8"/>
    <n v="734.08"/>
    <n v="11011.2"/>
  </r>
  <r>
    <s v="2024-11-17"/>
    <s v="South"/>
    <s v="Amit"/>
    <x v="3"/>
    <x v="1"/>
    <n v="447.56"/>
    <n v="3132.92"/>
  </r>
  <r>
    <s v="2024-12-25"/>
    <s v="North"/>
    <s v="Amit"/>
    <x v="4"/>
    <x v="18"/>
    <n v="1465.58"/>
    <n v="7327.9"/>
  </r>
  <r>
    <s v="2024-11-22"/>
    <s v="West"/>
    <s v="Sunil"/>
    <x v="6"/>
    <x v="18"/>
    <n v="662.47"/>
    <n v="3312.35"/>
  </r>
  <r>
    <s v="2024-11-16"/>
    <s v="East"/>
    <s v="Priya"/>
    <x v="1"/>
    <x v="15"/>
    <n v="260.98"/>
    <n v="4697.6400000000003"/>
  </r>
  <r>
    <s v="2024-11-18"/>
    <s v="South"/>
    <s v="Amit"/>
    <x v="2"/>
    <x v="5"/>
    <n v="573.37"/>
    <n v="9173.92"/>
  </r>
  <r>
    <s v="2025-01-14"/>
    <s v="South"/>
    <s v="Sunil"/>
    <x v="3"/>
    <x v="8"/>
    <n v="513.45000000000005"/>
    <n v="7701.75"/>
  </r>
  <r>
    <s v="2025-01-09"/>
    <s v="South"/>
    <s v="Priya"/>
    <x v="4"/>
    <x v="2"/>
    <n v="431.5"/>
    <n v="2589"/>
  </r>
  <r>
    <s v="2025-01-12"/>
    <s v="North"/>
    <s v="Neha"/>
    <x v="0"/>
    <x v="9"/>
    <n v="1076.68"/>
    <n v="8613.44"/>
  </r>
  <r>
    <s v="2024-12-24"/>
    <s v="North"/>
    <s v="Amit"/>
    <x v="3"/>
    <x v="6"/>
    <n v="770.53"/>
    <n v="6934.77"/>
  </r>
  <r>
    <s v="2024-12-07"/>
    <s v="South"/>
    <s v="Amit"/>
    <x v="2"/>
    <x v="8"/>
    <n v="467.33"/>
    <n v="7009.95"/>
  </r>
  <r>
    <s v="2024-10-28"/>
    <s v="South"/>
    <s v="Sunil"/>
    <x v="4"/>
    <x v="10"/>
    <n v="1483.21"/>
    <n v="1483.21"/>
  </r>
  <r>
    <s v="2025-03-13"/>
    <s v="East"/>
    <s v="Sunil"/>
    <x v="6"/>
    <x v="13"/>
    <n v="511.58"/>
    <n v="9720.02"/>
  </r>
  <r>
    <s v="2025-01-15"/>
    <s v="South"/>
    <s v="Raj"/>
    <x v="2"/>
    <x v="15"/>
    <n v="665.33"/>
    <n v="11975.94"/>
  </r>
  <r>
    <s v="2024-11-27"/>
    <s v="South"/>
    <s v="Amit"/>
    <x v="4"/>
    <x v="7"/>
    <n v="1495.19"/>
    <n v="5980.76"/>
  </r>
  <r>
    <s v="2024-10-29"/>
    <s v="West"/>
    <s v="Neha"/>
    <x v="2"/>
    <x v="0"/>
    <n v="1416.47"/>
    <n v="14164.7"/>
  </r>
  <r>
    <s v="2025-03-07"/>
    <s v="East"/>
    <s v="Neha"/>
    <x v="6"/>
    <x v="14"/>
    <n v="1215.53"/>
    <n v="2431.06"/>
  </r>
  <r>
    <s v="2024-11-29"/>
    <s v="North"/>
    <s v="Priya"/>
    <x v="6"/>
    <x v="11"/>
    <n v="308.70999999999998"/>
    <n v="4013.23"/>
  </r>
  <r>
    <s v="2024-10-16"/>
    <s v="North"/>
    <s v="Sunil"/>
    <x v="3"/>
    <x v="2"/>
    <n v="252.13"/>
    <n v="1512.78"/>
  </r>
  <r>
    <s v="2024-10-15"/>
    <s v="South"/>
    <s v="Priya"/>
    <x v="6"/>
    <x v="19"/>
    <n v="309.22000000000003"/>
    <n v="5256.74"/>
  </r>
  <r>
    <s v="2025-03-31"/>
    <s v="South"/>
    <s v="Amit"/>
    <x v="0"/>
    <x v="17"/>
    <n v="640.16999999999996"/>
    <n v="7041.87"/>
  </r>
  <r>
    <s v="2025-01-03"/>
    <s v="West"/>
    <s v="Priya"/>
    <x v="3"/>
    <x v="2"/>
    <n v="1189.0999999999999"/>
    <n v="7134.6"/>
  </r>
  <r>
    <s v="2024-11-16"/>
    <s v="West"/>
    <s v="Priya"/>
    <x v="2"/>
    <x v="17"/>
    <n v="570.63"/>
    <n v="6276.93"/>
  </r>
  <r>
    <s v="2025-01-30"/>
    <s v="North"/>
    <s v="Sunil"/>
    <x v="2"/>
    <x v="11"/>
    <n v="748.87"/>
    <n v="9735.31"/>
  </r>
  <r>
    <s v="2025-02-28"/>
    <s v="West"/>
    <s v="Amit"/>
    <x v="3"/>
    <x v="8"/>
    <n v="1218.75"/>
    <n v="18281.25"/>
  </r>
  <r>
    <s v="2024-10-19"/>
    <s v="East"/>
    <s v="Amit"/>
    <x v="6"/>
    <x v="17"/>
    <n v="868.87"/>
    <n v="9557.57"/>
  </r>
  <r>
    <s v="2024-10-04"/>
    <s v="North"/>
    <s v="Amit"/>
    <x v="0"/>
    <x v="5"/>
    <n v="956.95"/>
    <n v="15311.2"/>
  </r>
  <r>
    <s v="2025-03-08"/>
    <s v="West"/>
    <s v="Neha"/>
    <x v="2"/>
    <x v="6"/>
    <n v="294.89"/>
    <n v="2654.01"/>
  </r>
  <r>
    <s v="2025-02-04"/>
    <s v="East"/>
    <s v="Priya"/>
    <x v="2"/>
    <x v="5"/>
    <n v="1051.93"/>
    <n v="16830.88"/>
  </r>
  <r>
    <s v="2025-01-10"/>
    <s v="West"/>
    <s v="Sunil"/>
    <x v="2"/>
    <x v="3"/>
    <n v="1230.31"/>
    <n v="17224.34"/>
  </r>
  <r>
    <s v="2025-01-19"/>
    <s v="East"/>
    <s v="Sunil"/>
    <x v="2"/>
    <x v="4"/>
    <n v="802.64"/>
    <n v="9631.68"/>
  </r>
  <r>
    <s v="2024-10-28"/>
    <s v="North"/>
    <s v="Raj"/>
    <x v="1"/>
    <x v="19"/>
    <n v="526.64"/>
    <n v="8952.8799999999992"/>
  </r>
  <r>
    <s v="2025-01-08"/>
    <s v="South"/>
    <s v="Priya"/>
    <x v="0"/>
    <x v="2"/>
    <n v="919.28"/>
    <n v="5515.68"/>
  </r>
  <r>
    <s v="2024-12-17"/>
    <s v="North"/>
    <s v="Amit"/>
    <x v="0"/>
    <x v="3"/>
    <n v="1472.62"/>
    <n v="20616.68"/>
  </r>
  <r>
    <s v="2024-10-14"/>
    <s v="North"/>
    <s v="Neha"/>
    <x v="0"/>
    <x v="10"/>
    <n v="991.01"/>
    <n v="991.01"/>
  </r>
  <r>
    <s v="2024-11-21"/>
    <s v="East"/>
    <s v="Raj"/>
    <x v="1"/>
    <x v="9"/>
    <n v="591.47"/>
    <n v="4731.76"/>
  </r>
  <r>
    <s v="2025-01-12"/>
    <s v="North"/>
    <s v="Raj"/>
    <x v="1"/>
    <x v="3"/>
    <n v="700.74"/>
    <n v="9810.36"/>
  </r>
  <r>
    <s v="2024-11-27"/>
    <s v="West"/>
    <s v="Sunil"/>
    <x v="5"/>
    <x v="16"/>
    <n v="449.34"/>
    <n v="8986.7999999999993"/>
  </r>
  <r>
    <s v="2024-11-09"/>
    <s v="East"/>
    <s v="Neha"/>
    <x v="4"/>
    <x v="17"/>
    <n v="1288.07"/>
    <n v="14168.77"/>
  </r>
  <r>
    <s v="2025-03-28"/>
    <s v="West"/>
    <s v="Neha"/>
    <x v="3"/>
    <x v="3"/>
    <n v="787.27"/>
    <n v="11021.78"/>
  </r>
  <r>
    <s v="2025-03-10"/>
    <s v="West"/>
    <s v="Raj"/>
    <x v="4"/>
    <x v="5"/>
    <n v="1359.07"/>
    <n v="21745.119999999999"/>
  </r>
  <r>
    <s v="2025-01-03"/>
    <s v="East"/>
    <s v="Amit"/>
    <x v="2"/>
    <x v="2"/>
    <n v="1141.51"/>
    <n v="6849.06"/>
  </r>
  <r>
    <s v="2025-02-25"/>
    <s v="West"/>
    <s v="Sunil"/>
    <x v="4"/>
    <x v="18"/>
    <n v="687.94"/>
    <n v="3439.7"/>
  </r>
  <r>
    <s v="2025-02-18"/>
    <s v="North"/>
    <s v="Raj"/>
    <x v="0"/>
    <x v="10"/>
    <n v="296.18"/>
    <n v="296.18"/>
  </r>
  <r>
    <s v="2024-11-06"/>
    <s v="East"/>
    <s v="Neha"/>
    <x v="2"/>
    <x v="14"/>
    <n v="1192.47"/>
    <n v="2384.94"/>
  </r>
  <r>
    <s v="2024-10-03"/>
    <s v="North"/>
    <s v="Neha"/>
    <x v="5"/>
    <x v="13"/>
    <n v="1182.72"/>
    <n v="22471.68"/>
  </r>
  <r>
    <s v="2024-12-26"/>
    <s v="West"/>
    <s v="Neha"/>
    <x v="1"/>
    <x v="11"/>
    <n v="422.91"/>
    <n v="5497.83"/>
  </r>
  <r>
    <s v="2025-03-08"/>
    <s v="South"/>
    <s v="Neha"/>
    <x v="3"/>
    <x v="16"/>
    <n v="1120.94"/>
    <n v="22418.799999999999"/>
  </r>
  <r>
    <s v="2025-02-06"/>
    <s v="South"/>
    <s v="Raj"/>
    <x v="1"/>
    <x v="1"/>
    <n v="924.34"/>
    <n v="6470.38"/>
  </r>
  <r>
    <s v="2024-10-09"/>
    <s v="East"/>
    <s v="Amit"/>
    <x v="1"/>
    <x v="16"/>
    <n v="1412.85"/>
    <n v="28257"/>
  </r>
  <r>
    <s v="2024-12-28"/>
    <s v="West"/>
    <s v="Priya"/>
    <x v="6"/>
    <x v="8"/>
    <n v="421.31"/>
    <n v="6319.65"/>
  </r>
  <r>
    <s v="2025-01-07"/>
    <s v="North"/>
    <s v="Priya"/>
    <x v="6"/>
    <x v="6"/>
    <n v="915"/>
    <n v="8235"/>
  </r>
  <r>
    <s v="2024-12-18"/>
    <s v="South"/>
    <s v="Priya"/>
    <x v="2"/>
    <x v="0"/>
    <n v="980.1"/>
    <n v="9801"/>
  </r>
  <r>
    <s v="2024-12-24"/>
    <s v="North"/>
    <s v="Raj"/>
    <x v="3"/>
    <x v="15"/>
    <n v="781.34"/>
    <n v="14064.12"/>
  </r>
  <r>
    <s v="2024-11-23"/>
    <s v="East"/>
    <s v="Amit"/>
    <x v="0"/>
    <x v="13"/>
    <n v="1335.96"/>
    <n v="25383.24"/>
  </r>
  <r>
    <s v="2024-11-01"/>
    <s v="North"/>
    <s v="Raj"/>
    <x v="6"/>
    <x v="9"/>
    <n v="433.36"/>
    <n v="3466.88"/>
  </r>
  <r>
    <s v="2025-01-27"/>
    <s v="West"/>
    <s v="Raj"/>
    <x v="0"/>
    <x v="1"/>
    <n v="906.76"/>
    <n v="6347.32"/>
  </r>
  <r>
    <s v="2025-01-09"/>
    <s v="West"/>
    <s v="Sunil"/>
    <x v="6"/>
    <x v="8"/>
    <n v="736.09"/>
    <n v="11041.35"/>
  </r>
  <r>
    <s v="2024-10-20"/>
    <s v="West"/>
    <s v="Sunil"/>
    <x v="2"/>
    <x v="15"/>
    <n v="1360.92"/>
    <n v="24496.560000000001"/>
  </r>
  <r>
    <s v="2025-02-06"/>
    <s v="North"/>
    <s v="Neha"/>
    <x v="5"/>
    <x v="15"/>
    <n v="1294.1400000000001"/>
    <n v="23294.52"/>
  </r>
  <r>
    <s v="2024-12-03"/>
    <s v="West"/>
    <s v="Sunil"/>
    <x v="2"/>
    <x v="4"/>
    <n v="1457.07"/>
    <n v="17484.84"/>
  </r>
  <r>
    <s v="2025-03-26"/>
    <s v="North"/>
    <s v="Raj"/>
    <x v="1"/>
    <x v="7"/>
    <n v="513.39"/>
    <n v="2053.56"/>
  </r>
  <r>
    <s v="2024-10-16"/>
    <s v="North"/>
    <s v="Sunil"/>
    <x v="4"/>
    <x v="1"/>
    <n v="517.47"/>
    <n v="3622.29"/>
  </r>
  <r>
    <s v="2025-03-15"/>
    <s v="South"/>
    <s v="Amit"/>
    <x v="3"/>
    <x v="18"/>
    <n v="332.18"/>
    <n v="1660.9"/>
  </r>
  <r>
    <s v="2025-01-08"/>
    <s v="West"/>
    <s v="Amit"/>
    <x v="2"/>
    <x v="18"/>
    <n v="1129.8599999999999"/>
    <n v="5649.3"/>
  </r>
  <r>
    <s v="2024-11-23"/>
    <s v="East"/>
    <s v="Amit"/>
    <x v="3"/>
    <x v="11"/>
    <n v="335.43"/>
    <n v="4360.59"/>
  </r>
  <r>
    <s v="2024-10-25"/>
    <s v="East"/>
    <s v="Priya"/>
    <x v="3"/>
    <x v="4"/>
    <n v="1414.64"/>
    <n v="16975.68"/>
  </r>
  <r>
    <s v="2024-10-02"/>
    <s v="South"/>
    <s v="Amit"/>
    <x v="5"/>
    <x v="18"/>
    <n v="881.15"/>
    <n v="4405.75"/>
  </r>
  <r>
    <s v="2025-02-19"/>
    <s v="North"/>
    <s v="Amit"/>
    <x v="2"/>
    <x v="3"/>
    <n v="1093.5999999999999"/>
    <n v="15310.4"/>
  </r>
  <r>
    <s v="2025-01-24"/>
    <s v="South"/>
    <s v="Sunil"/>
    <x v="2"/>
    <x v="7"/>
    <n v="1355.01"/>
    <n v="5420.04"/>
  </r>
  <r>
    <s v="2025-01-13"/>
    <s v="South"/>
    <s v="Priya"/>
    <x v="3"/>
    <x v="18"/>
    <n v="463.98"/>
    <n v="2319.9"/>
  </r>
  <r>
    <s v="2024-11-24"/>
    <s v="West"/>
    <s v="Priya"/>
    <x v="6"/>
    <x v="1"/>
    <n v="860.85"/>
    <n v="6025.95"/>
  </r>
  <r>
    <s v="2024-12-16"/>
    <s v="East"/>
    <s v="Priya"/>
    <x v="4"/>
    <x v="12"/>
    <n v="1150.18"/>
    <n v="3450.54"/>
  </r>
  <r>
    <s v="2024-10-27"/>
    <s v="East"/>
    <s v="Amit"/>
    <x v="3"/>
    <x v="13"/>
    <n v="792.66"/>
    <n v="15060.54"/>
  </r>
  <r>
    <s v="2025-03-13"/>
    <s v="North"/>
    <s v="Sunil"/>
    <x v="2"/>
    <x v="16"/>
    <n v="463.28"/>
    <n v="9265.6"/>
  </r>
  <r>
    <s v="2025-02-06"/>
    <s v="East"/>
    <s v="Priya"/>
    <x v="3"/>
    <x v="0"/>
    <n v="1355.95"/>
    <n v="13559.5"/>
  </r>
  <r>
    <s v="2024-10-28"/>
    <s v="North"/>
    <s v="Priya"/>
    <x v="4"/>
    <x v="17"/>
    <n v="1373.64"/>
    <n v="15110.04"/>
  </r>
  <r>
    <s v="2024-12-29"/>
    <s v="East"/>
    <s v="Sunil"/>
    <x v="1"/>
    <x v="7"/>
    <n v="754.88"/>
    <n v="3019.52"/>
  </r>
  <r>
    <s v="2025-01-21"/>
    <s v="West"/>
    <s v="Sunil"/>
    <x v="2"/>
    <x v="1"/>
    <n v="359.99"/>
    <n v="2519.9299999999998"/>
  </r>
  <r>
    <s v="2024-11-16"/>
    <s v="South"/>
    <s v="Raj"/>
    <x v="0"/>
    <x v="11"/>
    <n v="494.19"/>
    <n v="6424.47"/>
  </r>
  <r>
    <s v="2024-12-21"/>
    <s v="East"/>
    <s v="Raj"/>
    <x v="4"/>
    <x v="8"/>
    <n v="736.58"/>
    <n v="11048.7"/>
  </r>
  <r>
    <s v="2025-03-28"/>
    <s v="West"/>
    <s v="Priya"/>
    <x v="1"/>
    <x v="19"/>
    <n v="382.77"/>
    <n v="6507.09"/>
  </r>
  <r>
    <s v="2024-11-30"/>
    <s v="South"/>
    <s v="Sunil"/>
    <x v="6"/>
    <x v="19"/>
    <n v="775.58"/>
    <n v="13184.86"/>
  </r>
  <r>
    <s v="2025-03-03"/>
    <s v="South"/>
    <s v="Raj"/>
    <x v="4"/>
    <x v="9"/>
    <n v="753.26"/>
    <n v="6026.08"/>
  </r>
  <r>
    <s v="2024-12-02"/>
    <s v="West"/>
    <s v="Priya"/>
    <x v="6"/>
    <x v="14"/>
    <n v="1005.85"/>
    <n v="2011.7"/>
  </r>
  <r>
    <s v="2025-03-23"/>
    <s v="West"/>
    <s v="Priya"/>
    <x v="5"/>
    <x v="2"/>
    <n v="380.91"/>
    <n v="2285.46"/>
  </r>
  <r>
    <s v="2024-10-22"/>
    <s v="South"/>
    <s v="Amit"/>
    <x v="2"/>
    <x v="16"/>
    <n v="789.08"/>
    <n v="15781.6"/>
  </r>
  <r>
    <s v="2024-12-14"/>
    <s v="South"/>
    <s v="Neha"/>
    <x v="2"/>
    <x v="1"/>
    <n v="1020.09"/>
    <n v="7140.63"/>
  </r>
  <r>
    <s v="2025-02-28"/>
    <s v="South"/>
    <s v="Raj"/>
    <x v="5"/>
    <x v="12"/>
    <n v="419.05"/>
    <n v="1257.1500000000001"/>
  </r>
  <r>
    <s v="2024-12-04"/>
    <s v="South"/>
    <s v="Amit"/>
    <x v="6"/>
    <x v="1"/>
    <n v="1363.32"/>
    <n v="9543.24"/>
  </r>
  <r>
    <s v="2025-02-22"/>
    <s v="North"/>
    <s v="Amit"/>
    <x v="6"/>
    <x v="16"/>
    <n v="939.62"/>
    <n v="18792.400000000001"/>
  </r>
  <r>
    <s v="2025-03-13"/>
    <s v="West"/>
    <s v="Amit"/>
    <x v="3"/>
    <x v="1"/>
    <n v="987.22"/>
    <n v="6910.54"/>
  </r>
  <r>
    <s v="2025-03-10"/>
    <s v="South"/>
    <s v="Priya"/>
    <x v="2"/>
    <x v="7"/>
    <n v="723.66"/>
    <n v="2894.64"/>
  </r>
  <r>
    <s v="2024-12-20"/>
    <s v="West"/>
    <s v="Amit"/>
    <x v="3"/>
    <x v="17"/>
    <n v="707.06"/>
    <n v="7777.66"/>
  </r>
  <r>
    <s v="2024-10-25"/>
    <s v="North"/>
    <s v="Raj"/>
    <x v="0"/>
    <x v="1"/>
    <n v="1392.42"/>
    <n v="9746.94"/>
  </r>
  <r>
    <s v="2025-03-23"/>
    <s v="South"/>
    <s v="Neha"/>
    <x v="3"/>
    <x v="5"/>
    <n v="888.87"/>
    <n v="14221.92"/>
  </r>
  <r>
    <s v="2024-12-06"/>
    <s v="North"/>
    <s v="Priya"/>
    <x v="6"/>
    <x v="18"/>
    <n v="601.47"/>
    <n v="3007.35"/>
  </r>
  <r>
    <s v="2024-11-18"/>
    <s v="West"/>
    <s v="Neha"/>
    <x v="5"/>
    <x v="0"/>
    <n v="1001.88"/>
    <n v="10018.799999999999"/>
  </r>
  <r>
    <s v="2025-02-20"/>
    <s v="North"/>
    <s v="Neha"/>
    <x v="6"/>
    <x v="11"/>
    <n v="1178.8499999999999"/>
    <n v="15325.05"/>
  </r>
  <r>
    <s v="2024-11-09"/>
    <s v="West"/>
    <s v="Neha"/>
    <x v="0"/>
    <x v="6"/>
    <n v="1077.2"/>
    <n v="9694.7999999999993"/>
  </r>
  <r>
    <s v="2025-03-10"/>
    <s v="South"/>
    <s v="Priya"/>
    <x v="1"/>
    <x v="13"/>
    <n v="1488.36"/>
    <n v="28278.84"/>
  </r>
  <r>
    <s v="2025-01-20"/>
    <s v="North"/>
    <s v="Priya"/>
    <x v="6"/>
    <x v="6"/>
    <n v="1389.93"/>
    <n v="12509.37"/>
  </r>
  <r>
    <s v="2025-02-08"/>
    <s v="East"/>
    <s v="Amit"/>
    <x v="4"/>
    <x v="9"/>
    <n v="1389.28"/>
    <n v="11114.24"/>
  </r>
  <r>
    <s v="2024-11-28"/>
    <s v="North"/>
    <s v="Priya"/>
    <x v="2"/>
    <x v="3"/>
    <n v="309.58"/>
    <n v="4334.12"/>
  </r>
  <r>
    <s v="2024-10-06"/>
    <s v="West"/>
    <s v="Sunil"/>
    <x v="4"/>
    <x v="15"/>
    <n v="1253.1400000000001"/>
    <n v="22556.52"/>
  </r>
  <r>
    <s v="2025-03-07"/>
    <s v="South"/>
    <s v="Raj"/>
    <x v="0"/>
    <x v="16"/>
    <n v="285.10000000000002"/>
    <n v="5702"/>
  </r>
  <r>
    <s v="2025-02-22"/>
    <s v="West"/>
    <s v="Neha"/>
    <x v="1"/>
    <x v="7"/>
    <n v="413.19"/>
    <n v="1652.76"/>
  </r>
  <r>
    <s v="2024-10-31"/>
    <s v="East"/>
    <s v="Raj"/>
    <x v="3"/>
    <x v="19"/>
    <n v="955.05"/>
    <n v="16235.85"/>
  </r>
  <r>
    <s v="2025-01-05"/>
    <s v="North"/>
    <s v="Priya"/>
    <x v="2"/>
    <x v="18"/>
    <n v="331.42"/>
    <n v="1657.1"/>
  </r>
  <r>
    <s v="2024-11-18"/>
    <s v="East"/>
    <s v="Raj"/>
    <x v="4"/>
    <x v="4"/>
    <n v="1229.76"/>
    <n v="14757.12"/>
  </r>
  <r>
    <s v="2025-01-31"/>
    <s v="West"/>
    <s v="Amit"/>
    <x v="0"/>
    <x v="7"/>
    <n v="1360.63"/>
    <n v="5442.52"/>
  </r>
  <r>
    <s v="2025-01-01"/>
    <s v="South"/>
    <s v="Raj"/>
    <x v="3"/>
    <x v="4"/>
    <n v="978.31"/>
    <n v="11739.72"/>
  </r>
  <r>
    <s v="2024-11-06"/>
    <s v="West"/>
    <s v="Priya"/>
    <x v="2"/>
    <x v="7"/>
    <n v="306.88"/>
    <n v="1227.52"/>
  </r>
  <r>
    <m/>
    <m/>
    <m/>
    <x v="7"/>
    <x v="2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1">
  <r>
    <s v="2025-02-21"/>
    <s v="East"/>
    <x v="0"/>
    <s v="Keyboard"/>
    <n v="10"/>
    <n v="337"/>
    <n v="3370"/>
    <x v="0"/>
  </r>
  <r>
    <s v="2025-03-22"/>
    <s v="East"/>
    <x v="0"/>
    <s v="Webcam"/>
    <n v="7"/>
    <n v="356.06"/>
    <n v="2492.42"/>
    <x v="1"/>
  </r>
  <r>
    <s v="2024-11-03"/>
    <s v="East"/>
    <x v="1"/>
    <s v="Keyboard"/>
    <n v="6"/>
    <n v="1032.06"/>
    <n v="6192.36"/>
    <x v="2"/>
  </r>
  <r>
    <s v="2024-12-25"/>
    <s v="East"/>
    <x v="0"/>
    <s v="Bluetooth Speaker"/>
    <n v="14"/>
    <n v="838.66"/>
    <n v="11741.24"/>
    <x v="3"/>
  </r>
  <r>
    <s v="2025-03-29"/>
    <s v="West"/>
    <x v="2"/>
    <s v="Charger"/>
    <n v="12"/>
    <n v="1453.6"/>
    <n v="17443.2"/>
    <x v="1"/>
  </r>
  <r>
    <s v="2025-02-02"/>
    <s v="West"/>
    <x v="3"/>
    <s v="Power Bank"/>
    <n v="16"/>
    <n v="1388.76"/>
    <n v="22220.16"/>
    <x v="0"/>
  </r>
  <r>
    <s v="2025-02-27"/>
    <s v="West"/>
    <x v="2"/>
    <s v="Wireless Mouse"/>
    <n v="9"/>
    <n v="522.79999999999995"/>
    <n v="4705.2"/>
    <x v="0"/>
  </r>
  <r>
    <s v="2024-10-17"/>
    <s v="South"/>
    <x v="2"/>
    <s v="Bluetooth Speaker"/>
    <n v="4"/>
    <n v="969.8"/>
    <n v="3879.2"/>
    <x v="4"/>
  </r>
  <r>
    <s v="2025-02-26"/>
    <s v="West"/>
    <x v="1"/>
    <s v="USB Cable"/>
    <n v="15"/>
    <n v="957.69"/>
    <n v="14365.35"/>
    <x v="0"/>
  </r>
  <r>
    <s v="2024-10-21"/>
    <s v="South"/>
    <x v="3"/>
    <s v="Webcam"/>
    <n v="4"/>
    <n v="668.19"/>
    <n v="2672.76"/>
    <x v="4"/>
  </r>
  <r>
    <s v="2025-03-31"/>
    <s v="North"/>
    <x v="2"/>
    <s v="Keyboard"/>
    <n v="8"/>
    <n v="1394.03"/>
    <n v="11152.24"/>
    <x v="1"/>
  </r>
  <r>
    <s v="2025-01-15"/>
    <s v="North"/>
    <x v="2"/>
    <s v="Webcam"/>
    <n v="1"/>
    <n v="373.12"/>
    <n v="373.12"/>
    <x v="5"/>
  </r>
  <r>
    <s v="2025-03-28"/>
    <s v="North"/>
    <x v="4"/>
    <s v="Bluetooth Speaker"/>
    <n v="8"/>
    <n v="1427.12"/>
    <n v="11416.96"/>
    <x v="1"/>
  </r>
  <r>
    <s v="2024-12-27"/>
    <s v="South"/>
    <x v="3"/>
    <s v="Webcam"/>
    <n v="13"/>
    <n v="842.96"/>
    <n v="10958.48"/>
    <x v="3"/>
  </r>
  <r>
    <s v="2025-01-15"/>
    <s v="North"/>
    <x v="2"/>
    <s v="Keyboard"/>
    <n v="8"/>
    <n v="1289.3800000000001"/>
    <n v="10315.040000000001"/>
    <x v="5"/>
  </r>
  <r>
    <s v="2025-02-10"/>
    <s v="North"/>
    <x v="2"/>
    <s v="USB Cable"/>
    <n v="3"/>
    <n v="864.54"/>
    <n v="2593.62"/>
    <x v="0"/>
  </r>
  <r>
    <s v="2024-10-25"/>
    <s v="South"/>
    <x v="3"/>
    <s v="Charger"/>
    <n v="19"/>
    <n v="272.23"/>
    <n v="5172.37"/>
    <x v="4"/>
  </r>
  <r>
    <s v="2024-10-13"/>
    <s v="East"/>
    <x v="2"/>
    <s v="Power Bank"/>
    <n v="7"/>
    <n v="665.47"/>
    <n v="4658.29"/>
    <x v="4"/>
  </r>
  <r>
    <s v="2024-12-03"/>
    <s v="North"/>
    <x v="1"/>
    <s v="Charger"/>
    <n v="3"/>
    <n v="735.24"/>
    <n v="2205.7199999999998"/>
    <x v="3"/>
  </r>
  <r>
    <s v="2024-11-30"/>
    <s v="West"/>
    <x v="4"/>
    <s v="Power Bank"/>
    <n v="12"/>
    <n v="572.70000000000005"/>
    <n v="6872.4"/>
    <x v="2"/>
  </r>
  <r>
    <s v="2024-12-04"/>
    <s v="South"/>
    <x v="2"/>
    <s v="Charger"/>
    <n v="2"/>
    <n v="1127.78"/>
    <n v="2255.56"/>
    <x v="3"/>
  </r>
  <r>
    <s v="2024-12-26"/>
    <s v="North"/>
    <x v="2"/>
    <s v="Charger"/>
    <n v="3"/>
    <n v="1462.92"/>
    <n v="4388.76"/>
    <x v="3"/>
  </r>
  <r>
    <s v="2025-01-23"/>
    <s v="North"/>
    <x v="1"/>
    <s v="Keyboard"/>
    <n v="16"/>
    <n v="632.38"/>
    <n v="10118.08"/>
    <x v="5"/>
  </r>
  <r>
    <s v="2024-12-30"/>
    <s v="North"/>
    <x v="2"/>
    <s v="Webcam"/>
    <n v="4"/>
    <n v="788.85"/>
    <n v="3155.4"/>
    <x v="3"/>
  </r>
  <r>
    <s v="2025-03-06"/>
    <s v="South"/>
    <x v="4"/>
    <s v="Keyboard"/>
    <n v="4"/>
    <n v="731.21"/>
    <n v="2924.84"/>
    <x v="1"/>
  </r>
  <r>
    <s v="2024-10-08"/>
    <s v="West"/>
    <x v="0"/>
    <s v="Power Bank"/>
    <n v="10"/>
    <n v="561.34"/>
    <n v="5613.4"/>
    <x v="4"/>
  </r>
  <r>
    <s v="2024-10-20"/>
    <s v="South"/>
    <x v="3"/>
    <s v="Webcam"/>
    <n v="15"/>
    <n v="349.09"/>
    <n v="5236.3500000000004"/>
    <x v="4"/>
  </r>
  <r>
    <s v="2025-01-02"/>
    <s v="South"/>
    <x v="3"/>
    <s v="Bluetooth Speaker"/>
    <n v="14"/>
    <n v="812.94"/>
    <n v="11381.16"/>
    <x v="5"/>
  </r>
  <r>
    <s v="2024-11-18"/>
    <s v="East"/>
    <x v="4"/>
    <s v="Webcam"/>
    <n v="18"/>
    <n v="510.7"/>
    <n v="9192.6"/>
    <x v="2"/>
  </r>
  <r>
    <s v="2024-12-16"/>
    <s v="South"/>
    <x v="3"/>
    <s v="Keyboard"/>
    <n v="6"/>
    <n v="1001.24"/>
    <n v="6007.44"/>
    <x v="3"/>
  </r>
  <r>
    <s v="2024-10-15"/>
    <s v="East"/>
    <x v="0"/>
    <s v="Bluetooth Speaker"/>
    <n v="3"/>
    <n v="993.35"/>
    <n v="2980.05"/>
    <x v="4"/>
  </r>
  <r>
    <s v="2024-12-03"/>
    <s v="South"/>
    <x v="1"/>
    <s v="Wireless Mouse"/>
    <n v="20"/>
    <n v="1360.5"/>
    <n v="27210"/>
    <x v="3"/>
  </r>
  <r>
    <s v="2024-11-18"/>
    <s v="North"/>
    <x v="0"/>
    <s v="Keyboard"/>
    <n v="7"/>
    <n v="1251.98"/>
    <n v="8763.86"/>
    <x v="2"/>
  </r>
  <r>
    <s v="2024-12-18"/>
    <s v="South"/>
    <x v="0"/>
    <s v="Bluetooth Speaker"/>
    <n v="19"/>
    <n v="500.21"/>
    <n v="9503.99"/>
    <x v="3"/>
  </r>
  <r>
    <s v="2024-12-25"/>
    <s v="East"/>
    <x v="1"/>
    <s v="Charger"/>
    <n v="11"/>
    <n v="1253.55"/>
    <n v="13789.05"/>
    <x v="3"/>
  </r>
  <r>
    <s v="2024-11-13"/>
    <s v="West"/>
    <x v="3"/>
    <s v="Bluetooth Speaker"/>
    <n v="2"/>
    <n v="1447.99"/>
    <n v="2895.98"/>
    <x v="2"/>
  </r>
  <r>
    <s v="2024-12-19"/>
    <s v="East"/>
    <x v="3"/>
    <s v="USB Cable"/>
    <n v="8"/>
    <n v="835.56"/>
    <n v="6684.48"/>
    <x v="3"/>
  </r>
  <r>
    <s v="2025-02-26"/>
    <s v="West"/>
    <x v="2"/>
    <s v="Power Bank"/>
    <n v="5"/>
    <n v="1151.6099999999999"/>
    <n v="5758.05"/>
    <x v="0"/>
  </r>
  <r>
    <s v="2025-01-01"/>
    <s v="South"/>
    <x v="4"/>
    <s v="USB Cable"/>
    <n v="5"/>
    <n v="900.09"/>
    <n v="4500.45"/>
    <x v="5"/>
  </r>
  <r>
    <s v="2025-03-27"/>
    <s v="East"/>
    <x v="4"/>
    <s v="Keyboard"/>
    <n v="3"/>
    <n v="1327.05"/>
    <n v="3981.15"/>
    <x v="1"/>
  </r>
  <r>
    <s v="2024-12-22"/>
    <s v="East"/>
    <x v="3"/>
    <s v="Charger"/>
    <n v="19"/>
    <n v="266.77"/>
    <n v="5068.63"/>
    <x v="3"/>
  </r>
  <r>
    <s v="2025-01-20"/>
    <s v="North"/>
    <x v="2"/>
    <s v="Webcam"/>
    <n v="10"/>
    <n v="1261.78"/>
    <n v="12617.8"/>
    <x v="5"/>
  </r>
  <r>
    <s v="2025-01-09"/>
    <s v="East"/>
    <x v="3"/>
    <s v="Keyboard"/>
    <n v="9"/>
    <n v="640.39"/>
    <n v="5763.51"/>
    <x v="5"/>
  </r>
  <r>
    <s v="2025-02-28"/>
    <s v="North"/>
    <x v="4"/>
    <s v="Bluetooth Speaker"/>
    <n v="8"/>
    <n v="678.99"/>
    <n v="5431.92"/>
    <x v="0"/>
  </r>
  <r>
    <s v="2025-03-17"/>
    <s v="East"/>
    <x v="2"/>
    <s v="USB Cable"/>
    <n v="8"/>
    <n v="817.87"/>
    <n v="6542.96"/>
    <x v="1"/>
  </r>
  <r>
    <s v="2025-02-26"/>
    <s v="North"/>
    <x v="3"/>
    <s v="Keyboard"/>
    <n v="12"/>
    <n v="251.09"/>
    <n v="3013.08"/>
    <x v="0"/>
  </r>
  <r>
    <s v="2025-02-28"/>
    <s v="East"/>
    <x v="3"/>
    <s v="Keyboard"/>
    <n v="5"/>
    <n v="731.9"/>
    <n v="3659.5"/>
    <x v="0"/>
  </r>
  <r>
    <s v="2025-02-10"/>
    <s v="East"/>
    <x v="0"/>
    <s v="Charger"/>
    <n v="9"/>
    <n v="1252.1199999999999"/>
    <n v="11269.08"/>
    <x v="0"/>
  </r>
  <r>
    <s v="2025-03-03"/>
    <s v="South"/>
    <x v="3"/>
    <s v="Charger"/>
    <n v="3"/>
    <n v="380.98"/>
    <n v="1142.94"/>
    <x v="1"/>
  </r>
  <r>
    <s v="2024-12-21"/>
    <s v="East"/>
    <x v="4"/>
    <s v="Power Bank"/>
    <n v="1"/>
    <n v="1312.32"/>
    <n v="1312.32"/>
    <x v="3"/>
  </r>
  <r>
    <s v="2025-03-10"/>
    <s v="North"/>
    <x v="4"/>
    <s v="Power Bank"/>
    <n v="5"/>
    <n v="1421"/>
    <n v="7105"/>
    <x v="1"/>
  </r>
  <r>
    <s v="2024-11-22"/>
    <s v="West"/>
    <x v="1"/>
    <s v="Wireless Mouse"/>
    <n v="14"/>
    <n v="929.89"/>
    <n v="13018.46"/>
    <x v="2"/>
  </r>
  <r>
    <s v="2024-10-30"/>
    <s v="North"/>
    <x v="1"/>
    <s v="Power Bank"/>
    <n v="3"/>
    <n v="498.65"/>
    <n v="1495.95"/>
    <x v="4"/>
  </r>
  <r>
    <s v="2025-01-24"/>
    <s v="North"/>
    <x v="0"/>
    <s v="Keyboard"/>
    <n v="8"/>
    <n v="733.37"/>
    <n v="5866.96"/>
    <x v="5"/>
  </r>
  <r>
    <s v="2024-12-04"/>
    <s v="East"/>
    <x v="3"/>
    <s v="Keyboard"/>
    <n v="12"/>
    <n v="1473.46"/>
    <n v="17681.52"/>
    <x v="3"/>
  </r>
  <r>
    <s v="2024-12-26"/>
    <s v="West"/>
    <x v="0"/>
    <s v="Bluetooth Speaker"/>
    <n v="8"/>
    <n v="1009.89"/>
    <n v="8079.12"/>
    <x v="3"/>
  </r>
  <r>
    <s v="2024-10-26"/>
    <s v="North"/>
    <x v="4"/>
    <s v="Bluetooth Speaker"/>
    <n v="9"/>
    <n v="1105.79"/>
    <n v="9952.11"/>
    <x v="4"/>
  </r>
  <r>
    <s v="2024-10-08"/>
    <s v="East"/>
    <x v="4"/>
    <s v="USB Cable"/>
    <n v="13"/>
    <n v="410.97"/>
    <n v="5342.61"/>
    <x v="4"/>
  </r>
  <r>
    <s v="2024-10-07"/>
    <s v="South"/>
    <x v="0"/>
    <s v="Webcam"/>
    <n v="10"/>
    <n v="1494.32"/>
    <n v="14943.2"/>
    <x v="4"/>
  </r>
  <r>
    <s v="2025-03-02"/>
    <s v="West"/>
    <x v="2"/>
    <s v="Charger"/>
    <n v="10"/>
    <n v="1007.65"/>
    <n v="10076.5"/>
    <x v="1"/>
  </r>
  <r>
    <s v="2025-02-15"/>
    <s v="South"/>
    <x v="0"/>
    <s v="Bluetooth Speaker"/>
    <n v="1"/>
    <n v="611.98"/>
    <n v="611.98"/>
    <x v="0"/>
  </r>
  <r>
    <s v="2024-11-13"/>
    <s v="East"/>
    <x v="4"/>
    <s v="Bluetooth Speaker"/>
    <n v="14"/>
    <n v="1163.21"/>
    <n v="16284.94"/>
    <x v="2"/>
  </r>
  <r>
    <s v="2025-02-16"/>
    <s v="West"/>
    <x v="3"/>
    <s v="Charger"/>
    <n v="5"/>
    <n v="758.26"/>
    <n v="3791.3"/>
    <x v="0"/>
  </r>
  <r>
    <s v="2024-10-06"/>
    <s v="North"/>
    <x v="3"/>
    <s v="Keyboard"/>
    <n v="15"/>
    <n v="534.51"/>
    <n v="8017.65"/>
    <x v="4"/>
  </r>
  <r>
    <s v="2025-02-09"/>
    <s v="East"/>
    <x v="2"/>
    <s v="Wireless Mouse"/>
    <n v="3"/>
    <n v="911.8"/>
    <n v="2735.4"/>
    <x v="0"/>
  </r>
  <r>
    <s v="2024-10-16"/>
    <s v="North"/>
    <x v="1"/>
    <s v="Charger"/>
    <n v="9"/>
    <n v="416.48"/>
    <n v="3748.32"/>
    <x v="4"/>
  </r>
  <r>
    <s v="2025-01-20"/>
    <s v="North"/>
    <x v="1"/>
    <s v="Bluetooth Speaker"/>
    <n v="10"/>
    <n v="1344.15"/>
    <n v="13441.5"/>
    <x v="5"/>
  </r>
  <r>
    <s v="2025-02-12"/>
    <s v="East"/>
    <x v="0"/>
    <s v="Wireless Mouse"/>
    <n v="1"/>
    <n v="1001.59"/>
    <n v="1001.59"/>
    <x v="0"/>
  </r>
  <r>
    <s v="2024-11-23"/>
    <s v="South"/>
    <x v="2"/>
    <s v="USB Cable"/>
    <n v="9"/>
    <n v="583.78"/>
    <n v="5254.02"/>
    <x v="2"/>
  </r>
  <r>
    <s v="2025-02-08"/>
    <s v="South"/>
    <x v="0"/>
    <s v="Keyboard"/>
    <n v="11"/>
    <n v="1463.74"/>
    <n v="16101.14"/>
    <x v="0"/>
  </r>
  <r>
    <s v="2024-10-01"/>
    <s v="East"/>
    <x v="1"/>
    <s v="USB Cable"/>
    <n v="11"/>
    <n v="725.71"/>
    <n v="7982.81"/>
    <x v="4"/>
  </r>
  <r>
    <s v="2024-10-13"/>
    <s v="West"/>
    <x v="2"/>
    <s v="USB Cable"/>
    <n v="5"/>
    <n v="933.7"/>
    <n v="4668.5"/>
    <x v="4"/>
  </r>
  <r>
    <s v="2024-12-25"/>
    <s v="West"/>
    <x v="3"/>
    <s v="Bluetooth Speaker"/>
    <n v="17"/>
    <n v="1492.74"/>
    <n v="25376.58"/>
    <x v="3"/>
  </r>
  <r>
    <s v="2025-03-11"/>
    <s v="North"/>
    <x v="2"/>
    <s v="Webcam"/>
    <n v="17"/>
    <n v="420.94"/>
    <n v="7155.98"/>
    <x v="1"/>
  </r>
  <r>
    <s v="2024-11-25"/>
    <s v="East"/>
    <x v="1"/>
    <s v="Bluetooth Speaker"/>
    <n v="2"/>
    <n v="1074.8"/>
    <n v="2149.6"/>
    <x v="2"/>
  </r>
  <r>
    <s v="2025-01-29"/>
    <s v="South"/>
    <x v="3"/>
    <s v="Webcam"/>
    <n v="8"/>
    <n v="975.74"/>
    <n v="7805.92"/>
    <x v="5"/>
  </r>
  <r>
    <s v="2024-12-27"/>
    <s v="West"/>
    <x v="3"/>
    <s v="USB Cable"/>
    <n v="8"/>
    <n v="263.35000000000002"/>
    <n v="2106.8000000000002"/>
    <x v="3"/>
  </r>
  <r>
    <s v="2025-01-23"/>
    <s v="South"/>
    <x v="2"/>
    <s v="Bluetooth Speaker"/>
    <n v="9"/>
    <n v="1065.05"/>
    <n v="9585.4500000000007"/>
    <x v="5"/>
  </r>
  <r>
    <s v="2025-03-08"/>
    <s v="East"/>
    <x v="0"/>
    <s v="Bluetooth Speaker"/>
    <n v="11"/>
    <n v="611.63"/>
    <n v="6727.93"/>
    <x v="1"/>
  </r>
  <r>
    <s v="2024-10-12"/>
    <s v="West"/>
    <x v="0"/>
    <s v="Keyboard"/>
    <n v="11"/>
    <n v="942.4"/>
    <n v="10366.4"/>
    <x v="4"/>
  </r>
  <r>
    <s v="2024-12-04"/>
    <s v="South"/>
    <x v="3"/>
    <s v="Keyboard"/>
    <n v="9"/>
    <n v="319.48"/>
    <n v="2875.32"/>
    <x v="3"/>
  </r>
  <r>
    <s v="2024-10-26"/>
    <s v="West"/>
    <x v="4"/>
    <s v="Power Bank"/>
    <n v="11"/>
    <n v="302.37"/>
    <n v="3326.07"/>
    <x v="4"/>
  </r>
  <r>
    <s v="2024-12-10"/>
    <s v="West"/>
    <x v="2"/>
    <s v="Charger"/>
    <n v="15"/>
    <n v="1256.54"/>
    <n v="18848.099999999999"/>
    <x v="3"/>
  </r>
  <r>
    <s v="2025-01-07"/>
    <s v="West"/>
    <x v="0"/>
    <s v="Charger"/>
    <n v="18"/>
    <n v="551.1"/>
    <n v="9919.7999999999993"/>
    <x v="5"/>
  </r>
  <r>
    <s v="2025-03-24"/>
    <s v="West"/>
    <x v="4"/>
    <s v="Webcam"/>
    <n v="6"/>
    <n v="499.14"/>
    <n v="2994.84"/>
    <x v="1"/>
  </r>
  <r>
    <s v="2025-01-22"/>
    <s v="North"/>
    <x v="0"/>
    <s v="Webcam"/>
    <n v="16"/>
    <n v="1306.4000000000001"/>
    <n v="20902.400000000001"/>
    <x v="5"/>
  </r>
  <r>
    <s v="2025-03-29"/>
    <s v="North"/>
    <x v="4"/>
    <s v="Bluetooth Speaker"/>
    <n v="20"/>
    <n v="722.18"/>
    <n v="14443.6"/>
    <x v="1"/>
  </r>
  <r>
    <s v="2024-10-14"/>
    <s v="North"/>
    <x v="3"/>
    <s v="USB Cable"/>
    <n v="15"/>
    <n v="734.08"/>
    <n v="11011.2"/>
    <x v="4"/>
  </r>
  <r>
    <s v="2024-11-17"/>
    <s v="South"/>
    <x v="3"/>
    <s v="Charger"/>
    <n v="7"/>
    <n v="447.56"/>
    <n v="3132.92"/>
    <x v="2"/>
  </r>
  <r>
    <s v="2024-12-25"/>
    <s v="North"/>
    <x v="3"/>
    <s v="Power Bank"/>
    <n v="5"/>
    <n v="1465.58"/>
    <n v="7327.9"/>
    <x v="3"/>
  </r>
  <r>
    <s v="2024-11-22"/>
    <s v="West"/>
    <x v="2"/>
    <s v="USB Cable"/>
    <n v="5"/>
    <n v="662.47"/>
    <n v="3312.35"/>
    <x v="2"/>
  </r>
  <r>
    <s v="2024-11-16"/>
    <s v="East"/>
    <x v="0"/>
    <s v="Webcam"/>
    <n v="18"/>
    <n v="260.98"/>
    <n v="4697.6400000000003"/>
    <x v="2"/>
  </r>
  <r>
    <s v="2024-11-18"/>
    <s v="South"/>
    <x v="3"/>
    <s v="Bluetooth Speaker"/>
    <n v="16"/>
    <n v="573.37"/>
    <n v="9173.92"/>
    <x v="2"/>
  </r>
  <r>
    <s v="2025-01-14"/>
    <s v="South"/>
    <x v="2"/>
    <s v="Charger"/>
    <n v="15"/>
    <n v="513.45000000000005"/>
    <n v="7701.75"/>
    <x v="5"/>
  </r>
  <r>
    <s v="2025-01-09"/>
    <s v="South"/>
    <x v="0"/>
    <s v="Power Bank"/>
    <n v="6"/>
    <n v="431.5"/>
    <n v="2589"/>
    <x v="5"/>
  </r>
  <r>
    <s v="2025-01-12"/>
    <s v="North"/>
    <x v="1"/>
    <s v="Keyboard"/>
    <n v="8"/>
    <n v="1076.68"/>
    <n v="8613.44"/>
    <x v="5"/>
  </r>
  <r>
    <s v="2024-12-24"/>
    <s v="North"/>
    <x v="3"/>
    <s v="Charger"/>
    <n v="9"/>
    <n v="770.53"/>
    <n v="6934.77"/>
    <x v="3"/>
  </r>
  <r>
    <s v="2024-12-07"/>
    <s v="South"/>
    <x v="3"/>
    <s v="Bluetooth Speaker"/>
    <n v="15"/>
    <n v="467.33"/>
    <n v="7009.95"/>
    <x v="3"/>
  </r>
  <r>
    <s v="2024-10-28"/>
    <s v="South"/>
    <x v="2"/>
    <s v="Power Bank"/>
    <n v="1"/>
    <n v="1483.21"/>
    <n v="1483.21"/>
    <x v="4"/>
  </r>
  <r>
    <s v="2025-03-13"/>
    <s v="East"/>
    <x v="2"/>
    <s v="USB Cable"/>
    <n v="19"/>
    <n v="511.58"/>
    <n v="9720.02"/>
    <x v="1"/>
  </r>
  <r>
    <s v="2025-01-15"/>
    <s v="South"/>
    <x v="4"/>
    <s v="Bluetooth Speaker"/>
    <n v="18"/>
    <n v="665.33"/>
    <n v="11975.94"/>
    <x v="5"/>
  </r>
  <r>
    <s v="2024-11-27"/>
    <s v="South"/>
    <x v="3"/>
    <s v="Power Bank"/>
    <n v="4"/>
    <n v="1495.19"/>
    <n v="5980.76"/>
    <x v="2"/>
  </r>
  <r>
    <s v="2024-10-29"/>
    <s v="West"/>
    <x v="1"/>
    <s v="Bluetooth Speaker"/>
    <n v="10"/>
    <n v="1416.47"/>
    <n v="14164.7"/>
    <x v="4"/>
  </r>
  <r>
    <s v="2025-03-07"/>
    <s v="East"/>
    <x v="1"/>
    <s v="USB Cable"/>
    <n v="2"/>
    <n v="1215.53"/>
    <n v="2431.06"/>
    <x v="1"/>
  </r>
  <r>
    <s v="2024-11-29"/>
    <s v="North"/>
    <x v="0"/>
    <s v="USB Cable"/>
    <n v="13"/>
    <n v="308.70999999999998"/>
    <n v="4013.23"/>
    <x v="2"/>
  </r>
  <r>
    <s v="2024-10-16"/>
    <s v="North"/>
    <x v="2"/>
    <s v="Charger"/>
    <n v="6"/>
    <n v="252.13"/>
    <n v="1512.78"/>
    <x v="4"/>
  </r>
  <r>
    <s v="2024-10-15"/>
    <s v="South"/>
    <x v="0"/>
    <s v="USB Cable"/>
    <n v="17"/>
    <n v="309.22000000000003"/>
    <n v="5256.74"/>
    <x v="4"/>
  </r>
  <r>
    <s v="2025-03-31"/>
    <s v="South"/>
    <x v="3"/>
    <s v="Keyboard"/>
    <n v="11"/>
    <n v="640.16999999999996"/>
    <n v="7041.87"/>
    <x v="1"/>
  </r>
  <r>
    <s v="2025-01-03"/>
    <s v="West"/>
    <x v="0"/>
    <s v="Charger"/>
    <n v="6"/>
    <n v="1189.0999999999999"/>
    <n v="7134.6"/>
    <x v="5"/>
  </r>
  <r>
    <s v="2024-11-16"/>
    <s v="West"/>
    <x v="0"/>
    <s v="Bluetooth Speaker"/>
    <n v="11"/>
    <n v="570.63"/>
    <n v="6276.93"/>
    <x v="2"/>
  </r>
  <r>
    <s v="2025-01-30"/>
    <s v="North"/>
    <x v="2"/>
    <s v="Bluetooth Speaker"/>
    <n v="13"/>
    <n v="748.87"/>
    <n v="9735.31"/>
    <x v="5"/>
  </r>
  <r>
    <s v="2025-02-28"/>
    <s v="West"/>
    <x v="3"/>
    <s v="Charger"/>
    <n v="15"/>
    <n v="1218.75"/>
    <n v="18281.25"/>
    <x v="0"/>
  </r>
  <r>
    <s v="2024-10-19"/>
    <s v="East"/>
    <x v="3"/>
    <s v="USB Cable"/>
    <n v="11"/>
    <n v="868.87"/>
    <n v="9557.57"/>
    <x v="4"/>
  </r>
  <r>
    <s v="2024-10-04"/>
    <s v="North"/>
    <x v="3"/>
    <s v="Keyboard"/>
    <n v="16"/>
    <n v="956.95"/>
    <n v="15311.2"/>
    <x v="4"/>
  </r>
  <r>
    <s v="2025-03-08"/>
    <s v="West"/>
    <x v="1"/>
    <s v="Bluetooth Speaker"/>
    <n v="9"/>
    <n v="294.89"/>
    <n v="2654.01"/>
    <x v="1"/>
  </r>
  <r>
    <s v="2025-02-04"/>
    <s v="East"/>
    <x v="0"/>
    <s v="Bluetooth Speaker"/>
    <n v="16"/>
    <n v="1051.93"/>
    <n v="16830.88"/>
    <x v="0"/>
  </r>
  <r>
    <s v="2025-01-10"/>
    <s v="West"/>
    <x v="2"/>
    <s v="Bluetooth Speaker"/>
    <n v="14"/>
    <n v="1230.31"/>
    <n v="17224.34"/>
    <x v="5"/>
  </r>
  <r>
    <s v="2025-01-19"/>
    <s v="East"/>
    <x v="2"/>
    <s v="Bluetooth Speaker"/>
    <n v="12"/>
    <n v="802.64"/>
    <n v="9631.68"/>
    <x v="5"/>
  </r>
  <r>
    <s v="2024-10-28"/>
    <s v="North"/>
    <x v="4"/>
    <s v="Webcam"/>
    <n v="17"/>
    <n v="526.64"/>
    <n v="8952.8799999999992"/>
    <x v="4"/>
  </r>
  <r>
    <s v="2025-01-08"/>
    <s v="South"/>
    <x v="0"/>
    <s v="Keyboard"/>
    <n v="6"/>
    <n v="919.28"/>
    <n v="5515.68"/>
    <x v="5"/>
  </r>
  <r>
    <s v="2024-12-17"/>
    <s v="North"/>
    <x v="3"/>
    <s v="Keyboard"/>
    <n v="14"/>
    <n v="1472.62"/>
    <n v="20616.68"/>
    <x v="3"/>
  </r>
  <r>
    <s v="2024-10-14"/>
    <s v="North"/>
    <x v="1"/>
    <s v="Keyboard"/>
    <n v="1"/>
    <n v="991.01"/>
    <n v="991.01"/>
    <x v="4"/>
  </r>
  <r>
    <s v="2024-11-21"/>
    <s v="East"/>
    <x v="4"/>
    <s v="Webcam"/>
    <n v="8"/>
    <n v="591.47"/>
    <n v="4731.76"/>
    <x v="2"/>
  </r>
  <r>
    <s v="2025-01-12"/>
    <s v="North"/>
    <x v="4"/>
    <s v="Webcam"/>
    <n v="14"/>
    <n v="700.74"/>
    <n v="9810.36"/>
    <x v="5"/>
  </r>
  <r>
    <s v="2024-11-27"/>
    <s v="West"/>
    <x v="2"/>
    <s v="Wireless Mouse"/>
    <n v="20"/>
    <n v="449.34"/>
    <n v="8986.7999999999993"/>
    <x v="2"/>
  </r>
  <r>
    <s v="2024-11-09"/>
    <s v="East"/>
    <x v="1"/>
    <s v="Power Bank"/>
    <n v="11"/>
    <n v="1288.07"/>
    <n v="14168.77"/>
    <x v="2"/>
  </r>
  <r>
    <s v="2025-03-28"/>
    <s v="West"/>
    <x v="1"/>
    <s v="Charger"/>
    <n v="14"/>
    <n v="787.27"/>
    <n v="11021.78"/>
    <x v="1"/>
  </r>
  <r>
    <s v="2025-03-10"/>
    <s v="West"/>
    <x v="4"/>
    <s v="Power Bank"/>
    <n v="16"/>
    <n v="1359.07"/>
    <n v="21745.119999999999"/>
    <x v="1"/>
  </r>
  <r>
    <s v="2025-01-03"/>
    <s v="East"/>
    <x v="3"/>
    <s v="Bluetooth Speaker"/>
    <n v="6"/>
    <n v="1141.51"/>
    <n v="6849.06"/>
    <x v="5"/>
  </r>
  <r>
    <s v="2025-02-25"/>
    <s v="West"/>
    <x v="2"/>
    <s v="Power Bank"/>
    <n v="5"/>
    <n v="687.94"/>
    <n v="3439.7"/>
    <x v="0"/>
  </r>
  <r>
    <s v="2025-02-18"/>
    <s v="North"/>
    <x v="4"/>
    <s v="Keyboard"/>
    <n v="1"/>
    <n v="296.18"/>
    <n v="296.18"/>
    <x v="0"/>
  </r>
  <r>
    <s v="2024-11-06"/>
    <s v="East"/>
    <x v="1"/>
    <s v="Bluetooth Speaker"/>
    <n v="2"/>
    <n v="1192.47"/>
    <n v="2384.94"/>
    <x v="2"/>
  </r>
  <r>
    <s v="2024-10-03"/>
    <s v="North"/>
    <x v="1"/>
    <s v="Wireless Mouse"/>
    <n v="19"/>
    <n v="1182.72"/>
    <n v="22471.68"/>
    <x v="4"/>
  </r>
  <r>
    <s v="2024-12-26"/>
    <s v="West"/>
    <x v="1"/>
    <s v="Webcam"/>
    <n v="13"/>
    <n v="422.91"/>
    <n v="5497.83"/>
    <x v="3"/>
  </r>
  <r>
    <s v="2025-03-08"/>
    <s v="South"/>
    <x v="1"/>
    <s v="Charger"/>
    <n v="20"/>
    <n v="1120.94"/>
    <n v="22418.799999999999"/>
    <x v="1"/>
  </r>
  <r>
    <s v="2025-02-06"/>
    <s v="South"/>
    <x v="4"/>
    <s v="Webcam"/>
    <n v="7"/>
    <n v="924.34"/>
    <n v="6470.38"/>
    <x v="0"/>
  </r>
  <r>
    <s v="2024-10-09"/>
    <s v="East"/>
    <x v="3"/>
    <s v="Webcam"/>
    <n v="20"/>
    <n v="1412.85"/>
    <n v="28257"/>
    <x v="4"/>
  </r>
  <r>
    <s v="2024-12-28"/>
    <s v="West"/>
    <x v="0"/>
    <s v="USB Cable"/>
    <n v="15"/>
    <n v="421.31"/>
    <n v="6319.65"/>
    <x v="3"/>
  </r>
  <r>
    <s v="2025-01-07"/>
    <s v="North"/>
    <x v="0"/>
    <s v="USB Cable"/>
    <n v="9"/>
    <n v="915"/>
    <n v="8235"/>
    <x v="5"/>
  </r>
  <r>
    <s v="2024-12-18"/>
    <s v="South"/>
    <x v="0"/>
    <s v="Bluetooth Speaker"/>
    <n v="10"/>
    <n v="980.1"/>
    <n v="9801"/>
    <x v="3"/>
  </r>
  <r>
    <s v="2024-12-24"/>
    <s v="North"/>
    <x v="4"/>
    <s v="Charger"/>
    <n v="18"/>
    <n v="781.34"/>
    <n v="14064.12"/>
    <x v="3"/>
  </r>
  <r>
    <s v="2024-11-23"/>
    <s v="East"/>
    <x v="3"/>
    <s v="Keyboard"/>
    <n v="19"/>
    <n v="1335.96"/>
    <n v="25383.24"/>
    <x v="2"/>
  </r>
  <r>
    <s v="2024-11-01"/>
    <s v="North"/>
    <x v="4"/>
    <s v="USB Cable"/>
    <n v="8"/>
    <n v="433.36"/>
    <n v="3466.88"/>
    <x v="2"/>
  </r>
  <r>
    <s v="2025-01-27"/>
    <s v="West"/>
    <x v="4"/>
    <s v="Keyboard"/>
    <n v="7"/>
    <n v="906.76"/>
    <n v="6347.32"/>
    <x v="5"/>
  </r>
  <r>
    <s v="2025-01-09"/>
    <s v="West"/>
    <x v="2"/>
    <s v="USB Cable"/>
    <n v="15"/>
    <n v="736.09"/>
    <n v="11041.35"/>
    <x v="5"/>
  </r>
  <r>
    <s v="2024-10-20"/>
    <s v="West"/>
    <x v="2"/>
    <s v="Bluetooth Speaker"/>
    <n v="18"/>
    <n v="1360.92"/>
    <n v="24496.560000000001"/>
    <x v="4"/>
  </r>
  <r>
    <s v="2025-02-06"/>
    <s v="North"/>
    <x v="1"/>
    <s v="Wireless Mouse"/>
    <n v="18"/>
    <n v="1294.1400000000001"/>
    <n v="23294.52"/>
    <x v="0"/>
  </r>
  <r>
    <s v="2024-12-03"/>
    <s v="West"/>
    <x v="2"/>
    <s v="Bluetooth Speaker"/>
    <n v="12"/>
    <n v="1457.07"/>
    <n v="17484.84"/>
    <x v="3"/>
  </r>
  <r>
    <s v="2025-03-26"/>
    <s v="North"/>
    <x v="4"/>
    <s v="Webcam"/>
    <n v="4"/>
    <n v="513.39"/>
    <n v="2053.56"/>
    <x v="1"/>
  </r>
  <r>
    <s v="2024-10-16"/>
    <s v="North"/>
    <x v="2"/>
    <s v="Power Bank"/>
    <n v="7"/>
    <n v="517.47"/>
    <n v="3622.29"/>
    <x v="4"/>
  </r>
  <r>
    <s v="2025-03-15"/>
    <s v="South"/>
    <x v="3"/>
    <s v="Charger"/>
    <n v="5"/>
    <n v="332.18"/>
    <n v="1660.9"/>
    <x v="1"/>
  </r>
  <r>
    <s v="2025-01-08"/>
    <s v="West"/>
    <x v="3"/>
    <s v="Bluetooth Speaker"/>
    <n v="5"/>
    <n v="1129.8599999999999"/>
    <n v="5649.3"/>
    <x v="5"/>
  </r>
  <r>
    <s v="2024-11-23"/>
    <s v="East"/>
    <x v="3"/>
    <s v="Charger"/>
    <n v="13"/>
    <n v="335.43"/>
    <n v="4360.59"/>
    <x v="2"/>
  </r>
  <r>
    <s v="2024-10-25"/>
    <s v="East"/>
    <x v="0"/>
    <s v="Charger"/>
    <n v="12"/>
    <n v="1414.64"/>
    <n v="16975.68"/>
    <x v="4"/>
  </r>
  <r>
    <s v="2024-10-02"/>
    <s v="South"/>
    <x v="3"/>
    <s v="Wireless Mouse"/>
    <n v="5"/>
    <n v="881.15"/>
    <n v="4405.75"/>
    <x v="4"/>
  </r>
  <r>
    <s v="2025-02-19"/>
    <s v="North"/>
    <x v="3"/>
    <s v="Bluetooth Speaker"/>
    <n v="14"/>
    <n v="1093.5999999999999"/>
    <n v="15310.4"/>
    <x v="0"/>
  </r>
  <r>
    <s v="2025-01-24"/>
    <s v="South"/>
    <x v="2"/>
    <s v="Bluetooth Speaker"/>
    <n v="4"/>
    <n v="1355.01"/>
    <n v="5420.04"/>
    <x v="5"/>
  </r>
  <r>
    <s v="2025-01-13"/>
    <s v="South"/>
    <x v="0"/>
    <s v="Charger"/>
    <n v="5"/>
    <n v="463.98"/>
    <n v="2319.9"/>
    <x v="5"/>
  </r>
  <r>
    <s v="2024-11-24"/>
    <s v="West"/>
    <x v="0"/>
    <s v="USB Cable"/>
    <n v="7"/>
    <n v="860.85"/>
    <n v="6025.95"/>
    <x v="2"/>
  </r>
  <r>
    <s v="2024-12-16"/>
    <s v="East"/>
    <x v="0"/>
    <s v="Power Bank"/>
    <n v="3"/>
    <n v="1150.18"/>
    <n v="3450.54"/>
    <x v="3"/>
  </r>
  <r>
    <s v="2024-10-27"/>
    <s v="East"/>
    <x v="3"/>
    <s v="Charger"/>
    <n v="19"/>
    <n v="792.66"/>
    <n v="15060.54"/>
    <x v="4"/>
  </r>
  <r>
    <s v="2025-03-13"/>
    <s v="North"/>
    <x v="2"/>
    <s v="Bluetooth Speaker"/>
    <n v="20"/>
    <n v="463.28"/>
    <n v="9265.6"/>
    <x v="1"/>
  </r>
  <r>
    <s v="2025-02-06"/>
    <s v="East"/>
    <x v="0"/>
    <s v="Charger"/>
    <n v="10"/>
    <n v="1355.95"/>
    <n v="13559.5"/>
    <x v="0"/>
  </r>
  <r>
    <s v="2024-10-28"/>
    <s v="North"/>
    <x v="0"/>
    <s v="Power Bank"/>
    <n v="11"/>
    <n v="1373.64"/>
    <n v="15110.04"/>
    <x v="4"/>
  </r>
  <r>
    <s v="2024-12-29"/>
    <s v="East"/>
    <x v="2"/>
    <s v="Webcam"/>
    <n v="4"/>
    <n v="754.88"/>
    <n v="3019.52"/>
    <x v="3"/>
  </r>
  <r>
    <s v="2025-01-21"/>
    <s v="West"/>
    <x v="2"/>
    <s v="Bluetooth Speaker"/>
    <n v="7"/>
    <n v="359.99"/>
    <n v="2519.9299999999998"/>
    <x v="5"/>
  </r>
  <r>
    <s v="2024-11-16"/>
    <s v="South"/>
    <x v="4"/>
    <s v="Keyboard"/>
    <n v="13"/>
    <n v="494.19"/>
    <n v="6424.47"/>
    <x v="2"/>
  </r>
  <r>
    <s v="2024-12-21"/>
    <s v="East"/>
    <x v="4"/>
    <s v="Power Bank"/>
    <n v="15"/>
    <n v="736.58"/>
    <n v="11048.7"/>
    <x v="3"/>
  </r>
  <r>
    <s v="2025-03-28"/>
    <s v="West"/>
    <x v="0"/>
    <s v="Webcam"/>
    <n v="17"/>
    <n v="382.77"/>
    <n v="6507.09"/>
    <x v="1"/>
  </r>
  <r>
    <s v="2024-11-30"/>
    <s v="South"/>
    <x v="2"/>
    <s v="USB Cable"/>
    <n v="17"/>
    <n v="775.58"/>
    <n v="13184.86"/>
    <x v="2"/>
  </r>
  <r>
    <s v="2025-03-03"/>
    <s v="South"/>
    <x v="4"/>
    <s v="Power Bank"/>
    <n v="8"/>
    <n v="753.26"/>
    <n v="6026.08"/>
    <x v="1"/>
  </r>
  <r>
    <s v="2024-12-02"/>
    <s v="West"/>
    <x v="0"/>
    <s v="USB Cable"/>
    <n v="2"/>
    <n v="1005.85"/>
    <n v="2011.7"/>
    <x v="3"/>
  </r>
  <r>
    <s v="2025-03-23"/>
    <s v="West"/>
    <x v="0"/>
    <s v="Wireless Mouse"/>
    <n v="6"/>
    <n v="380.91"/>
    <n v="2285.46"/>
    <x v="1"/>
  </r>
  <r>
    <s v="2024-10-22"/>
    <s v="South"/>
    <x v="3"/>
    <s v="Bluetooth Speaker"/>
    <n v="20"/>
    <n v="789.08"/>
    <n v="15781.6"/>
    <x v="4"/>
  </r>
  <r>
    <s v="2024-12-14"/>
    <s v="South"/>
    <x v="1"/>
    <s v="Bluetooth Speaker"/>
    <n v="7"/>
    <n v="1020.09"/>
    <n v="7140.63"/>
    <x v="3"/>
  </r>
  <r>
    <s v="2025-02-28"/>
    <s v="South"/>
    <x v="4"/>
    <s v="Wireless Mouse"/>
    <n v="3"/>
    <n v="419.05"/>
    <n v="1257.1500000000001"/>
    <x v="0"/>
  </r>
  <r>
    <s v="2024-12-04"/>
    <s v="South"/>
    <x v="3"/>
    <s v="USB Cable"/>
    <n v="7"/>
    <n v="1363.32"/>
    <n v="9543.24"/>
    <x v="3"/>
  </r>
  <r>
    <s v="2025-02-22"/>
    <s v="North"/>
    <x v="3"/>
    <s v="USB Cable"/>
    <n v="20"/>
    <n v="939.62"/>
    <n v="18792.400000000001"/>
    <x v="0"/>
  </r>
  <r>
    <s v="2025-03-13"/>
    <s v="West"/>
    <x v="3"/>
    <s v="Charger"/>
    <n v="7"/>
    <n v="987.22"/>
    <n v="6910.54"/>
    <x v="1"/>
  </r>
  <r>
    <s v="2025-03-10"/>
    <s v="South"/>
    <x v="0"/>
    <s v="Bluetooth Speaker"/>
    <n v="4"/>
    <n v="723.66"/>
    <n v="2894.64"/>
    <x v="1"/>
  </r>
  <r>
    <s v="2024-12-20"/>
    <s v="West"/>
    <x v="3"/>
    <s v="Charger"/>
    <n v="11"/>
    <n v="707.06"/>
    <n v="7777.66"/>
    <x v="3"/>
  </r>
  <r>
    <s v="2024-10-25"/>
    <s v="North"/>
    <x v="4"/>
    <s v="Keyboard"/>
    <n v="7"/>
    <n v="1392.42"/>
    <n v="9746.94"/>
    <x v="4"/>
  </r>
  <r>
    <s v="2025-03-23"/>
    <s v="South"/>
    <x v="1"/>
    <s v="Charger"/>
    <n v="16"/>
    <n v="888.87"/>
    <n v="14221.92"/>
    <x v="1"/>
  </r>
  <r>
    <s v="2024-12-06"/>
    <s v="North"/>
    <x v="0"/>
    <s v="USB Cable"/>
    <n v="5"/>
    <n v="601.47"/>
    <n v="3007.35"/>
    <x v="3"/>
  </r>
  <r>
    <s v="2024-11-18"/>
    <s v="West"/>
    <x v="1"/>
    <s v="Wireless Mouse"/>
    <n v="10"/>
    <n v="1001.88"/>
    <n v="10018.799999999999"/>
    <x v="2"/>
  </r>
  <r>
    <s v="2025-02-20"/>
    <s v="North"/>
    <x v="1"/>
    <s v="USB Cable"/>
    <n v="13"/>
    <n v="1178.8499999999999"/>
    <n v="15325.05"/>
    <x v="0"/>
  </r>
  <r>
    <s v="2024-11-09"/>
    <s v="West"/>
    <x v="1"/>
    <s v="Keyboard"/>
    <n v="9"/>
    <n v="1077.2"/>
    <n v="9694.7999999999993"/>
    <x v="2"/>
  </r>
  <r>
    <s v="2025-03-10"/>
    <s v="South"/>
    <x v="0"/>
    <s v="Webcam"/>
    <n v="19"/>
    <n v="1488.36"/>
    <n v="28278.84"/>
    <x v="1"/>
  </r>
  <r>
    <s v="2025-01-20"/>
    <s v="North"/>
    <x v="0"/>
    <s v="USB Cable"/>
    <n v="9"/>
    <n v="1389.93"/>
    <n v="12509.37"/>
    <x v="5"/>
  </r>
  <r>
    <s v="2025-02-08"/>
    <s v="East"/>
    <x v="3"/>
    <s v="Power Bank"/>
    <n v="8"/>
    <n v="1389.28"/>
    <n v="11114.24"/>
    <x v="0"/>
  </r>
  <r>
    <s v="2024-11-28"/>
    <s v="North"/>
    <x v="0"/>
    <s v="Bluetooth Speaker"/>
    <n v="14"/>
    <n v="309.58"/>
    <n v="4334.12"/>
    <x v="2"/>
  </r>
  <r>
    <s v="2024-10-06"/>
    <s v="West"/>
    <x v="2"/>
    <s v="Power Bank"/>
    <n v="18"/>
    <n v="1253.1400000000001"/>
    <n v="22556.52"/>
    <x v="4"/>
  </r>
  <r>
    <s v="2025-03-07"/>
    <s v="South"/>
    <x v="4"/>
    <s v="Keyboard"/>
    <n v="20"/>
    <n v="285.10000000000002"/>
    <n v="5702"/>
    <x v="1"/>
  </r>
  <r>
    <s v="2025-02-22"/>
    <s v="West"/>
    <x v="1"/>
    <s v="Webcam"/>
    <n v="4"/>
    <n v="413.19"/>
    <n v="1652.76"/>
    <x v="0"/>
  </r>
  <r>
    <s v="2024-10-31"/>
    <s v="East"/>
    <x v="4"/>
    <s v="Charger"/>
    <n v="17"/>
    <n v="955.05"/>
    <n v="16235.85"/>
    <x v="4"/>
  </r>
  <r>
    <s v="2025-01-05"/>
    <s v="North"/>
    <x v="0"/>
    <s v="Bluetooth Speaker"/>
    <n v="5"/>
    <n v="331.42"/>
    <n v="1657.1"/>
    <x v="5"/>
  </r>
  <r>
    <s v="2024-11-18"/>
    <s v="East"/>
    <x v="4"/>
    <s v="Power Bank"/>
    <n v="12"/>
    <n v="1229.76"/>
    <n v="14757.12"/>
    <x v="2"/>
  </r>
  <r>
    <s v="2025-01-31"/>
    <s v="West"/>
    <x v="3"/>
    <s v="Keyboard"/>
    <n v="4"/>
    <n v="1360.63"/>
    <n v="5442.52"/>
    <x v="5"/>
  </r>
  <r>
    <s v="2025-01-01"/>
    <s v="South"/>
    <x v="4"/>
    <s v="Charger"/>
    <n v="12"/>
    <n v="978.31"/>
    <n v="11739.72"/>
    <x v="5"/>
  </r>
  <r>
    <s v="2024-11-06"/>
    <s v="West"/>
    <x v="0"/>
    <s v="Bluetooth Speaker"/>
    <n v="4"/>
    <n v="306.88"/>
    <n v="1227.52"/>
    <x v="2"/>
  </r>
  <r>
    <m/>
    <m/>
    <x v="5"/>
    <m/>
    <m/>
    <m/>
    <m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0">
  <r>
    <s v="2025-02-21"/>
    <x v="0"/>
    <x v="0"/>
    <x v="0"/>
    <n v="10"/>
    <n v="337"/>
    <n v="3370"/>
    <x v="0"/>
  </r>
  <r>
    <s v="2025-03-22"/>
    <x v="0"/>
    <x v="0"/>
    <x v="1"/>
    <n v="7"/>
    <n v="356.06"/>
    <n v="2492.42"/>
    <x v="1"/>
  </r>
  <r>
    <s v="2024-11-03"/>
    <x v="0"/>
    <x v="1"/>
    <x v="0"/>
    <n v="6"/>
    <n v="1032.06"/>
    <n v="6192.36"/>
    <x v="2"/>
  </r>
  <r>
    <s v="2024-12-25"/>
    <x v="0"/>
    <x v="0"/>
    <x v="2"/>
    <n v="14"/>
    <n v="838.66"/>
    <n v="11741.24"/>
    <x v="3"/>
  </r>
  <r>
    <s v="2025-03-29"/>
    <x v="1"/>
    <x v="2"/>
    <x v="3"/>
    <n v="12"/>
    <n v="1453.6"/>
    <n v="17443.2"/>
    <x v="1"/>
  </r>
  <r>
    <s v="2025-02-02"/>
    <x v="1"/>
    <x v="3"/>
    <x v="4"/>
    <n v="16"/>
    <n v="1388.76"/>
    <n v="22220.16"/>
    <x v="0"/>
  </r>
  <r>
    <s v="2025-02-27"/>
    <x v="1"/>
    <x v="2"/>
    <x v="5"/>
    <n v="9"/>
    <n v="522.79999999999995"/>
    <n v="4705.2"/>
    <x v="0"/>
  </r>
  <r>
    <s v="2024-10-17"/>
    <x v="2"/>
    <x v="2"/>
    <x v="2"/>
    <n v="4"/>
    <n v="969.8"/>
    <n v="3879.2"/>
    <x v="4"/>
  </r>
  <r>
    <s v="2025-02-26"/>
    <x v="1"/>
    <x v="1"/>
    <x v="6"/>
    <n v="15"/>
    <n v="957.69"/>
    <n v="14365.35"/>
    <x v="0"/>
  </r>
  <r>
    <s v="2024-10-21"/>
    <x v="2"/>
    <x v="3"/>
    <x v="1"/>
    <n v="4"/>
    <n v="668.19"/>
    <n v="2672.76"/>
    <x v="4"/>
  </r>
  <r>
    <s v="2025-03-31"/>
    <x v="3"/>
    <x v="2"/>
    <x v="0"/>
    <n v="8"/>
    <n v="1394.03"/>
    <n v="11152.24"/>
    <x v="1"/>
  </r>
  <r>
    <s v="2025-01-15"/>
    <x v="3"/>
    <x v="2"/>
    <x v="1"/>
    <n v="1"/>
    <n v="373.12"/>
    <n v="373.12"/>
    <x v="5"/>
  </r>
  <r>
    <s v="2025-03-28"/>
    <x v="3"/>
    <x v="4"/>
    <x v="2"/>
    <n v="8"/>
    <n v="1427.12"/>
    <n v="11416.96"/>
    <x v="1"/>
  </r>
  <r>
    <s v="2024-12-27"/>
    <x v="2"/>
    <x v="3"/>
    <x v="1"/>
    <n v="13"/>
    <n v="842.96"/>
    <n v="10958.48"/>
    <x v="3"/>
  </r>
  <r>
    <s v="2025-01-15"/>
    <x v="3"/>
    <x v="2"/>
    <x v="0"/>
    <n v="8"/>
    <n v="1289.3800000000001"/>
    <n v="10315.040000000001"/>
    <x v="5"/>
  </r>
  <r>
    <s v="2025-02-10"/>
    <x v="3"/>
    <x v="2"/>
    <x v="6"/>
    <n v="3"/>
    <n v="864.54"/>
    <n v="2593.62"/>
    <x v="0"/>
  </r>
  <r>
    <s v="2024-10-25"/>
    <x v="2"/>
    <x v="3"/>
    <x v="3"/>
    <n v="19"/>
    <n v="272.23"/>
    <n v="5172.37"/>
    <x v="4"/>
  </r>
  <r>
    <s v="2024-10-13"/>
    <x v="0"/>
    <x v="2"/>
    <x v="4"/>
    <n v="7"/>
    <n v="665.47"/>
    <n v="4658.29"/>
    <x v="4"/>
  </r>
  <r>
    <s v="2024-12-03"/>
    <x v="3"/>
    <x v="1"/>
    <x v="3"/>
    <n v="3"/>
    <n v="735.24"/>
    <n v="2205.7199999999998"/>
    <x v="3"/>
  </r>
  <r>
    <s v="2024-11-30"/>
    <x v="1"/>
    <x v="4"/>
    <x v="4"/>
    <n v="12"/>
    <n v="572.70000000000005"/>
    <n v="6872.4"/>
    <x v="2"/>
  </r>
  <r>
    <s v="2024-12-04"/>
    <x v="2"/>
    <x v="2"/>
    <x v="3"/>
    <n v="2"/>
    <n v="1127.78"/>
    <n v="2255.56"/>
    <x v="3"/>
  </r>
  <r>
    <s v="2024-12-26"/>
    <x v="3"/>
    <x v="2"/>
    <x v="3"/>
    <n v="3"/>
    <n v="1462.92"/>
    <n v="4388.76"/>
    <x v="3"/>
  </r>
  <r>
    <s v="2025-01-23"/>
    <x v="3"/>
    <x v="1"/>
    <x v="0"/>
    <n v="16"/>
    <n v="632.38"/>
    <n v="10118.08"/>
    <x v="5"/>
  </r>
  <r>
    <s v="2024-12-30"/>
    <x v="3"/>
    <x v="2"/>
    <x v="1"/>
    <n v="4"/>
    <n v="788.85"/>
    <n v="3155.4"/>
    <x v="3"/>
  </r>
  <r>
    <s v="2025-03-06"/>
    <x v="2"/>
    <x v="4"/>
    <x v="0"/>
    <n v="4"/>
    <n v="731.21"/>
    <n v="2924.84"/>
    <x v="1"/>
  </r>
  <r>
    <s v="2024-10-08"/>
    <x v="1"/>
    <x v="0"/>
    <x v="4"/>
    <n v="10"/>
    <n v="561.34"/>
    <n v="5613.4"/>
    <x v="4"/>
  </r>
  <r>
    <s v="2024-10-20"/>
    <x v="2"/>
    <x v="3"/>
    <x v="1"/>
    <n v="15"/>
    <n v="349.09"/>
    <n v="5236.3500000000004"/>
    <x v="4"/>
  </r>
  <r>
    <s v="2025-01-02"/>
    <x v="2"/>
    <x v="3"/>
    <x v="2"/>
    <n v="14"/>
    <n v="812.94"/>
    <n v="11381.16"/>
    <x v="5"/>
  </r>
  <r>
    <s v="2024-11-18"/>
    <x v="0"/>
    <x v="4"/>
    <x v="1"/>
    <n v="18"/>
    <n v="510.7"/>
    <n v="9192.6"/>
    <x v="2"/>
  </r>
  <r>
    <s v="2024-12-16"/>
    <x v="2"/>
    <x v="3"/>
    <x v="0"/>
    <n v="6"/>
    <n v="1001.24"/>
    <n v="6007.44"/>
    <x v="3"/>
  </r>
  <r>
    <s v="2024-10-15"/>
    <x v="0"/>
    <x v="0"/>
    <x v="2"/>
    <n v="3"/>
    <n v="993.35"/>
    <n v="2980.05"/>
    <x v="4"/>
  </r>
  <r>
    <s v="2024-12-03"/>
    <x v="2"/>
    <x v="1"/>
    <x v="5"/>
    <n v="20"/>
    <n v="1360.5"/>
    <n v="27210"/>
    <x v="3"/>
  </r>
  <r>
    <s v="2024-11-18"/>
    <x v="3"/>
    <x v="0"/>
    <x v="0"/>
    <n v="7"/>
    <n v="1251.98"/>
    <n v="8763.86"/>
    <x v="2"/>
  </r>
  <r>
    <s v="2024-12-18"/>
    <x v="2"/>
    <x v="0"/>
    <x v="2"/>
    <n v="19"/>
    <n v="500.21"/>
    <n v="9503.99"/>
    <x v="3"/>
  </r>
  <r>
    <s v="2024-12-25"/>
    <x v="0"/>
    <x v="1"/>
    <x v="3"/>
    <n v="11"/>
    <n v="1253.55"/>
    <n v="13789.05"/>
    <x v="3"/>
  </r>
  <r>
    <s v="2024-11-13"/>
    <x v="1"/>
    <x v="3"/>
    <x v="2"/>
    <n v="2"/>
    <n v="1447.99"/>
    <n v="2895.98"/>
    <x v="2"/>
  </r>
  <r>
    <s v="2024-12-19"/>
    <x v="0"/>
    <x v="3"/>
    <x v="6"/>
    <n v="8"/>
    <n v="835.56"/>
    <n v="6684.48"/>
    <x v="3"/>
  </r>
  <r>
    <s v="2025-02-26"/>
    <x v="1"/>
    <x v="2"/>
    <x v="4"/>
    <n v="5"/>
    <n v="1151.6099999999999"/>
    <n v="5758.05"/>
    <x v="0"/>
  </r>
  <r>
    <s v="2025-01-01"/>
    <x v="2"/>
    <x v="4"/>
    <x v="6"/>
    <n v="5"/>
    <n v="900.09"/>
    <n v="4500.45"/>
    <x v="5"/>
  </r>
  <r>
    <s v="2025-03-27"/>
    <x v="0"/>
    <x v="4"/>
    <x v="0"/>
    <n v="3"/>
    <n v="1327.05"/>
    <n v="3981.15"/>
    <x v="1"/>
  </r>
  <r>
    <s v="2024-12-22"/>
    <x v="0"/>
    <x v="3"/>
    <x v="3"/>
    <n v="19"/>
    <n v="266.77"/>
    <n v="5068.63"/>
    <x v="3"/>
  </r>
  <r>
    <s v="2025-01-20"/>
    <x v="3"/>
    <x v="2"/>
    <x v="1"/>
    <n v="10"/>
    <n v="1261.78"/>
    <n v="12617.8"/>
    <x v="5"/>
  </r>
  <r>
    <s v="2025-01-09"/>
    <x v="0"/>
    <x v="3"/>
    <x v="0"/>
    <n v="9"/>
    <n v="640.39"/>
    <n v="5763.51"/>
    <x v="5"/>
  </r>
  <r>
    <s v="2025-02-28"/>
    <x v="3"/>
    <x v="4"/>
    <x v="2"/>
    <n v="8"/>
    <n v="678.99"/>
    <n v="5431.92"/>
    <x v="0"/>
  </r>
  <r>
    <s v="2025-03-17"/>
    <x v="0"/>
    <x v="2"/>
    <x v="6"/>
    <n v="8"/>
    <n v="817.87"/>
    <n v="6542.96"/>
    <x v="1"/>
  </r>
  <r>
    <s v="2025-02-26"/>
    <x v="3"/>
    <x v="3"/>
    <x v="0"/>
    <n v="12"/>
    <n v="251.09"/>
    <n v="3013.08"/>
    <x v="0"/>
  </r>
  <r>
    <s v="2025-02-28"/>
    <x v="0"/>
    <x v="3"/>
    <x v="0"/>
    <n v="5"/>
    <n v="731.9"/>
    <n v="3659.5"/>
    <x v="0"/>
  </r>
  <r>
    <s v="2025-02-10"/>
    <x v="0"/>
    <x v="0"/>
    <x v="3"/>
    <n v="9"/>
    <n v="1252.1199999999999"/>
    <n v="11269.08"/>
    <x v="0"/>
  </r>
  <r>
    <s v="2025-03-03"/>
    <x v="2"/>
    <x v="3"/>
    <x v="3"/>
    <n v="3"/>
    <n v="380.98"/>
    <n v="1142.94"/>
    <x v="1"/>
  </r>
  <r>
    <s v="2024-12-21"/>
    <x v="0"/>
    <x v="4"/>
    <x v="4"/>
    <n v="1"/>
    <n v="1312.32"/>
    <n v="1312.32"/>
    <x v="3"/>
  </r>
  <r>
    <s v="2025-03-10"/>
    <x v="3"/>
    <x v="4"/>
    <x v="4"/>
    <n v="5"/>
    <n v="1421"/>
    <n v="7105"/>
    <x v="1"/>
  </r>
  <r>
    <s v="2024-11-22"/>
    <x v="1"/>
    <x v="1"/>
    <x v="5"/>
    <n v="14"/>
    <n v="929.89"/>
    <n v="13018.46"/>
    <x v="2"/>
  </r>
  <r>
    <s v="2024-10-30"/>
    <x v="3"/>
    <x v="1"/>
    <x v="4"/>
    <n v="3"/>
    <n v="498.65"/>
    <n v="1495.95"/>
    <x v="4"/>
  </r>
  <r>
    <s v="2025-01-24"/>
    <x v="3"/>
    <x v="0"/>
    <x v="0"/>
    <n v="8"/>
    <n v="733.37"/>
    <n v="5866.96"/>
    <x v="5"/>
  </r>
  <r>
    <s v="2024-12-04"/>
    <x v="0"/>
    <x v="3"/>
    <x v="0"/>
    <n v="12"/>
    <n v="1473.46"/>
    <n v="17681.52"/>
    <x v="3"/>
  </r>
  <r>
    <s v="2024-12-26"/>
    <x v="1"/>
    <x v="0"/>
    <x v="2"/>
    <n v="8"/>
    <n v="1009.89"/>
    <n v="8079.12"/>
    <x v="3"/>
  </r>
  <r>
    <s v="2024-10-26"/>
    <x v="3"/>
    <x v="4"/>
    <x v="2"/>
    <n v="9"/>
    <n v="1105.79"/>
    <n v="9952.11"/>
    <x v="4"/>
  </r>
  <r>
    <s v="2024-10-08"/>
    <x v="0"/>
    <x v="4"/>
    <x v="6"/>
    <n v="13"/>
    <n v="410.97"/>
    <n v="5342.61"/>
    <x v="4"/>
  </r>
  <r>
    <s v="2024-10-07"/>
    <x v="2"/>
    <x v="0"/>
    <x v="1"/>
    <n v="10"/>
    <n v="1494.32"/>
    <n v="14943.2"/>
    <x v="4"/>
  </r>
  <r>
    <s v="2025-03-02"/>
    <x v="1"/>
    <x v="2"/>
    <x v="3"/>
    <n v="10"/>
    <n v="1007.65"/>
    <n v="10076.5"/>
    <x v="1"/>
  </r>
  <r>
    <s v="2025-02-15"/>
    <x v="2"/>
    <x v="0"/>
    <x v="2"/>
    <n v="1"/>
    <n v="611.98"/>
    <n v="611.98"/>
    <x v="0"/>
  </r>
  <r>
    <s v="2024-11-13"/>
    <x v="0"/>
    <x v="4"/>
    <x v="2"/>
    <n v="14"/>
    <n v="1163.21"/>
    <n v="16284.94"/>
    <x v="2"/>
  </r>
  <r>
    <s v="2025-02-16"/>
    <x v="1"/>
    <x v="3"/>
    <x v="3"/>
    <n v="5"/>
    <n v="758.26"/>
    <n v="3791.3"/>
    <x v="0"/>
  </r>
  <r>
    <s v="2024-10-06"/>
    <x v="3"/>
    <x v="3"/>
    <x v="0"/>
    <n v="15"/>
    <n v="534.51"/>
    <n v="8017.65"/>
    <x v="4"/>
  </r>
  <r>
    <s v="2025-02-09"/>
    <x v="0"/>
    <x v="2"/>
    <x v="5"/>
    <n v="3"/>
    <n v="911.8"/>
    <n v="2735.4"/>
    <x v="0"/>
  </r>
  <r>
    <s v="2024-10-16"/>
    <x v="3"/>
    <x v="1"/>
    <x v="3"/>
    <n v="9"/>
    <n v="416.48"/>
    <n v="3748.32"/>
    <x v="4"/>
  </r>
  <r>
    <s v="2025-01-20"/>
    <x v="3"/>
    <x v="1"/>
    <x v="2"/>
    <n v="10"/>
    <n v="1344.15"/>
    <n v="13441.5"/>
    <x v="5"/>
  </r>
  <r>
    <s v="2025-02-12"/>
    <x v="0"/>
    <x v="0"/>
    <x v="5"/>
    <n v="1"/>
    <n v="1001.59"/>
    <n v="1001.59"/>
    <x v="0"/>
  </r>
  <r>
    <s v="2024-11-23"/>
    <x v="2"/>
    <x v="2"/>
    <x v="6"/>
    <n v="9"/>
    <n v="583.78"/>
    <n v="5254.02"/>
    <x v="2"/>
  </r>
  <r>
    <s v="2025-02-08"/>
    <x v="2"/>
    <x v="0"/>
    <x v="0"/>
    <n v="11"/>
    <n v="1463.74"/>
    <n v="16101.14"/>
    <x v="0"/>
  </r>
  <r>
    <s v="2024-10-01"/>
    <x v="0"/>
    <x v="1"/>
    <x v="6"/>
    <n v="11"/>
    <n v="725.71"/>
    <n v="7982.81"/>
    <x v="4"/>
  </r>
  <r>
    <s v="2024-10-13"/>
    <x v="1"/>
    <x v="2"/>
    <x v="6"/>
    <n v="5"/>
    <n v="933.7"/>
    <n v="4668.5"/>
    <x v="4"/>
  </r>
  <r>
    <s v="2024-12-25"/>
    <x v="1"/>
    <x v="3"/>
    <x v="2"/>
    <n v="17"/>
    <n v="1492.74"/>
    <n v="25376.58"/>
    <x v="3"/>
  </r>
  <r>
    <s v="2025-03-11"/>
    <x v="3"/>
    <x v="2"/>
    <x v="1"/>
    <n v="17"/>
    <n v="420.94"/>
    <n v="7155.98"/>
    <x v="1"/>
  </r>
  <r>
    <s v="2024-11-25"/>
    <x v="0"/>
    <x v="1"/>
    <x v="2"/>
    <n v="2"/>
    <n v="1074.8"/>
    <n v="2149.6"/>
    <x v="2"/>
  </r>
  <r>
    <s v="2025-01-29"/>
    <x v="2"/>
    <x v="3"/>
    <x v="1"/>
    <n v="8"/>
    <n v="975.74"/>
    <n v="7805.92"/>
    <x v="5"/>
  </r>
  <r>
    <s v="2024-12-27"/>
    <x v="1"/>
    <x v="3"/>
    <x v="6"/>
    <n v="8"/>
    <n v="263.35000000000002"/>
    <n v="2106.8000000000002"/>
    <x v="3"/>
  </r>
  <r>
    <s v="2025-01-23"/>
    <x v="2"/>
    <x v="2"/>
    <x v="2"/>
    <n v="9"/>
    <n v="1065.05"/>
    <n v="9585.4500000000007"/>
    <x v="5"/>
  </r>
  <r>
    <s v="2025-03-08"/>
    <x v="0"/>
    <x v="0"/>
    <x v="2"/>
    <n v="11"/>
    <n v="611.63"/>
    <n v="6727.93"/>
    <x v="1"/>
  </r>
  <r>
    <s v="2024-10-12"/>
    <x v="1"/>
    <x v="0"/>
    <x v="0"/>
    <n v="11"/>
    <n v="942.4"/>
    <n v="10366.4"/>
    <x v="4"/>
  </r>
  <r>
    <s v="2024-12-04"/>
    <x v="2"/>
    <x v="3"/>
    <x v="0"/>
    <n v="9"/>
    <n v="319.48"/>
    <n v="2875.32"/>
    <x v="3"/>
  </r>
  <r>
    <s v="2024-10-26"/>
    <x v="1"/>
    <x v="4"/>
    <x v="4"/>
    <n v="11"/>
    <n v="302.37"/>
    <n v="3326.07"/>
    <x v="4"/>
  </r>
  <r>
    <s v="2024-12-10"/>
    <x v="1"/>
    <x v="2"/>
    <x v="3"/>
    <n v="15"/>
    <n v="1256.54"/>
    <n v="18848.099999999999"/>
    <x v="3"/>
  </r>
  <r>
    <s v="2025-01-07"/>
    <x v="1"/>
    <x v="0"/>
    <x v="3"/>
    <n v="18"/>
    <n v="551.1"/>
    <n v="9919.7999999999993"/>
    <x v="5"/>
  </r>
  <r>
    <s v="2025-03-24"/>
    <x v="1"/>
    <x v="4"/>
    <x v="1"/>
    <n v="6"/>
    <n v="499.14"/>
    <n v="2994.84"/>
    <x v="1"/>
  </r>
  <r>
    <s v="2025-01-22"/>
    <x v="3"/>
    <x v="0"/>
    <x v="1"/>
    <n v="16"/>
    <n v="1306.4000000000001"/>
    <n v="20902.400000000001"/>
    <x v="5"/>
  </r>
  <r>
    <s v="2025-03-29"/>
    <x v="3"/>
    <x v="4"/>
    <x v="2"/>
    <n v="20"/>
    <n v="722.18"/>
    <n v="14443.6"/>
    <x v="1"/>
  </r>
  <r>
    <s v="2024-10-14"/>
    <x v="3"/>
    <x v="3"/>
    <x v="6"/>
    <n v="15"/>
    <n v="734.08"/>
    <n v="11011.2"/>
    <x v="4"/>
  </r>
  <r>
    <s v="2024-11-17"/>
    <x v="2"/>
    <x v="3"/>
    <x v="3"/>
    <n v="7"/>
    <n v="447.56"/>
    <n v="3132.92"/>
    <x v="2"/>
  </r>
  <r>
    <s v="2024-12-25"/>
    <x v="3"/>
    <x v="3"/>
    <x v="4"/>
    <n v="5"/>
    <n v="1465.58"/>
    <n v="7327.9"/>
    <x v="3"/>
  </r>
  <r>
    <s v="2024-11-22"/>
    <x v="1"/>
    <x v="2"/>
    <x v="6"/>
    <n v="5"/>
    <n v="662.47"/>
    <n v="3312.35"/>
    <x v="2"/>
  </r>
  <r>
    <s v="2024-11-16"/>
    <x v="0"/>
    <x v="0"/>
    <x v="1"/>
    <n v="18"/>
    <n v="260.98"/>
    <n v="4697.6400000000003"/>
    <x v="2"/>
  </r>
  <r>
    <s v="2024-11-18"/>
    <x v="2"/>
    <x v="3"/>
    <x v="2"/>
    <n v="16"/>
    <n v="573.37"/>
    <n v="9173.92"/>
    <x v="2"/>
  </r>
  <r>
    <s v="2025-01-14"/>
    <x v="2"/>
    <x v="2"/>
    <x v="3"/>
    <n v="15"/>
    <n v="513.45000000000005"/>
    <n v="7701.75"/>
    <x v="5"/>
  </r>
  <r>
    <s v="2025-01-09"/>
    <x v="2"/>
    <x v="0"/>
    <x v="4"/>
    <n v="6"/>
    <n v="431.5"/>
    <n v="2589"/>
    <x v="5"/>
  </r>
  <r>
    <s v="2025-01-12"/>
    <x v="3"/>
    <x v="1"/>
    <x v="0"/>
    <n v="8"/>
    <n v="1076.68"/>
    <n v="8613.44"/>
    <x v="5"/>
  </r>
  <r>
    <s v="2024-12-24"/>
    <x v="3"/>
    <x v="3"/>
    <x v="3"/>
    <n v="9"/>
    <n v="770.53"/>
    <n v="6934.77"/>
    <x v="3"/>
  </r>
  <r>
    <s v="2024-12-07"/>
    <x v="2"/>
    <x v="3"/>
    <x v="2"/>
    <n v="15"/>
    <n v="467.33"/>
    <n v="7009.95"/>
    <x v="3"/>
  </r>
  <r>
    <s v="2024-10-28"/>
    <x v="2"/>
    <x v="2"/>
    <x v="4"/>
    <n v="1"/>
    <n v="1483.21"/>
    <n v="1483.21"/>
    <x v="4"/>
  </r>
  <r>
    <s v="2025-03-13"/>
    <x v="0"/>
    <x v="2"/>
    <x v="6"/>
    <n v="19"/>
    <n v="511.58"/>
    <n v="9720.02"/>
    <x v="1"/>
  </r>
  <r>
    <s v="2025-01-15"/>
    <x v="2"/>
    <x v="4"/>
    <x v="2"/>
    <n v="18"/>
    <n v="665.33"/>
    <n v="11975.94"/>
    <x v="5"/>
  </r>
  <r>
    <s v="2024-11-27"/>
    <x v="2"/>
    <x v="3"/>
    <x v="4"/>
    <n v="4"/>
    <n v="1495.19"/>
    <n v="5980.76"/>
    <x v="2"/>
  </r>
  <r>
    <s v="2024-10-29"/>
    <x v="1"/>
    <x v="1"/>
    <x v="2"/>
    <n v="10"/>
    <n v="1416.47"/>
    <n v="14164.7"/>
    <x v="4"/>
  </r>
  <r>
    <s v="2025-03-07"/>
    <x v="0"/>
    <x v="1"/>
    <x v="6"/>
    <n v="2"/>
    <n v="1215.53"/>
    <n v="2431.06"/>
    <x v="1"/>
  </r>
  <r>
    <s v="2024-11-29"/>
    <x v="3"/>
    <x v="0"/>
    <x v="6"/>
    <n v="13"/>
    <n v="308.70999999999998"/>
    <n v="4013.23"/>
    <x v="2"/>
  </r>
  <r>
    <s v="2024-10-16"/>
    <x v="3"/>
    <x v="2"/>
    <x v="3"/>
    <n v="6"/>
    <n v="252.13"/>
    <n v="1512.78"/>
    <x v="4"/>
  </r>
  <r>
    <s v="2024-10-15"/>
    <x v="2"/>
    <x v="0"/>
    <x v="6"/>
    <n v="17"/>
    <n v="309.22000000000003"/>
    <n v="5256.74"/>
    <x v="4"/>
  </r>
  <r>
    <s v="2025-03-31"/>
    <x v="2"/>
    <x v="3"/>
    <x v="0"/>
    <n v="11"/>
    <n v="640.16999999999996"/>
    <n v="7041.87"/>
    <x v="1"/>
  </r>
  <r>
    <s v="2025-01-03"/>
    <x v="1"/>
    <x v="0"/>
    <x v="3"/>
    <n v="6"/>
    <n v="1189.0999999999999"/>
    <n v="7134.6"/>
    <x v="5"/>
  </r>
  <r>
    <s v="2024-11-16"/>
    <x v="1"/>
    <x v="0"/>
    <x v="2"/>
    <n v="11"/>
    <n v="570.63"/>
    <n v="6276.93"/>
    <x v="2"/>
  </r>
  <r>
    <s v="2025-01-30"/>
    <x v="3"/>
    <x v="2"/>
    <x v="2"/>
    <n v="13"/>
    <n v="748.87"/>
    <n v="9735.31"/>
    <x v="5"/>
  </r>
  <r>
    <s v="2025-02-28"/>
    <x v="1"/>
    <x v="3"/>
    <x v="3"/>
    <n v="15"/>
    <n v="1218.75"/>
    <n v="18281.25"/>
    <x v="0"/>
  </r>
  <r>
    <s v="2024-10-19"/>
    <x v="0"/>
    <x v="3"/>
    <x v="6"/>
    <n v="11"/>
    <n v="868.87"/>
    <n v="9557.57"/>
    <x v="4"/>
  </r>
  <r>
    <s v="2024-10-04"/>
    <x v="3"/>
    <x v="3"/>
    <x v="0"/>
    <n v="16"/>
    <n v="956.95"/>
    <n v="15311.2"/>
    <x v="4"/>
  </r>
  <r>
    <s v="2025-03-08"/>
    <x v="1"/>
    <x v="1"/>
    <x v="2"/>
    <n v="9"/>
    <n v="294.89"/>
    <n v="2654.01"/>
    <x v="1"/>
  </r>
  <r>
    <s v="2025-02-04"/>
    <x v="0"/>
    <x v="0"/>
    <x v="2"/>
    <n v="16"/>
    <n v="1051.93"/>
    <n v="16830.88"/>
    <x v="0"/>
  </r>
  <r>
    <s v="2025-01-10"/>
    <x v="1"/>
    <x v="2"/>
    <x v="2"/>
    <n v="14"/>
    <n v="1230.31"/>
    <n v="17224.34"/>
    <x v="5"/>
  </r>
  <r>
    <s v="2025-01-19"/>
    <x v="0"/>
    <x v="2"/>
    <x v="2"/>
    <n v="12"/>
    <n v="802.64"/>
    <n v="9631.68"/>
    <x v="5"/>
  </r>
  <r>
    <s v="2024-10-28"/>
    <x v="3"/>
    <x v="4"/>
    <x v="1"/>
    <n v="17"/>
    <n v="526.64"/>
    <n v="8952.8799999999992"/>
    <x v="4"/>
  </r>
  <r>
    <s v="2025-01-08"/>
    <x v="2"/>
    <x v="0"/>
    <x v="0"/>
    <n v="6"/>
    <n v="919.28"/>
    <n v="5515.68"/>
    <x v="5"/>
  </r>
  <r>
    <s v="2024-12-17"/>
    <x v="3"/>
    <x v="3"/>
    <x v="0"/>
    <n v="14"/>
    <n v="1472.62"/>
    <n v="20616.68"/>
    <x v="3"/>
  </r>
  <r>
    <s v="2024-10-14"/>
    <x v="3"/>
    <x v="1"/>
    <x v="0"/>
    <n v="1"/>
    <n v="991.01"/>
    <n v="991.01"/>
    <x v="4"/>
  </r>
  <r>
    <s v="2024-11-21"/>
    <x v="0"/>
    <x v="4"/>
    <x v="1"/>
    <n v="8"/>
    <n v="591.47"/>
    <n v="4731.76"/>
    <x v="2"/>
  </r>
  <r>
    <s v="2025-01-12"/>
    <x v="3"/>
    <x v="4"/>
    <x v="1"/>
    <n v="14"/>
    <n v="700.74"/>
    <n v="9810.36"/>
    <x v="5"/>
  </r>
  <r>
    <s v="2024-11-27"/>
    <x v="1"/>
    <x v="2"/>
    <x v="5"/>
    <n v="20"/>
    <n v="449.34"/>
    <n v="8986.7999999999993"/>
    <x v="2"/>
  </r>
  <r>
    <s v="2024-11-09"/>
    <x v="0"/>
    <x v="1"/>
    <x v="4"/>
    <n v="11"/>
    <n v="1288.07"/>
    <n v="14168.77"/>
    <x v="2"/>
  </r>
  <r>
    <s v="2025-03-28"/>
    <x v="1"/>
    <x v="1"/>
    <x v="3"/>
    <n v="14"/>
    <n v="787.27"/>
    <n v="11021.78"/>
    <x v="1"/>
  </r>
  <r>
    <s v="2025-03-10"/>
    <x v="1"/>
    <x v="4"/>
    <x v="4"/>
    <n v="16"/>
    <n v="1359.07"/>
    <n v="21745.119999999999"/>
    <x v="1"/>
  </r>
  <r>
    <s v="2025-01-03"/>
    <x v="0"/>
    <x v="3"/>
    <x v="2"/>
    <n v="6"/>
    <n v="1141.51"/>
    <n v="6849.06"/>
    <x v="5"/>
  </r>
  <r>
    <s v="2025-02-25"/>
    <x v="1"/>
    <x v="2"/>
    <x v="4"/>
    <n v="5"/>
    <n v="687.94"/>
    <n v="3439.7"/>
    <x v="0"/>
  </r>
  <r>
    <s v="2025-02-18"/>
    <x v="3"/>
    <x v="4"/>
    <x v="0"/>
    <n v="1"/>
    <n v="296.18"/>
    <n v="296.18"/>
    <x v="0"/>
  </r>
  <r>
    <s v="2024-11-06"/>
    <x v="0"/>
    <x v="1"/>
    <x v="2"/>
    <n v="2"/>
    <n v="1192.47"/>
    <n v="2384.94"/>
    <x v="2"/>
  </r>
  <r>
    <s v="2024-10-03"/>
    <x v="3"/>
    <x v="1"/>
    <x v="5"/>
    <n v="19"/>
    <n v="1182.72"/>
    <n v="22471.68"/>
    <x v="4"/>
  </r>
  <r>
    <s v="2024-12-26"/>
    <x v="1"/>
    <x v="1"/>
    <x v="1"/>
    <n v="13"/>
    <n v="422.91"/>
    <n v="5497.83"/>
    <x v="3"/>
  </r>
  <r>
    <s v="2025-03-08"/>
    <x v="2"/>
    <x v="1"/>
    <x v="3"/>
    <n v="20"/>
    <n v="1120.94"/>
    <n v="22418.799999999999"/>
    <x v="1"/>
  </r>
  <r>
    <s v="2025-02-06"/>
    <x v="2"/>
    <x v="4"/>
    <x v="1"/>
    <n v="7"/>
    <n v="924.34"/>
    <n v="6470.38"/>
    <x v="0"/>
  </r>
  <r>
    <s v="2024-10-09"/>
    <x v="0"/>
    <x v="3"/>
    <x v="1"/>
    <n v="20"/>
    <n v="1412.85"/>
    <n v="28257"/>
    <x v="4"/>
  </r>
  <r>
    <s v="2024-12-28"/>
    <x v="1"/>
    <x v="0"/>
    <x v="6"/>
    <n v="15"/>
    <n v="421.31"/>
    <n v="6319.65"/>
    <x v="3"/>
  </r>
  <r>
    <s v="2025-01-07"/>
    <x v="3"/>
    <x v="0"/>
    <x v="6"/>
    <n v="9"/>
    <n v="915"/>
    <n v="8235"/>
    <x v="5"/>
  </r>
  <r>
    <s v="2024-12-18"/>
    <x v="2"/>
    <x v="0"/>
    <x v="2"/>
    <n v="10"/>
    <n v="980.1"/>
    <n v="9801"/>
    <x v="3"/>
  </r>
  <r>
    <s v="2024-12-24"/>
    <x v="3"/>
    <x v="4"/>
    <x v="3"/>
    <n v="18"/>
    <n v="781.34"/>
    <n v="14064.12"/>
    <x v="3"/>
  </r>
  <r>
    <s v="2024-11-23"/>
    <x v="0"/>
    <x v="3"/>
    <x v="0"/>
    <n v="19"/>
    <n v="1335.96"/>
    <n v="25383.24"/>
    <x v="2"/>
  </r>
  <r>
    <s v="2024-11-01"/>
    <x v="3"/>
    <x v="4"/>
    <x v="6"/>
    <n v="8"/>
    <n v="433.36"/>
    <n v="3466.88"/>
    <x v="2"/>
  </r>
  <r>
    <s v="2025-01-27"/>
    <x v="1"/>
    <x v="4"/>
    <x v="0"/>
    <n v="7"/>
    <n v="906.76"/>
    <n v="6347.32"/>
    <x v="5"/>
  </r>
  <r>
    <s v="2025-01-09"/>
    <x v="1"/>
    <x v="2"/>
    <x v="6"/>
    <n v="15"/>
    <n v="736.09"/>
    <n v="11041.35"/>
    <x v="5"/>
  </r>
  <r>
    <s v="2024-10-20"/>
    <x v="1"/>
    <x v="2"/>
    <x v="2"/>
    <n v="18"/>
    <n v="1360.92"/>
    <n v="24496.560000000001"/>
    <x v="4"/>
  </r>
  <r>
    <s v="2025-02-06"/>
    <x v="3"/>
    <x v="1"/>
    <x v="5"/>
    <n v="18"/>
    <n v="1294.1400000000001"/>
    <n v="23294.52"/>
    <x v="0"/>
  </r>
  <r>
    <s v="2024-12-03"/>
    <x v="1"/>
    <x v="2"/>
    <x v="2"/>
    <n v="12"/>
    <n v="1457.07"/>
    <n v="17484.84"/>
    <x v="3"/>
  </r>
  <r>
    <s v="2025-03-26"/>
    <x v="3"/>
    <x v="4"/>
    <x v="1"/>
    <n v="4"/>
    <n v="513.39"/>
    <n v="2053.56"/>
    <x v="1"/>
  </r>
  <r>
    <s v="2024-10-16"/>
    <x v="3"/>
    <x v="2"/>
    <x v="4"/>
    <n v="7"/>
    <n v="517.47"/>
    <n v="3622.29"/>
    <x v="4"/>
  </r>
  <r>
    <s v="2025-03-15"/>
    <x v="2"/>
    <x v="3"/>
    <x v="3"/>
    <n v="5"/>
    <n v="332.18"/>
    <n v="1660.9"/>
    <x v="1"/>
  </r>
  <r>
    <s v="2025-01-08"/>
    <x v="1"/>
    <x v="3"/>
    <x v="2"/>
    <n v="5"/>
    <n v="1129.8599999999999"/>
    <n v="5649.3"/>
    <x v="5"/>
  </r>
  <r>
    <s v="2024-11-23"/>
    <x v="0"/>
    <x v="3"/>
    <x v="3"/>
    <n v="13"/>
    <n v="335.43"/>
    <n v="4360.59"/>
    <x v="2"/>
  </r>
  <r>
    <s v="2024-10-25"/>
    <x v="0"/>
    <x v="0"/>
    <x v="3"/>
    <n v="12"/>
    <n v="1414.64"/>
    <n v="16975.68"/>
    <x v="4"/>
  </r>
  <r>
    <s v="2024-10-02"/>
    <x v="2"/>
    <x v="3"/>
    <x v="5"/>
    <n v="5"/>
    <n v="881.15"/>
    <n v="4405.75"/>
    <x v="4"/>
  </r>
  <r>
    <s v="2025-02-19"/>
    <x v="3"/>
    <x v="3"/>
    <x v="2"/>
    <n v="14"/>
    <n v="1093.5999999999999"/>
    <n v="15310.4"/>
    <x v="0"/>
  </r>
  <r>
    <s v="2025-01-24"/>
    <x v="2"/>
    <x v="2"/>
    <x v="2"/>
    <n v="4"/>
    <n v="1355.01"/>
    <n v="5420.04"/>
    <x v="5"/>
  </r>
  <r>
    <s v="2025-01-13"/>
    <x v="2"/>
    <x v="0"/>
    <x v="3"/>
    <n v="5"/>
    <n v="463.98"/>
    <n v="2319.9"/>
    <x v="5"/>
  </r>
  <r>
    <s v="2024-11-24"/>
    <x v="1"/>
    <x v="0"/>
    <x v="6"/>
    <n v="7"/>
    <n v="860.85"/>
    <n v="6025.95"/>
    <x v="2"/>
  </r>
  <r>
    <s v="2024-12-16"/>
    <x v="0"/>
    <x v="0"/>
    <x v="4"/>
    <n v="3"/>
    <n v="1150.18"/>
    <n v="3450.54"/>
    <x v="3"/>
  </r>
  <r>
    <s v="2024-10-27"/>
    <x v="0"/>
    <x v="3"/>
    <x v="3"/>
    <n v="19"/>
    <n v="792.66"/>
    <n v="15060.54"/>
    <x v="4"/>
  </r>
  <r>
    <s v="2025-03-13"/>
    <x v="3"/>
    <x v="2"/>
    <x v="2"/>
    <n v="20"/>
    <n v="463.28"/>
    <n v="9265.6"/>
    <x v="1"/>
  </r>
  <r>
    <s v="2025-02-06"/>
    <x v="0"/>
    <x v="0"/>
    <x v="3"/>
    <n v="10"/>
    <n v="1355.95"/>
    <n v="13559.5"/>
    <x v="0"/>
  </r>
  <r>
    <s v="2024-10-28"/>
    <x v="3"/>
    <x v="0"/>
    <x v="4"/>
    <n v="11"/>
    <n v="1373.64"/>
    <n v="15110.04"/>
    <x v="4"/>
  </r>
  <r>
    <s v="2024-12-29"/>
    <x v="0"/>
    <x v="2"/>
    <x v="1"/>
    <n v="4"/>
    <n v="754.88"/>
    <n v="3019.52"/>
    <x v="3"/>
  </r>
  <r>
    <s v="2025-01-21"/>
    <x v="1"/>
    <x v="2"/>
    <x v="2"/>
    <n v="7"/>
    <n v="359.99"/>
    <n v="2519.9299999999998"/>
    <x v="5"/>
  </r>
  <r>
    <s v="2024-11-16"/>
    <x v="2"/>
    <x v="4"/>
    <x v="0"/>
    <n v="13"/>
    <n v="494.19"/>
    <n v="6424.47"/>
    <x v="2"/>
  </r>
  <r>
    <s v="2024-12-21"/>
    <x v="0"/>
    <x v="4"/>
    <x v="4"/>
    <n v="15"/>
    <n v="736.58"/>
    <n v="11048.7"/>
    <x v="3"/>
  </r>
  <r>
    <s v="2025-03-28"/>
    <x v="1"/>
    <x v="0"/>
    <x v="1"/>
    <n v="17"/>
    <n v="382.77"/>
    <n v="6507.09"/>
    <x v="1"/>
  </r>
  <r>
    <s v="2024-11-30"/>
    <x v="2"/>
    <x v="2"/>
    <x v="6"/>
    <n v="17"/>
    <n v="775.58"/>
    <n v="13184.86"/>
    <x v="2"/>
  </r>
  <r>
    <s v="2025-03-03"/>
    <x v="2"/>
    <x v="4"/>
    <x v="4"/>
    <n v="8"/>
    <n v="753.26"/>
    <n v="6026.08"/>
    <x v="1"/>
  </r>
  <r>
    <s v="2024-12-02"/>
    <x v="1"/>
    <x v="0"/>
    <x v="6"/>
    <n v="2"/>
    <n v="1005.85"/>
    <n v="2011.7"/>
    <x v="3"/>
  </r>
  <r>
    <s v="2025-03-23"/>
    <x v="1"/>
    <x v="0"/>
    <x v="5"/>
    <n v="6"/>
    <n v="380.91"/>
    <n v="2285.46"/>
    <x v="1"/>
  </r>
  <r>
    <s v="2024-10-22"/>
    <x v="2"/>
    <x v="3"/>
    <x v="2"/>
    <n v="20"/>
    <n v="789.08"/>
    <n v="15781.6"/>
    <x v="4"/>
  </r>
  <r>
    <s v="2024-12-14"/>
    <x v="2"/>
    <x v="1"/>
    <x v="2"/>
    <n v="7"/>
    <n v="1020.09"/>
    <n v="7140.63"/>
    <x v="3"/>
  </r>
  <r>
    <s v="2025-02-28"/>
    <x v="2"/>
    <x v="4"/>
    <x v="5"/>
    <n v="3"/>
    <n v="419.05"/>
    <n v="1257.1500000000001"/>
    <x v="0"/>
  </r>
  <r>
    <s v="2024-12-04"/>
    <x v="2"/>
    <x v="3"/>
    <x v="6"/>
    <n v="7"/>
    <n v="1363.32"/>
    <n v="9543.24"/>
    <x v="3"/>
  </r>
  <r>
    <s v="2025-02-22"/>
    <x v="3"/>
    <x v="3"/>
    <x v="6"/>
    <n v="20"/>
    <n v="939.62"/>
    <n v="18792.400000000001"/>
    <x v="0"/>
  </r>
  <r>
    <s v="2025-03-13"/>
    <x v="1"/>
    <x v="3"/>
    <x v="3"/>
    <n v="7"/>
    <n v="987.22"/>
    <n v="6910.54"/>
    <x v="1"/>
  </r>
  <r>
    <s v="2025-03-10"/>
    <x v="2"/>
    <x v="0"/>
    <x v="2"/>
    <n v="4"/>
    <n v="723.66"/>
    <n v="2894.64"/>
    <x v="1"/>
  </r>
  <r>
    <s v="2024-12-20"/>
    <x v="1"/>
    <x v="3"/>
    <x v="3"/>
    <n v="11"/>
    <n v="707.06"/>
    <n v="7777.66"/>
    <x v="3"/>
  </r>
  <r>
    <s v="2024-10-25"/>
    <x v="3"/>
    <x v="4"/>
    <x v="0"/>
    <n v="7"/>
    <n v="1392.42"/>
    <n v="9746.94"/>
    <x v="4"/>
  </r>
  <r>
    <s v="2025-03-23"/>
    <x v="2"/>
    <x v="1"/>
    <x v="3"/>
    <n v="16"/>
    <n v="888.87"/>
    <n v="14221.92"/>
    <x v="1"/>
  </r>
  <r>
    <s v="2024-12-06"/>
    <x v="3"/>
    <x v="0"/>
    <x v="6"/>
    <n v="5"/>
    <n v="601.47"/>
    <n v="3007.35"/>
    <x v="3"/>
  </r>
  <r>
    <s v="2024-11-18"/>
    <x v="1"/>
    <x v="1"/>
    <x v="5"/>
    <n v="10"/>
    <n v="1001.88"/>
    <n v="10018.799999999999"/>
    <x v="2"/>
  </r>
  <r>
    <s v="2025-02-20"/>
    <x v="3"/>
    <x v="1"/>
    <x v="6"/>
    <n v="13"/>
    <n v="1178.8499999999999"/>
    <n v="15325.05"/>
    <x v="0"/>
  </r>
  <r>
    <s v="2024-11-09"/>
    <x v="1"/>
    <x v="1"/>
    <x v="0"/>
    <n v="9"/>
    <n v="1077.2"/>
    <n v="9694.7999999999993"/>
    <x v="2"/>
  </r>
  <r>
    <s v="2025-03-10"/>
    <x v="2"/>
    <x v="0"/>
    <x v="1"/>
    <n v="19"/>
    <n v="1488.36"/>
    <n v="28278.84"/>
    <x v="1"/>
  </r>
  <r>
    <s v="2025-01-20"/>
    <x v="3"/>
    <x v="0"/>
    <x v="6"/>
    <n v="9"/>
    <n v="1389.93"/>
    <n v="12509.37"/>
    <x v="5"/>
  </r>
  <r>
    <s v="2025-02-08"/>
    <x v="0"/>
    <x v="3"/>
    <x v="4"/>
    <n v="8"/>
    <n v="1389.28"/>
    <n v="11114.24"/>
    <x v="0"/>
  </r>
  <r>
    <s v="2024-11-28"/>
    <x v="3"/>
    <x v="0"/>
    <x v="2"/>
    <n v="14"/>
    <n v="309.58"/>
    <n v="4334.12"/>
    <x v="2"/>
  </r>
  <r>
    <s v="2024-10-06"/>
    <x v="1"/>
    <x v="2"/>
    <x v="4"/>
    <n v="18"/>
    <n v="1253.1400000000001"/>
    <n v="22556.52"/>
    <x v="4"/>
  </r>
  <r>
    <s v="2025-03-07"/>
    <x v="2"/>
    <x v="4"/>
    <x v="0"/>
    <n v="20"/>
    <n v="285.10000000000002"/>
    <n v="5702"/>
    <x v="1"/>
  </r>
  <r>
    <s v="2025-02-22"/>
    <x v="1"/>
    <x v="1"/>
    <x v="1"/>
    <n v="4"/>
    <n v="413.19"/>
    <n v="1652.76"/>
    <x v="0"/>
  </r>
  <r>
    <s v="2024-10-31"/>
    <x v="0"/>
    <x v="4"/>
    <x v="3"/>
    <n v="17"/>
    <n v="955.05"/>
    <n v="16235.85"/>
    <x v="4"/>
  </r>
  <r>
    <s v="2025-01-05"/>
    <x v="3"/>
    <x v="0"/>
    <x v="2"/>
    <n v="5"/>
    <n v="331.42"/>
    <n v="1657.1"/>
    <x v="5"/>
  </r>
  <r>
    <s v="2024-11-18"/>
    <x v="0"/>
    <x v="4"/>
    <x v="4"/>
    <n v="12"/>
    <n v="1229.76"/>
    <n v="14757.12"/>
    <x v="2"/>
  </r>
  <r>
    <s v="2025-01-31"/>
    <x v="1"/>
    <x v="3"/>
    <x v="0"/>
    <n v="4"/>
    <n v="1360.63"/>
    <n v="5442.52"/>
    <x v="5"/>
  </r>
  <r>
    <s v="2025-01-01"/>
    <x v="2"/>
    <x v="4"/>
    <x v="3"/>
    <n v="12"/>
    <n v="978.31"/>
    <n v="11739.72"/>
    <x v="5"/>
  </r>
  <r>
    <s v="2024-11-06"/>
    <x v="1"/>
    <x v="0"/>
    <x v="2"/>
    <n v="4"/>
    <n v="306.88"/>
    <n v="1227.5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7:B22" firstHeaderRow="1" firstDataRow="1" firstDataCol="1"/>
  <pivotFields count="7"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s sales per region" fld="1" subtotal="count" baseField="1" baseItem="0"/>
  </dataFields>
  <formats count="5"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41:B48" firstHeaderRow="1" firstDataRow="1" firstDataCol="1"/>
  <pivotFields count="8"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7">
        <item x="5"/>
        <item sd="0" x="0"/>
        <item sd="0" x="1"/>
        <item sd="0" x="4"/>
        <item sd="0" x="2"/>
        <item sd="0" x="3"/>
        <item t="default" sd="0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onthly sales" fld="4" subtotal="count" baseField="7" baseItem="0"/>
  </dataFields>
  <formats count="5">
    <format dxfId="52">
      <pivotArea field="7" type="button" dataOnly="0" labelOnly="1" outline="0" axis="axisRow" fieldPosition="0"/>
    </format>
    <format dxfId="51">
      <pivotArea dataOnly="0" labelOnly="1" fieldPosition="0">
        <references count="1">
          <reference field="7" count="0"/>
        </references>
      </pivotArea>
    </format>
    <format dxfId="50">
      <pivotArea dataOnly="0" labelOnly="1" grandRow="1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4:E13" firstHeaderRow="1" firstDataRow="1" firstDataCol="1"/>
  <pivotFields count="7">
    <pivotField showAll="0"/>
    <pivotField showAll="0"/>
    <pivotField showAll="0"/>
    <pivotField axis="axisRow" showAll="0">
      <items count="9">
        <item x="2"/>
        <item x="3"/>
        <item x="0"/>
        <item x="4"/>
        <item x="6"/>
        <item x="1"/>
        <item x="5"/>
        <item x="7"/>
        <item t="default"/>
      </items>
    </pivotField>
    <pivotField dataField="1" showAll="0">
      <items count="22">
        <item x="10"/>
        <item x="14"/>
        <item x="12"/>
        <item x="7"/>
        <item x="18"/>
        <item x="2"/>
        <item x="1"/>
        <item x="9"/>
        <item x="6"/>
        <item x="0"/>
        <item x="17"/>
        <item x="4"/>
        <item x="11"/>
        <item x="3"/>
        <item x="8"/>
        <item x="5"/>
        <item x="19"/>
        <item x="15"/>
        <item x="13"/>
        <item x="16"/>
        <item x="20"/>
        <item t="default"/>
      </items>
    </pivotField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Quantity" fld="4" baseField="0" baseItem="8825767"/>
  </dataFields>
  <formats count="5">
    <format dxfId="57">
      <pivotArea field="3" type="button" dataOnly="0" labelOnly="1" outline="0" axis="axisRow" fieldPosition="0"/>
    </format>
    <format dxfId="56">
      <pivotArea dataOnly="0" labelOnly="1" fieldPosition="0">
        <references count="1">
          <reference field="3" count="0"/>
        </references>
      </pivotArea>
    </format>
    <format dxfId="55">
      <pivotArea dataOnly="0" labelOnly="1" grandRow="1" outline="0" fieldPosition="0"/>
    </format>
    <format dxfId="54">
      <pivotArea outline="0" collapsedLevelsAreSubtotals="1" fieldPosition="0"/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2" firstHeaderRow="1" firstDataRow="1" firstDataCol="1"/>
  <pivotFields count="7"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8">
        <item x="2"/>
        <item x="3"/>
        <item x="0"/>
        <item x="4"/>
        <item x="6"/>
        <item x="1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Amount" fld="6" baseField="0" baseItem="0"/>
  </dataFields>
  <formats count="5">
    <format dxfId="62">
      <pivotArea field="3" type="button" dataOnly="0" labelOnly="1" outline="0" axis="axisRow" fieldPosition="0"/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Row="1" outline="0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J10" firstHeaderRow="1" firstDataRow="1" firstDataCol="1"/>
  <pivotFields count="7">
    <pivotField showAll="0"/>
    <pivotField showAll="0"/>
    <pivotField showAll="0"/>
    <pivotField axis="axisRow" dataField="1" showAll="0" measureFilter="1">
      <items count="8">
        <item x="2"/>
        <item x="3"/>
        <item x="0"/>
        <item x="4"/>
        <item x="6"/>
        <item x="1"/>
        <item x="5"/>
        <item t="default"/>
      </items>
    </pivotField>
    <pivotField showAll="0">
      <items count="21">
        <item x="10"/>
        <item x="14"/>
        <item x="12"/>
        <item x="7"/>
        <item x="18"/>
        <item x="2"/>
        <item x="1"/>
        <item x="9"/>
        <item x="6"/>
        <item x="0"/>
        <item x="17"/>
        <item x="4"/>
        <item x="11"/>
        <item x="3"/>
        <item x="8"/>
        <item x="5"/>
        <item x="19"/>
        <item x="15"/>
        <item x="13"/>
        <item x="16"/>
        <item t="default"/>
      </items>
    </pivotField>
    <pivotField showAll="0">
      <items count="201">
        <item x="45"/>
        <item x="105"/>
        <item x="91"/>
        <item x="76"/>
        <item x="40"/>
        <item x="16"/>
        <item x="192"/>
        <item x="114"/>
        <item x="130"/>
        <item x="81"/>
        <item x="199"/>
        <item x="104"/>
        <item x="106"/>
        <item x="190"/>
        <item x="80"/>
        <item x="195"/>
        <item x="150"/>
        <item x="152"/>
        <item x="0"/>
        <item x="26"/>
        <item x="1"/>
        <item x="165"/>
        <item x="11"/>
        <item x="172"/>
        <item x="48"/>
        <item x="168"/>
        <item x="57"/>
        <item x="193"/>
        <item x="65"/>
        <item x="175"/>
        <item x="73"/>
        <item x="137"/>
        <item x="133"/>
        <item x="94"/>
        <item x="142"/>
        <item x="88"/>
        <item x="124"/>
        <item x="161"/>
        <item x="157"/>
        <item x="97"/>
        <item x="166"/>
        <item x="52"/>
        <item x="84"/>
        <item x="33"/>
        <item x="28"/>
        <item x="99"/>
        <item x="148"/>
        <item x="93"/>
        <item x="149"/>
        <item x="6"/>
        <item x="118"/>
        <item x="63"/>
        <item x="83"/>
        <item x="25"/>
        <item x="109"/>
        <item x="19"/>
        <item x="92"/>
        <item x="68"/>
        <item x="122"/>
        <item x="183"/>
        <item x="78"/>
        <item x="60"/>
        <item x="22"/>
        <item x="107"/>
        <item x="42"/>
        <item x="90"/>
        <item x="100"/>
        <item x="17"/>
        <item x="9"/>
        <item x="43"/>
        <item x="129"/>
        <item x="123"/>
        <item x="180"/>
        <item x="86"/>
        <item x="179"/>
        <item x="70"/>
        <item x="24"/>
        <item x="46"/>
        <item x="53"/>
        <item x="87"/>
        <item x="18"/>
        <item x="144"/>
        <item x="167"/>
        <item x="110"/>
        <item x="170"/>
        <item x="164"/>
        <item x="62"/>
        <item x="96"/>
        <item x="169"/>
        <item x="140"/>
        <item x="126"/>
        <item x="23"/>
        <item x="173"/>
        <item x="160"/>
        <item x="117"/>
        <item x="27"/>
        <item x="44"/>
        <item x="36"/>
        <item x="3"/>
        <item x="13"/>
        <item x="158"/>
        <item x="15"/>
        <item x="112"/>
        <item x="154"/>
        <item x="182"/>
        <item x="38"/>
        <item x="143"/>
        <item x="64"/>
        <item x="138"/>
        <item x="119"/>
        <item x="135"/>
        <item x="51"/>
        <item x="71"/>
        <item x="177"/>
        <item x="79"/>
        <item x="194"/>
        <item x="113"/>
        <item x="8"/>
        <item x="7"/>
        <item x="75"/>
        <item x="198"/>
        <item x="139"/>
        <item x="178"/>
        <item x="121"/>
        <item x="30"/>
        <item x="29"/>
        <item x="67"/>
        <item x="184"/>
        <item x="171"/>
        <item x="59"/>
        <item x="55"/>
        <item x="174"/>
        <item x="2"/>
        <item x="115"/>
        <item x="77"/>
        <item x="74"/>
        <item x="95"/>
        <item x="186"/>
        <item x="155"/>
        <item x="56"/>
        <item x="134"/>
        <item x="20"/>
        <item x="151"/>
        <item x="128"/>
        <item x="159"/>
        <item x="37"/>
        <item x="61"/>
        <item x="185"/>
        <item x="132"/>
        <item x="108"/>
        <item x="131"/>
        <item x="103"/>
        <item x="111"/>
        <item x="196"/>
        <item x="116"/>
        <item x="32"/>
        <item x="47"/>
        <item x="191"/>
        <item x="34"/>
        <item x="82"/>
        <item x="41"/>
        <item x="125"/>
        <item x="14"/>
        <item x="146"/>
        <item x="85"/>
        <item x="49"/>
        <item x="39"/>
        <item x="141"/>
        <item x="66"/>
        <item x="156"/>
        <item x="162"/>
        <item x="127"/>
        <item x="31"/>
        <item x="197"/>
        <item x="145"/>
        <item x="176"/>
        <item x="163"/>
        <item x="5"/>
        <item x="189"/>
        <item x="188"/>
        <item x="181"/>
        <item x="10"/>
        <item x="136"/>
        <item x="153"/>
        <item x="102"/>
        <item x="50"/>
        <item x="12"/>
        <item x="35"/>
        <item x="4"/>
        <item x="147"/>
        <item x="21"/>
        <item x="69"/>
        <item x="89"/>
        <item x="120"/>
        <item x="54"/>
        <item x="98"/>
        <item x="187"/>
        <item x="72"/>
        <item x="58"/>
        <item x="101"/>
        <item t="default"/>
      </items>
    </pivotField>
    <pivotField showAll="0">
      <items count="201">
        <item x="130"/>
        <item x="11"/>
        <item x="60"/>
        <item x="121"/>
        <item x="67"/>
        <item x="48"/>
        <item x="199"/>
        <item x="175"/>
        <item x="49"/>
        <item x="98"/>
        <item x="52"/>
        <item x="105"/>
        <item x="193"/>
        <item x="195"/>
        <item x="150"/>
        <item x="171"/>
        <item x="148"/>
        <item x="76"/>
        <item x="74"/>
        <item x="18"/>
        <item x="20"/>
        <item x="172"/>
        <item x="157"/>
        <item x="131"/>
        <item x="103"/>
        <item x="1"/>
        <item x="165"/>
        <item x="94"/>
        <item x="15"/>
        <item x="114"/>
        <item x="9"/>
        <item x="64"/>
        <item x="80"/>
        <item x="179"/>
        <item x="35"/>
        <item x="24"/>
        <item x="30"/>
        <item x="84"/>
        <item x="183"/>
        <item x="45"/>
        <item x="164"/>
        <item x="88"/>
        <item x="23"/>
        <item x="90"/>
        <item x="81"/>
        <item x="0"/>
        <item x="129"/>
        <item x="159"/>
        <item x="142"/>
        <item x="149"/>
        <item x="46"/>
        <item x="65"/>
        <item x="62"/>
        <item x="7"/>
        <item x="39"/>
        <item x="104"/>
        <item x="190"/>
        <item x="152"/>
        <item x="21"/>
        <item x="154"/>
        <item x="38"/>
        <item x="17"/>
        <item x="71"/>
        <item x="91"/>
        <item x="6"/>
        <item x="122"/>
        <item x="40"/>
        <item x="16"/>
        <item x="26"/>
        <item x="68"/>
        <item x="106"/>
        <item x="57"/>
        <item x="156"/>
        <item x="43"/>
        <item x="197"/>
        <item x="133"/>
        <item x="119"/>
        <item x="25"/>
        <item x="151"/>
        <item x="192"/>
        <item x="37"/>
        <item x="42"/>
        <item x="53"/>
        <item x="101"/>
        <item x="29"/>
        <item x="158"/>
        <item x="170"/>
        <item x="2"/>
        <item x="109"/>
        <item x="137"/>
        <item x="143"/>
        <item x="166"/>
        <item x="135"/>
        <item x="168"/>
        <item x="44"/>
        <item x="36"/>
        <item x="78"/>
        <item x="128"/>
        <item x="19"/>
        <item x="178"/>
        <item x="96"/>
        <item x="97"/>
        <item x="107"/>
        <item x="50"/>
        <item x="108"/>
        <item x="174"/>
        <item x="73"/>
        <item x="89"/>
        <item x="93"/>
        <item x="180"/>
        <item x="75"/>
        <item x="70"/>
        <item x="63"/>
        <item x="55"/>
        <item x="138"/>
        <item x="95"/>
        <item x="32"/>
        <item x="118"/>
        <item x="124"/>
        <item x="92"/>
        <item x="28"/>
        <item x="161"/>
        <item x="33"/>
        <item x="176"/>
        <item x="112"/>
        <item x="77"/>
        <item x="117"/>
        <item x="186"/>
        <item x="99"/>
        <item x="110"/>
        <item x="181"/>
        <item x="139"/>
        <item x="123"/>
        <item x="83"/>
        <item x="56"/>
        <item x="184"/>
        <item x="59"/>
        <item x="22"/>
        <item x="14"/>
        <item x="79"/>
        <item x="13"/>
        <item x="87"/>
        <item x="126"/>
        <item x="144"/>
        <item x="167"/>
        <item x="189"/>
        <item x="10"/>
        <item x="47"/>
        <item x="27"/>
        <item x="12"/>
        <item x="198"/>
        <item x="3"/>
        <item x="100"/>
        <item x="188"/>
        <item x="41"/>
        <item x="51"/>
        <item x="169"/>
        <item x="66"/>
        <item x="162"/>
        <item x="34"/>
        <item x="140"/>
        <item x="102"/>
        <item x="125"/>
        <item x="182"/>
        <item x="8"/>
        <item x="86"/>
        <item x="196"/>
        <item x="58"/>
        <item x="160"/>
        <item x="163"/>
        <item x="155"/>
        <item x="113"/>
        <item x="185"/>
        <item x="173"/>
        <item x="69"/>
        <item x="194"/>
        <item x="61"/>
        <item x="115"/>
        <item x="153"/>
        <item x="116"/>
        <item x="4"/>
        <item x="147"/>
        <item x="54"/>
        <item x="111"/>
        <item x="177"/>
        <item x="82"/>
        <item x="120"/>
        <item x="85"/>
        <item x="127"/>
        <item x="5"/>
        <item x="134"/>
        <item x="132"/>
        <item x="191"/>
        <item x="146"/>
        <item x="145"/>
        <item x="72"/>
        <item x="141"/>
        <item x="31"/>
        <item x="136"/>
        <item x="187"/>
        <item t="default"/>
      </items>
    </pivotField>
  </pivotFields>
  <rowFields count="1">
    <field x="3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TOP 5 Products" fld="3" subtotal="count" baseField="3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16:J21" firstHeaderRow="1" firstDataRow="1" firstDataCol="1"/>
  <pivotFields count="7">
    <pivotField dataField="1" showAll="0">
      <items count="122">
        <item x="57"/>
        <item x="102"/>
        <item x="94"/>
        <item x="83"/>
        <item x="51"/>
        <item x="47"/>
        <item x="24"/>
        <item x="96"/>
        <item x="62"/>
        <item x="16"/>
        <item x="67"/>
        <item x="29"/>
        <item x="53"/>
        <item x="7"/>
        <item x="82"/>
        <item x="25"/>
        <item x="9"/>
        <item x="111"/>
        <item x="15"/>
        <item x="46"/>
        <item x="106"/>
        <item x="74"/>
        <item x="77"/>
        <item x="44"/>
        <item x="118"/>
        <item x="98"/>
        <item x="2"/>
        <item x="93"/>
        <item x="90"/>
        <item x="31"/>
        <item x="69"/>
        <item x="68"/>
        <item x="27"/>
        <item x="89"/>
        <item x="43"/>
        <item x="55"/>
        <item x="105"/>
        <item x="59"/>
        <item x="76"/>
        <item x="117"/>
        <item x="79"/>
        <item x="18"/>
        <item x="109"/>
        <item x="17"/>
        <item x="19"/>
        <item x="115"/>
        <item x="73"/>
        <item x="63"/>
        <item x="112"/>
        <item x="28"/>
        <item x="88"/>
        <item x="30"/>
        <item x="32"/>
        <item x="114"/>
        <item x="41"/>
        <item x="35"/>
        <item x="72"/>
        <item x="3"/>
        <item x="20"/>
        <item x="13"/>
        <item x="97"/>
        <item x="107"/>
        <item x="22"/>
        <item x="33"/>
        <item x="26"/>
        <item x="80"/>
        <item x="119"/>
        <item x="64"/>
        <item x="87"/>
        <item x="37"/>
        <item x="85"/>
        <item x="71"/>
        <item x="104"/>
        <item x="70"/>
        <item x="11"/>
        <item x="86"/>
        <item x="36"/>
        <item x="108"/>
        <item x="66"/>
        <item x="21"/>
        <item x="45"/>
        <item x="99"/>
        <item x="60"/>
        <item x="81"/>
        <item x="120"/>
        <item x="5"/>
        <item x="84"/>
        <item x="95"/>
        <item x="56"/>
        <item x="52"/>
        <item x="14"/>
        <item x="54"/>
        <item x="49"/>
        <item x="50"/>
        <item x="92"/>
        <item x="103"/>
        <item x="116"/>
        <item x="0"/>
        <item x="113"/>
        <item x="91"/>
        <item x="8"/>
        <item x="6"/>
        <item x="38"/>
        <item x="48"/>
        <item x="40"/>
        <item x="23"/>
        <item x="78"/>
        <item x="61"/>
        <item x="42"/>
        <item x="58"/>
        <item x="75"/>
        <item x="101"/>
        <item x="39"/>
        <item x="1"/>
        <item x="110"/>
        <item x="65"/>
        <item x="100"/>
        <item x="34"/>
        <item x="12"/>
        <item x="4"/>
        <item x="10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rder per region" fld="0" subtotal="count" baseField="1" baseItem="0"/>
  </dataFields>
  <formats count="5"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9:B35" firstHeaderRow="1" firstDataRow="1" firstDataCol="1"/>
  <pivotFields count="7">
    <pivotField showAll="0">
      <items count="122">
        <item x="57"/>
        <item x="102"/>
        <item x="94"/>
        <item x="83"/>
        <item x="51"/>
        <item x="47"/>
        <item x="24"/>
        <item x="96"/>
        <item x="62"/>
        <item x="16"/>
        <item x="67"/>
        <item x="29"/>
        <item x="53"/>
        <item x="7"/>
        <item x="82"/>
        <item x="25"/>
        <item x="9"/>
        <item x="111"/>
        <item x="15"/>
        <item x="46"/>
        <item x="106"/>
        <item x="74"/>
        <item x="77"/>
        <item x="44"/>
        <item x="118"/>
        <item x="98"/>
        <item x="2"/>
        <item x="93"/>
        <item x="90"/>
        <item x="31"/>
        <item x="69"/>
        <item x="68"/>
        <item x="27"/>
        <item x="89"/>
        <item x="43"/>
        <item x="55"/>
        <item x="105"/>
        <item x="59"/>
        <item x="76"/>
        <item x="117"/>
        <item x="79"/>
        <item x="18"/>
        <item x="109"/>
        <item x="17"/>
        <item x="19"/>
        <item x="115"/>
        <item x="73"/>
        <item x="63"/>
        <item x="112"/>
        <item x="28"/>
        <item x="88"/>
        <item x="30"/>
        <item x="32"/>
        <item x="114"/>
        <item x="41"/>
        <item x="35"/>
        <item x="72"/>
        <item x="3"/>
        <item x="20"/>
        <item x="13"/>
        <item x="97"/>
        <item x="107"/>
        <item x="22"/>
        <item x="33"/>
        <item x="26"/>
        <item x="80"/>
        <item x="119"/>
        <item x="64"/>
        <item x="87"/>
        <item x="37"/>
        <item x="85"/>
        <item x="71"/>
        <item x="104"/>
        <item x="70"/>
        <item x="11"/>
        <item x="86"/>
        <item x="36"/>
        <item x="108"/>
        <item x="66"/>
        <item x="21"/>
        <item x="45"/>
        <item x="99"/>
        <item x="60"/>
        <item x="81"/>
        <item x="120"/>
        <item x="5"/>
        <item x="84"/>
        <item x="95"/>
        <item x="56"/>
        <item x="52"/>
        <item x="14"/>
        <item x="54"/>
        <item x="49"/>
        <item x="50"/>
        <item x="92"/>
        <item x="103"/>
        <item x="116"/>
        <item x="0"/>
        <item x="113"/>
        <item x="91"/>
        <item x="8"/>
        <item x="6"/>
        <item x="38"/>
        <item x="48"/>
        <item x="40"/>
        <item x="23"/>
        <item x="78"/>
        <item x="61"/>
        <item x="42"/>
        <item x="58"/>
        <item x="75"/>
        <item x="101"/>
        <item x="39"/>
        <item x="1"/>
        <item x="110"/>
        <item x="65"/>
        <item x="100"/>
        <item x="34"/>
        <item x="12"/>
        <item x="4"/>
        <item x="1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 per person" fld="4" subtotal="count" baseField="2" baseItem="0"/>
  </dataFields>
  <formats count="5"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4:G5" firstHeaderRow="1" firstDataRow="1" firstDataCol="0"/>
  <pivotFields count="7">
    <pivotField dataField="1" showAll="0">
      <items count="122">
        <item x="57"/>
        <item x="102"/>
        <item x="94"/>
        <item x="83"/>
        <item x="51"/>
        <item x="47"/>
        <item x="24"/>
        <item x="96"/>
        <item x="62"/>
        <item x="16"/>
        <item x="67"/>
        <item x="29"/>
        <item x="53"/>
        <item x="7"/>
        <item x="82"/>
        <item x="25"/>
        <item x="9"/>
        <item x="111"/>
        <item x="15"/>
        <item x="46"/>
        <item x="106"/>
        <item x="74"/>
        <item x="77"/>
        <item x="44"/>
        <item x="118"/>
        <item x="98"/>
        <item x="2"/>
        <item x="93"/>
        <item x="90"/>
        <item x="31"/>
        <item x="69"/>
        <item x="68"/>
        <item x="27"/>
        <item x="89"/>
        <item x="43"/>
        <item x="55"/>
        <item x="105"/>
        <item x="59"/>
        <item x="76"/>
        <item x="117"/>
        <item x="79"/>
        <item x="18"/>
        <item x="109"/>
        <item x="17"/>
        <item x="19"/>
        <item x="115"/>
        <item x="73"/>
        <item x="63"/>
        <item x="112"/>
        <item x="28"/>
        <item x="88"/>
        <item x="30"/>
        <item x="32"/>
        <item x="114"/>
        <item x="41"/>
        <item x="35"/>
        <item x="72"/>
        <item x="3"/>
        <item x="20"/>
        <item x="13"/>
        <item x="97"/>
        <item x="107"/>
        <item x="22"/>
        <item x="33"/>
        <item x="26"/>
        <item x="80"/>
        <item x="119"/>
        <item x="64"/>
        <item x="87"/>
        <item x="37"/>
        <item x="85"/>
        <item x="71"/>
        <item x="104"/>
        <item x="70"/>
        <item x="11"/>
        <item x="86"/>
        <item x="36"/>
        <item x="108"/>
        <item x="66"/>
        <item x="21"/>
        <item x="45"/>
        <item x="99"/>
        <item x="60"/>
        <item x="81"/>
        <item x="120"/>
        <item x="5"/>
        <item x="84"/>
        <item x="95"/>
        <item x="56"/>
        <item x="52"/>
        <item x="14"/>
        <item x="54"/>
        <item x="49"/>
        <item x="50"/>
        <item x="92"/>
        <item x="103"/>
        <item x="116"/>
        <item x="0"/>
        <item x="113"/>
        <item x="91"/>
        <item x="8"/>
        <item x="6"/>
        <item x="38"/>
        <item x="48"/>
        <item x="40"/>
        <item x="23"/>
        <item x="78"/>
        <item x="61"/>
        <item x="42"/>
        <item x="58"/>
        <item x="75"/>
        <item x="101"/>
        <item x="39"/>
        <item x="1"/>
        <item x="110"/>
        <item x="65"/>
        <item x="100"/>
        <item x="34"/>
        <item x="12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NO OF ORDERS" fld="0" subtotal="count" baseField="0" baseItem="2"/>
  </dataFields>
  <formats count="3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H29:I37" firstHeaderRow="1" firstDataRow="1" firstDataCol="1"/>
  <pivotFields count="8">
    <pivotField showAll="0"/>
    <pivotField showAll="0"/>
    <pivotField showAll="0" sortType="ascending">
      <items count="7">
        <item x="3"/>
        <item x="1"/>
        <item x="0"/>
        <item x="4"/>
        <item x="2"/>
        <item x="5"/>
        <item t="default"/>
      </items>
    </pivotField>
    <pivotField showAll="0"/>
    <pivotField dataField="1" showAll="0"/>
    <pivotField showAll="0"/>
    <pivotField showAll="0"/>
    <pivotField axis="axisRow" showAll="0" sortType="ascending">
      <items count="14">
        <item m="1" x="8"/>
        <item m="1" x="7"/>
        <item m="1" x="9"/>
        <item m="1" x="10"/>
        <item m="1" x="11"/>
        <item m="1" x="12"/>
        <item x="5"/>
        <item x="0"/>
        <item x="1"/>
        <item x="4"/>
        <item x="2"/>
        <item x="3"/>
        <item x="6"/>
        <item t="default"/>
      </items>
    </pivotField>
  </pivotFields>
  <rowFields count="1">
    <field x="7"/>
  </rowFields>
  <row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Quantity" fld="4" subtotal="count" baseField="0" baseItem="0"/>
  </dataFields>
  <formats count="1">
    <format dxfId="18">
      <pivotArea grandCol="1" outline="0" collapsedLevelsAreSubtotals="1" fieldPosition="0"/>
    </format>
  </format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9:F35" firstHeaderRow="0" firstDataRow="1" firstDataCol="1"/>
  <pivotFields count="7">
    <pivotField showAll="0">
      <items count="122">
        <item x="57"/>
        <item x="102"/>
        <item x="94"/>
        <item x="83"/>
        <item x="51"/>
        <item x="47"/>
        <item x="24"/>
        <item x="96"/>
        <item x="62"/>
        <item x="16"/>
        <item x="67"/>
        <item x="29"/>
        <item x="53"/>
        <item x="7"/>
        <item x="82"/>
        <item x="25"/>
        <item x="9"/>
        <item x="111"/>
        <item x="15"/>
        <item x="46"/>
        <item x="106"/>
        <item x="74"/>
        <item x="77"/>
        <item x="44"/>
        <item x="118"/>
        <item x="98"/>
        <item x="2"/>
        <item x="93"/>
        <item x="90"/>
        <item x="31"/>
        <item x="69"/>
        <item x="68"/>
        <item x="27"/>
        <item x="89"/>
        <item x="43"/>
        <item x="55"/>
        <item x="105"/>
        <item x="59"/>
        <item x="76"/>
        <item x="117"/>
        <item x="79"/>
        <item x="18"/>
        <item x="109"/>
        <item x="17"/>
        <item x="19"/>
        <item x="115"/>
        <item x="73"/>
        <item x="63"/>
        <item x="112"/>
        <item x="28"/>
        <item x="88"/>
        <item x="30"/>
        <item x="32"/>
        <item x="114"/>
        <item x="41"/>
        <item x="35"/>
        <item x="72"/>
        <item x="3"/>
        <item x="20"/>
        <item x="13"/>
        <item x="97"/>
        <item x="107"/>
        <item x="22"/>
        <item x="33"/>
        <item x="26"/>
        <item x="80"/>
        <item x="119"/>
        <item x="64"/>
        <item x="87"/>
        <item x="37"/>
        <item x="85"/>
        <item x="71"/>
        <item x="104"/>
        <item x="70"/>
        <item x="11"/>
        <item x="86"/>
        <item x="36"/>
        <item x="108"/>
        <item x="66"/>
        <item x="21"/>
        <item x="45"/>
        <item x="99"/>
        <item x="60"/>
        <item x="81"/>
        <item x="120"/>
        <item x="5"/>
        <item x="84"/>
        <item x="95"/>
        <item x="56"/>
        <item x="52"/>
        <item x="14"/>
        <item x="54"/>
        <item x="49"/>
        <item x="50"/>
        <item x="92"/>
        <item x="103"/>
        <item x="116"/>
        <item x="0"/>
        <item x="113"/>
        <item x="91"/>
        <item x="8"/>
        <item x="6"/>
        <item x="38"/>
        <item x="48"/>
        <item x="40"/>
        <item x="23"/>
        <item x="78"/>
        <item x="61"/>
        <item x="42"/>
        <item x="58"/>
        <item x="75"/>
        <item x="101"/>
        <item x="39"/>
        <item x="1"/>
        <item x="110"/>
        <item x="65"/>
        <item x="100"/>
        <item x="34"/>
        <item x="12"/>
        <item x="4"/>
        <item x="10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axis="axisRow" showAll="0">
      <items count="6">
        <item x="3"/>
        <item x="1"/>
        <item x="0"/>
        <item x="4"/>
        <item x="2"/>
        <item t="default"/>
      </items>
    </pivotField>
    <pivotField dataField="1"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duct" fld="3" subtotal="count" baseField="0" baseItem="0"/>
    <dataField name="Sum of Total Amount" fld="6" baseField="0" baseItem="0"/>
  </dataFields>
  <formats count="7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eat performing region">
  <location ref="D17:G22" firstHeaderRow="0" firstDataRow="1" firstDataCol="1"/>
  <pivotFields count="7">
    <pivotField showAll="0"/>
    <pivotField axis="axisRow" dataField="1" showAll="0" measureFilter="1">
      <items count="5">
        <item x="0"/>
        <item x="3"/>
        <item x="2"/>
        <item x="1"/>
        <item t="default"/>
      </items>
    </pivotField>
    <pivotField showAll="0"/>
    <pivotField showAll="0">
      <items count="8">
        <item x="2"/>
        <item x="3"/>
        <item x="0"/>
        <item x="4"/>
        <item x="6"/>
        <item x="1"/>
        <item x="5"/>
        <item t="default"/>
      </items>
    </pivotField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s sales per region" fld="1" subtotal="count" baseField="1" baseItem="0"/>
    <dataField name="Sum of Total Amount" fld="6" baseField="0" baseItem="0"/>
    <dataField name="Sum of Unit Price" fld="5" baseField="0" baseItem="0"/>
  </dataFields>
  <formats count="9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E41:M49" firstHeaderRow="1" firstDataRow="2" firstDataCol="1"/>
  <pivotFields count="8">
    <pivotField showAll="0"/>
    <pivotField showAll="0">
      <items count="5">
        <item x="0"/>
        <item x="3"/>
        <item x="2"/>
        <item x="1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Col" showAll="0">
      <items count="8">
        <item x="2"/>
        <item x="3"/>
        <item x="0"/>
        <item x="4"/>
        <item x="6"/>
        <item x="1"/>
        <item x="5"/>
        <item t="default"/>
      </items>
    </pivotField>
    <pivotField dataField="1" showAll="0"/>
    <pivotField showAll="0"/>
    <pivotField showAll="0"/>
    <pivotField axis="axisRow" showAll="0">
      <items count="7">
        <item x="5"/>
        <item sd="0" x="0"/>
        <item sd="0" x="1"/>
        <item sd="0" x="4"/>
        <item sd="0" x="2"/>
        <item sd="0" x="3"/>
        <item t="default" sd="0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onthly product demand" fld="4" subtotal="count" baseField="7" baseItem="3"/>
  </dataFields>
  <formats count="13">
    <format dxfId="47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46">
      <pivotArea field="3" type="button" dataOnly="0" labelOnly="1" outline="0" axis="axisCol" fieldPosition="0"/>
    </format>
    <format dxfId="45">
      <pivotArea dataOnly="0" labelOnly="1" fieldPosition="0">
        <references count="1">
          <reference field="3" count="1">
            <x v="0"/>
          </reference>
        </references>
      </pivotArea>
    </format>
    <format dxfId="44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43">
      <pivotArea type="topRight" dataOnly="0" labelOnly="1" outline="0" fieldPosition="0"/>
    </format>
    <format dxfId="42">
      <pivotArea dataOnly="0" labelOnly="1" fieldPosition="0">
        <references count="1">
          <reference field="3" count="1">
            <x v="1"/>
          </reference>
        </references>
      </pivotArea>
    </format>
    <format dxfId="41">
      <pivotArea outline="0" collapsedLevelsAreSubtotals="1" fieldPosition="0">
        <references count="1">
          <reference field="3" count="1" selected="0">
            <x v="3"/>
          </reference>
        </references>
      </pivotArea>
    </format>
    <format dxfId="40">
      <pivotArea outline="0" collapsedLevelsAreSubtotals="1" fieldPosition="0">
        <references count="1">
          <reference field="3" count="1" selected="0">
            <x v="4"/>
          </reference>
        </references>
      </pivotArea>
    </format>
    <format dxfId="39">
      <pivotArea outline="0" collapsedLevelsAreSubtotals="1" fieldPosition="0">
        <references count="1">
          <reference field="3" count="1" selected="0">
            <x v="5"/>
          </reference>
        </references>
      </pivotArea>
    </format>
    <format dxfId="38">
      <pivotArea outline="0" collapsedLevelsAreSubtotals="1" fieldPosition="0">
        <references count="1">
          <reference field="3" count="1" selected="0">
            <x v="6"/>
          </reference>
        </references>
      </pivotArea>
    </format>
    <format dxfId="37">
      <pivotArea grandCol="1" outline="0" collapsedLevelsAreSubtotals="1" fieldPosition="0"/>
    </format>
    <format dxfId="36">
      <pivotArea dataOnly="0" labelOnly="1" fieldPosition="0">
        <references count="1">
          <reference field="7" count="0"/>
        </references>
      </pivotArea>
    </format>
    <format dxfId="35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63" sqref="A63"/>
    </sheetView>
  </sheetViews>
  <sheetFormatPr defaultRowHeight="14.5" x14ac:dyDescent="0.35"/>
  <cols>
    <col min="1" max="1" width="11.6328125" style="5" customWidth="1"/>
    <col min="2" max="2" width="10.26953125" customWidth="1"/>
    <col min="3" max="3" width="10.81640625" bestFit="1" customWidth="1"/>
    <col min="4" max="4" width="16.1796875" bestFit="1" customWidth="1"/>
    <col min="5" max="5" width="9.08984375" customWidth="1"/>
    <col min="6" max="6" width="8.90625" bestFit="1" customWidth="1"/>
    <col min="7" max="7" width="12.36328125" bestFit="1" customWidth="1"/>
    <col min="8" max="8" width="11.453125" bestFit="1" customWidth="1"/>
  </cols>
  <sheetData>
    <row r="1" spans="1:8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157</v>
      </c>
    </row>
    <row r="2" spans="1:8" x14ac:dyDescent="0.35">
      <c r="A2" s="4" t="s">
        <v>7</v>
      </c>
      <c r="B2" s="2" t="s">
        <v>128</v>
      </c>
      <c r="C2" s="2" t="s">
        <v>132</v>
      </c>
      <c r="D2" s="2" t="s">
        <v>137</v>
      </c>
      <c r="E2" s="2">
        <v>10</v>
      </c>
      <c r="F2" s="2">
        <v>337</v>
      </c>
      <c r="G2" s="2">
        <v>3370</v>
      </c>
      <c r="H2" t="str">
        <f>TEXT(A2,"mmm")</f>
        <v>Feb</v>
      </c>
    </row>
    <row r="3" spans="1:8" x14ac:dyDescent="0.35">
      <c r="A3" s="4" t="s">
        <v>8</v>
      </c>
      <c r="B3" s="2" t="s">
        <v>128</v>
      </c>
      <c r="C3" s="2" t="s">
        <v>132</v>
      </c>
      <c r="D3" s="2" t="s">
        <v>138</v>
      </c>
      <c r="E3" s="2">
        <v>7</v>
      </c>
      <c r="F3" s="2">
        <v>356.06</v>
      </c>
      <c r="G3" s="2">
        <v>2492.42</v>
      </c>
      <c r="H3" t="str">
        <f t="shared" ref="H3:H66" si="0">TEXT(A3,"mmm")</f>
        <v>Mar</v>
      </c>
    </row>
    <row r="4" spans="1:8" x14ac:dyDescent="0.35">
      <c r="A4" s="4" t="s">
        <v>9</v>
      </c>
      <c r="B4" s="2" t="s">
        <v>128</v>
      </c>
      <c r="C4" s="2" t="s">
        <v>133</v>
      </c>
      <c r="D4" s="2" t="s">
        <v>137</v>
      </c>
      <c r="E4" s="2">
        <v>6</v>
      </c>
      <c r="F4" s="2">
        <v>1032.06</v>
      </c>
      <c r="G4" s="2">
        <v>6192.36</v>
      </c>
      <c r="H4" t="str">
        <f t="shared" si="0"/>
        <v>Nov</v>
      </c>
    </row>
    <row r="5" spans="1:8" x14ac:dyDescent="0.35">
      <c r="A5" s="4" t="s">
        <v>10</v>
      </c>
      <c r="B5" s="2" t="s">
        <v>128</v>
      </c>
      <c r="C5" s="2" t="s">
        <v>132</v>
      </c>
      <c r="D5" s="2" t="s">
        <v>139</v>
      </c>
      <c r="E5" s="2">
        <v>14</v>
      </c>
      <c r="F5" s="2">
        <v>838.66</v>
      </c>
      <c r="G5" s="2">
        <v>11741.24</v>
      </c>
      <c r="H5" t="str">
        <f t="shared" si="0"/>
        <v>Dec</v>
      </c>
    </row>
    <row r="6" spans="1:8" x14ac:dyDescent="0.35">
      <c r="A6" s="4" t="s">
        <v>11</v>
      </c>
      <c r="B6" s="2" t="s">
        <v>129</v>
      </c>
      <c r="C6" s="2" t="s">
        <v>134</v>
      </c>
      <c r="D6" s="2" t="s">
        <v>140</v>
      </c>
      <c r="E6" s="2">
        <v>12</v>
      </c>
      <c r="F6" s="2">
        <v>1453.6</v>
      </c>
      <c r="G6" s="2">
        <v>17443.2</v>
      </c>
      <c r="H6" t="str">
        <f t="shared" si="0"/>
        <v>Mar</v>
      </c>
    </row>
    <row r="7" spans="1:8" x14ac:dyDescent="0.35">
      <c r="A7" s="4" t="s">
        <v>12</v>
      </c>
      <c r="B7" s="2" t="s">
        <v>129</v>
      </c>
      <c r="C7" s="2" t="s">
        <v>135</v>
      </c>
      <c r="D7" s="2" t="s">
        <v>141</v>
      </c>
      <c r="E7" s="2">
        <v>16</v>
      </c>
      <c r="F7" s="2">
        <v>1388.76</v>
      </c>
      <c r="G7" s="2">
        <v>22220.16</v>
      </c>
      <c r="H7" t="str">
        <f t="shared" si="0"/>
        <v>Feb</v>
      </c>
    </row>
    <row r="8" spans="1:8" x14ac:dyDescent="0.35">
      <c r="A8" s="4" t="s">
        <v>13</v>
      </c>
      <c r="B8" s="2" t="s">
        <v>129</v>
      </c>
      <c r="C8" s="2" t="s">
        <v>134</v>
      </c>
      <c r="D8" s="2" t="s">
        <v>142</v>
      </c>
      <c r="E8" s="2">
        <v>9</v>
      </c>
      <c r="F8" s="2">
        <v>522.79999999999995</v>
      </c>
      <c r="G8" s="2">
        <v>4705.2</v>
      </c>
      <c r="H8" t="str">
        <f>TEXT(A8,"mmm")</f>
        <v>Feb</v>
      </c>
    </row>
    <row r="9" spans="1:8" x14ac:dyDescent="0.35">
      <c r="A9" s="4" t="s">
        <v>14</v>
      </c>
      <c r="B9" s="2" t="s">
        <v>130</v>
      </c>
      <c r="C9" s="2" t="s">
        <v>134</v>
      </c>
      <c r="D9" s="2" t="s">
        <v>139</v>
      </c>
      <c r="E9" s="2">
        <v>4</v>
      </c>
      <c r="F9" s="2">
        <v>969.8</v>
      </c>
      <c r="G9" s="2">
        <v>3879.2</v>
      </c>
      <c r="H9" t="str">
        <f t="shared" si="0"/>
        <v>Oct</v>
      </c>
    </row>
    <row r="10" spans="1:8" x14ac:dyDescent="0.35">
      <c r="A10" s="4" t="s">
        <v>15</v>
      </c>
      <c r="B10" s="2" t="s">
        <v>129</v>
      </c>
      <c r="C10" s="2" t="s">
        <v>133</v>
      </c>
      <c r="D10" s="2" t="s">
        <v>143</v>
      </c>
      <c r="E10" s="2">
        <v>15</v>
      </c>
      <c r="F10" s="2">
        <v>957.69</v>
      </c>
      <c r="G10" s="2">
        <v>14365.35</v>
      </c>
      <c r="H10" t="str">
        <f t="shared" si="0"/>
        <v>Feb</v>
      </c>
    </row>
    <row r="11" spans="1:8" x14ac:dyDescent="0.35">
      <c r="A11" s="4" t="s">
        <v>16</v>
      </c>
      <c r="B11" s="2" t="s">
        <v>130</v>
      </c>
      <c r="C11" s="2" t="s">
        <v>135</v>
      </c>
      <c r="D11" s="2" t="s">
        <v>138</v>
      </c>
      <c r="E11" s="2">
        <v>4</v>
      </c>
      <c r="F11" s="2">
        <v>668.19</v>
      </c>
      <c r="G11" s="2">
        <v>2672.76</v>
      </c>
      <c r="H11" t="str">
        <f t="shared" si="0"/>
        <v>Oct</v>
      </c>
    </row>
    <row r="12" spans="1:8" x14ac:dyDescent="0.35">
      <c r="A12" s="4" t="s">
        <v>17</v>
      </c>
      <c r="B12" s="2" t="s">
        <v>131</v>
      </c>
      <c r="C12" s="2" t="s">
        <v>134</v>
      </c>
      <c r="D12" s="2" t="s">
        <v>137</v>
      </c>
      <c r="E12" s="2">
        <v>8</v>
      </c>
      <c r="F12" s="2">
        <v>1394.03</v>
      </c>
      <c r="G12" s="2">
        <v>11152.24</v>
      </c>
      <c r="H12" t="str">
        <f t="shared" si="0"/>
        <v>Mar</v>
      </c>
    </row>
    <row r="13" spans="1:8" x14ac:dyDescent="0.35">
      <c r="A13" s="4" t="s">
        <v>18</v>
      </c>
      <c r="B13" s="2" t="s">
        <v>131</v>
      </c>
      <c r="C13" s="2" t="s">
        <v>134</v>
      </c>
      <c r="D13" s="2" t="s">
        <v>138</v>
      </c>
      <c r="E13" s="2">
        <v>1</v>
      </c>
      <c r="F13" s="2">
        <v>373.12</v>
      </c>
      <c r="G13" s="2">
        <v>373.12</v>
      </c>
      <c r="H13" t="str">
        <f t="shared" si="0"/>
        <v>Jan</v>
      </c>
    </row>
    <row r="14" spans="1:8" x14ac:dyDescent="0.35">
      <c r="A14" s="4" t="s">
        <v>19</v>
      </c>
      <c r="B14" s="2" t="s">
        <v>131</v>
      </c>
      <c r="C14" s="2" t="s">
        <v>136</v>
      </c>
      <c r="D14" s="2" t="s">
        <v>139</v>
      </c>
      <c r="E14" s="2">
        <v>8</v>
      </c>
      <c r="F14" s="2">
        <v>1427.12</v>
      </c>
      <c r="G14" s="2">
        <v>11416.96</v>
      </c>
      <c r="H14" t="str">
        <f t="shared" si="0"/>
        <v>Mar</v>
      </c>
    </row>
    <row r="15" spans="1:8" x14ac:dyDescent="0.35">
      <c r="A15" s="4" t="s">
        <v>20</v>
      </c>
      <c r="B15" s="2" t="s">
        <v>130</v>
      </c>
      <c r="C15" s="2" t="s">
        <v>135</v>
      </c>
      <c r="D15" s="2" t="s">
        <v>138</v>
      </c>
      <c r="E15" s="2">
        <v>13</v>
      </c>
      <c r="F15" s="2">
        <v>842.96</v>
      </c>
      <c r="G15" s="2">
        <v>10958.48</v>
      </c>
      <c r="H15" t="str">
        <f t="shared" si="0"/>
        <v>Dec</v>
      </c>
    </row>
    <row r="16" spans="1:8" x14ac:dyDescent="0.35">
      <c r="A16" s="4" t="s">
        <v>18</v>
      </c>
      <c r="B16" s="2" t="s">
        <v>131</v>
      </c>
      <c r="C16" s="2" t="s">
        <v>134</v>
      </c>
      <c r="D16" s="2" t="s">
        <v>137</v>
      </c>
      <c r="E16" s="2">
        <v>8</v>
      </c>
      <c r="F16" s="2">
        <v>1289.3800000000001</v>
      </c>
      <c r="G16" s="2">
        <v>10315.040000000001</v>
      </c>
      <c r="H16" t="str">
        <f t="shared" si="0"/>
        <v>Jan</v>
      </c>
    </row>
    <row r="17" spans="1:8" x14ac:dyDescent="0.35">
      <c r="A17" s="4" t="s">
        <v>21</v>
      </c>
      <c r="B17" s="2" t="s">
        <v>131</v>
      </c>
      <c r="C17" s="2" t="s">
        <v>134</v>
      </c>
      <c r="D17" s="2" t="s">
        <v>143</v>
      </c>
      <c r="E17" s="2">
        <v>3</v>
      </c>
      <c r="F17" s="2">
        <v>864.54</v>
      </c>
      <c r="G17" s="2">
        <v>2593.62</v>
      </c>
      <c r="H17" t="str">
        <f t="shared" si="0"/>
        <v>Feb</v>
      </c>
    </row>
    <row r="18" spans="1:8" x14ac:dyDescent="0.35">
      <c r="A18" s="4" t="s">
        <v>22</v>
      </c>
      <c r="B18" s="2" t="s">
        <v>130</v>
      </c>
      <c r="C18" s="2" t="s">
        <v>135</v>
      </c>
      <c r="D18" s="2" t="s">
        <v>140</v>
      </c>
      <c r="E18" s="2">
        <v>19</v>
      </c>
      <c r="F18" s="2">
        <v>272.23</v>
      </c>
      <c r="G18" s="2">
        <v>5172.37</v>
      </c>
      <c r="H18" t="str">
        <f t="shared" si="0"/>
        <v>Oct</v>
      </c>
    </row>
    <row r="19" spans="1:8" x14ac:dyDescent="0.35">
      <c r="A19" s="4" t="s">
        <v>23</v>
      </c>
      <c r="B19" s="2" t="s">
        <v>128</v>
      </c>
      <c r="C19" s="2" t="s">
        <v>134</v>
      </c>
      <c r="D19" s="2" t="s">
        <v>141</v>
      </c>
      <c r="E19" s="2">
        <v>7</v>
      </c>
      <c r="F19" s="2">
        <v>665.47</v>
      </c>
      <c r="G19" s="2">
        <v>4658.29</v>
      </c>
      <c r="H19" t="str">
        <f t="shared" si="0"/>
        <v>Oct</v>
      </c>
    </row>
    <row r="20" spans="1:8" x14ac:dyDescent="0.35">
      <c r="A20" s="4" t="s">
        <v>24</v>
      </c>
      <c r="B20" s="2" t="s">
        <v>131</v>
      </c>
      <c r="C20" s="2" t="s">
        <v>133</v>
      </c>
      <c r="D20" s="2" t="s">
        <v>140</v>
      </c>
      <c r="E20" s="2">
        <v>3</v>
      </c>
      <c r="F20" s="2">
        <v>735.24</v>
      </c>
      <c r="G20" s="2">
        <v>2205.7199999999998</v>
      </c>
      <c r="H20" t="str">
        <f t="shared" si="0"/>
        <v>Dec</v>
      </c>
    </row>
    <row r="21" spans="1:8" x14ac:dyDescent="0.35">
      <c r="A21" s="4" t="s">
        <v>25</v>
      </c>
      <c r="B21" s="2" t="s">
        <v>129</v>
      </c>
      <c r="C21" s="2" t="s">
        <v>136</v>
      </c>
      <c r="D21" s="2" t="s">
        <v>141</v>
      </c>
      <c r="E21" s="2">
        <v>12</v>
      </c>
      <c r="F21" s="2">
        <v>572.70000000000005</v>
      </c>
      <c r="G21" s="2">
        <v>6872.4</v>
      </c>
      <c r="H21" t="str">
        <f t="shared" si="0"/>
        <v>Nov</v>
      </c>
    </row>
    <row r="22" spans="1:8" x14ac:dyDescent="0.35">
      <c r="A22" s="4" t="s">
        <v>26</v>
      </c>
      <c r="B22" s="2" t="s">
        <v>130</v>
      </c>
      <c r="C22" s="2" t="s">
        <v>134</v>
      </c>
      <c r="D22" s="2" t="s">
        <v>140</v>
      </c>
      <c r="E22" s="2">
        <v>2</v>
      </c>
      <c r="F22" s="2">
        <v>1127.78</v>
      </c>
      <c r="G22" s="2">
        <v>2255.56</v>
      </c>
      <c r="H22" t="str">
        <f t="shared" si="0"/>
        <v>Dec</v>
      </c>
    </row>
    <row r="23" spans="1:8" x14ac:dyDescent="0.35">
      <c r="A23" s="4" t="s">
        <v>27</v>
      </c>
      <c r="B23" s="2" t="s">
        <v>131</v>
      </c>
      <c r="C23" s="2" t="s">
        <v>134</v>
      </c>
      <c r="D23" s="2" t="s">
        <v>140</v>
      </c>
      <c r="E23" s="2">
        <v>3</v>
      </c>
      <c r="F23" s="2">
        <v>1462.92</v>
      </c>
      <c r="G23" s="2">
        <v>4388.76</v>
      </c>
      <c r="H23" t="str">
        <f t="shared" si="0"/>
        <v>Dec</v>
      </c>
    </row>
    <row r="24" spans="1:8" x14ac:dyDescent="0.35">
      <c r="A24" s="4" t="s">
        <v>28</v>
      </c>
      <c r="B24" s="2" t="s">
        <v>131</v>
      </c>
      <c r="C24" s="2" t="s">
        <v>133</v>
      </c>
      <c r="D24" s="2" t="s">
        <v>137</v>
      </c>
      <c r="E24" s="2">
        <v>16</v>
      </c>
      <c r="F24" s="2">
        <v>632.38</v>
      </c>
      <c r="G24" s="2">
        <v>10118.08</v>
      </c>
      <c r="H24" t="str">
        <f t="shared" si="0"/>
        <v>Jan</v>
      </c>
    </row>
    <row r="25" spans="1:8" x14ac:dyDescent="0.35">
      <c r="A25" s="4" t="s">
        <v>29</v>
      </c>
      <c r="B25" s="2" t="s">
        <v>131</v>
      </c>
      <c r="C25" s="2" t="s">
        <v>134</v>
      </c>
      <c r="D25" s="2" t="s">
        <v>138</v>
      </c>
      <c r="E25" s="2">
        <v>4</v>
      </c>
      <c r="F25" s="2">
        <v>788.85</v>
      </c>
      <c r="G25" s="2">
        <v>3155.4</v>
      </c>
      <c r="H25" t="str">
        <f t="shared" si="0"/>
        <v>Dec</v>
      </c>
    </row>
    <row r="26" spans="1:8" x14ac:dyDescent="0.35">
      <c r="A26" s="4" t="s">
        <v>30</v>
      </c>
      <c r="B26" s="2" t="s">
        <v>130</v>
      </c>
      <c r="C26" s="2" t="s">
        <v>136</v>
      </c>
      <c r="D26" s="2" t="s">
        <v>137</v>
      </c>
      <c r="E26" s="2">
        <v>4</v>
      </c>
      <c r="F26" s="2">
        <v>731.21</v>
      </c>
      <c r="G26" s="2">
        <v>2924.84</v>
      </c>
      <c r="H26" t="str">
        <f t="shared" si="0"/>
        <v>Mar</v>
      </c>
    </row>
    <row r="27" spans="1:8" x14ac:dyDescent="0.35">
      <c r="A27" s="4" t="s">
        <v>31</v>
      </c>
      <c r="B27" s="2" t="s">
        <v>129</v>
      </c>
      <c r="C27" s="2" t="s">
        <v>132</v>
      </c>
      <c r="D27" s="2" t="s">
        <v>141</v>
      </c>
      <c r="E27" s="2">
        <v>10</v>
      </c>
      <c r="F27" s="2">
        <v>561.34</v>
      </c>
      <c r="G27" s="2">
        <v>5613.4</v>
      </c>
      <c r="H27" t="str">
        <f t="shared" si="0"/>
        <v>Oct</v>
      </c>
    </row>
    <row r="28" spans="1:8" x14ac:dyDescent="0.35">
      <c r="A28" s="4" t="s">
        <v>32</v>
      </c>
      <c r="B28" s="2" t="s">
        <v>130</v>
      </c>
      <c r="C28" s="2" t="s">
        <v>135</v>
      </c>
      <c r="D28" s="2" t="s">
        <v>138</v>
      </c>
      <c r="E28" s="2">
        <v>15</v>
      </c>
      <c r="F28" s="2">
        <v>349.09</v>
      </c>
      <c r="G28" s="2">
        <v>5236.3500000000004</v>
      </c>
      <c r="H28" t="str">
        <f t="shared" si="0"/>
        <v>Oct</v>
      </c>
    </row>
    <row r="29" spans="1:8" x14ac:dyDescent="0.35">
      <c r="A29" s="4" t="s">
        <v>33</v>
      </c>
      <c r="B29" s="2" t="s">
        <v>130</v>
      </c>
      <c r="C29" s="2" t="s">
        <v>135</v>
      </c>
      <c r="D29" s="2" t="s">
        <v>139</v>
      </c>
      <c r="E29" s="2">
        <v>14</v>
      </c>
      <c r="F29" s="2">
        <v>812.94</v>
      </c>
      <c r="G29" s="2">
        <v>11381.16</v>
      </c>
      <c r="H29" t="str">
        <f t="shared" si="0"/>
        <v>Jan</v>
      </c>
    </row>
    <row r="30" spans="1:8" x14ac:dyDescent="0.35">
      <c r="A30" s="4" t="s">
        <v>34</v>
      </c>
      <c r="B30" s="2" t="s">
        <v>128</v>
      </c>
      <c r="C30" s="2" t="s">
        <v>136</v>
      </c>
      <c r="D30" s="2" t="s">
        <v>138</v>
      </c>
      <c r="E30" s="2">
        <v>18</v>
      </c>
      <c r="F30" s="2">
        <v>510.7</v>
      </c>
      <c r="G30" s="2">
        <v>9192.6</v>
      </c>
      <c r="H30" t="str">
        <f t="shared" si="0"/>
        <v>Nov</v>
      </c>
    </row>
    <row r="31" spans="1:8" x14ac:dyDescent="0.35">
      <c r="A31" s="4" t="s">
        <v>35</v>
      </c>
      <c r="B31" s="2" t="s">
        <v>130</v>
      </c>
      <c r="C31" s="2" t="s">
        <v>135</v>
      </c>
      <c r="D31" s="2" t="s">
        <v>137</v>
      </c>
      <c r="E31" s="2">
        <v>6</v>
      </c>
      <c r="F31" s="2">
        <v>1001.24</v>
      </c>
      <c r="G31" s="2">
        <v>6007.44</v>
      </c>
      <c r="H31" t="str">
        <f t="shared" si="0"/>
        <v>Dec</v>
      </c>
    </row>
    <row r="32" spans="1:8" x14ac:dyDescent="0.35">
      <c r="A32" s="4" t="s">
        <v>36</v>
      </c>
      <c r="B32" s="2" t="s">
        <v>128</v>
      </c>
      <c r="C32" s="2" t="s">
        <v>132</v>
      </c>
      <c r="D32" s="2" t="s">
        <v>139</v>
      </c>
      <c r="E32" s="2">
        <v>3</v>
      </c>
      <c r="F32" s="2">
        <v>993.35</v>
      </c>
      <c r="G32" s="2">
        <v>2980.05</v>
      </c>
      <c r="H32" t="str">
        <f t="shared" si="0"/>
        <v>Oct</v>
      </c>
    </row>
    <row r="33" spans="1:8" x14ac:dyDescent="0.35">
      <c r="A33" s="4" t="s">
        <v>24</v>
      </c>
      <c r="B33" s="2" t="s">
        <v>130</v>
      </c>
      <c r="C33" s="2" t="s">
        <v>133</v>
      </c>
      <c r="D33" s="2" t="s">
        <v>142</v>
      </c>
      <c r="E33" s="2">
        <v>20</v>
      </c>
      <c r="F33" s="2">
        <v>1360.5</v>
      </c>
      <c r="G33" s="2">
        <v>27210</v>
      </c>
      <c r="H33" t="str">
        <f t="shared" si="0"/>
        <v>Dec</v>
      </c>
    </row>
    <row r="34" spans="1:8" x14ac:dyDescent="0.35">
      <c r="A34" s="4" t="s">
        <v>34</v>
      </c>
      <c r="B34" s="2" t="s">
        <v>131</v>
      </c>
      <c r="C34" s="2" t="s">
        <v>132</v>
      </c>
      <c r="D34" s="2" t="s">
        <v>137</v>
      </c>
      <c r="E34" s="2">
        <v>7</v>
      </c>
      <c r="F34" s="2">
        <v>1251.98</v>
      </c>
      <c r="G34" s="2">
        <v>8763.86</v>
      </c>
      <c r="H34" t="str">
        <f t="shared" si="0"/>
        <v>Nov</v>
      </c>
    </row>
    <row r="35" spans="1:8" x14ac:dyDescent="0.35">
      <c r="A35" s="4" t="s">
        <v>37</v>
      </c>
      <c r="B35" s="2" t="s">
        <v>130</v>
      </c>
      <c r="C35" s="2" t="s">
        <v>132</v>
      </c>
      <c r="D35" s="2" t="s">
        <v>139</v>
      </c>
      <c r="E35" s="2">
        <v>19</v>
      </c>
      <c r="F35" s="2">
        <v>500.21</v>
      </c>
      <c r="G35" s="2">
        <v>9503.99</v>
      </c>
      <c r="H35" t="str">
        <f t="shared" si="0"/>
        <v>Dec</v>
      </c>
    </row>
    <row r="36" spans="1:8" x14ac:dyDescent="0.35">
      <c r="A36" s="4" t="s">
        <v>10</v>
      </c>
      <c r="B36" s="2" t="s">
        <v>128</v>
      </c>
      <c r="C36" s="2" t="s">
        <v>133</v>
      </c>
      <c r="D36" s="2" t="s">
        <v>140</v>
      </c>
      <c r="E36" s="2">
        <v>11</v>
      </c>
      <c r="F36" s="2">
        <v>1253.55</v>
      </c>
      <c r="G36" s="2">
        <v>13789.05</v>
      </c>
      <c r="H36" t="str">
        <f t="shared" si="0"/>
        <v>Dec</v>
      </c>
    </row>
    <row r="37" spans="1:8" x14ac:dyDescent="0.35">
      <c r="A37" s="4" t="s">
        <v>38</v>
      </c>
      <c r="B37" s="2" t="s">
        <v>129</v>
      </c>
      <c r="C37" s="2" t="s">
        <v>135</v>
      </c>
      <c r="D37" s="2" t="s">
        <v>139</v>
      </c>
      <c r="E37" s="2">
        <v>2</v>
      </c>
      <c r="F37" s="2">
        <v>1447.99</v>
      </c>
      <c r="G37" s="2">
        <v>2895.98</v>
      </c>
      <c r="H37" t="str">
        <f t="shared" si="0"/>
        <v>Nov</v>
      </c>
    </row>
    <row r="38" spans="1:8" x14ac:dyDescent="0.35">
      <c r="A38" s="4" t="s">
        <v>39</v>
      </c>
      <c r="B38" s="2" t="s">
        <v>128</v>
      </c>
      <c r="C38" s="2" t="s">
        <v>135</v>
      </c>
      <c r="D38" s="2" t="s">
        <v>143</v>
      </c>
      <c r="E38" s="2">
        <v>8</v>
      </c>
      <c r="F38" s="2">
        <v>835.56</v>
      </c>
      <c r="G38" s="2">
        <v>6684.48</v>
      </c>
      <c r="H38" t="str">
        <f t="shared" si="0"/>
        <v>Dec</v>
      </c>
    </row>
    <row r="39" spans="1:8" x14ac:dyDescent="0.35">
      <c r="A39" s="4" t="s">
        <v>15</v>
      </c>
      <c r="B39" s="2" t="s">
        <v>129</v>
      </c>
      <c r="C39" s="2" t="s">
        <v>134</v>
      </c>
      <c r="D39" s="2" t="s">
        <v>141</v>
      </c>
      <c r="E39" s="2">
        <v>5</v>
      </c>
      <c r="F39" s="2">
        <v>1151.6099999999999</v>
      </c>
      <c r="G39" s="2">
        <v>5758.05</v>
      </c>
      <c r="H39" t="str">
        <f t="shared" si="0"/>
        <v>Feb</v>
      </c>
    </row>
    <row r="40" spans="1:8" x14ac:dyDescent="0.35">
      <c r="A40" s="4" t="s">
        <v>40</v>
      </c>
      <c r="B40" s="2" t="s">
        <v>130</v>
      </c>
      <c r="C40" s="2" t="s">
        <v>136</v>
      </c>
      <c r="D40" s="2" t="s">
        <v>143</v>
      </c>
      <c r="E40" s="2">
        <v>5</v>
      </c>
      <c r="F40" s="2">
        <v>900.09</v>
      </c>
      <c r="G40" s="2">
        <v>4500.45</v>
      </c>
      <c r="H40" t="str">
        <f t="shared" si="0"/>
        <v>Jan</v>
      </c>
    </row>
    <row r="41" spans="1:8" x14ac:dyDescent="0.35">
      <c r="A41" s="4" t="s">
        <v>41</v>
      </c>
      <c r="B41" s="2" t="s">
        <v>128</v>
      </c>
      <c r="C41" s="2" t="s">
        <v>136</v>
      </c>
      <c r="D41" s="2" t="s">
        <v>137</v>
      </c>
      <c r="E41" s="2">
        <v>3</v>
      </c>
      <c r="F41" s="2">
        <v>1327.05</v>
      </c>
      <c r="G41" s="2">
        <v>3981.15</v>
      </c>
      <c r="H41" t="str">
        <f t="shared" si="0"/>
        <v>Mar</v>
      </c>
    </row>
    <row r="42" spans="1:8" x14ac:dyDescent="0.35">
      <c r="A42" s="4" t="s">
        <v>42</v>
      </c>
      <c r="B42" s="2" t="s">
        <v>128</v>
      </c>
      <c r="C42" s="2" t="s">
        <v>135</v>
      </c>
      <c r="D42" s="2" t="s">
        <v>140</v>
      </c>
      <c r="E42" s="2">
        <v>19</v>
      </c>
      <c r="F42" s="2">
        <v>266.77</v>
      </c>
      <c r="G42" s="2">
        <v>5068.63</v>
      </c>
      <c r="H42" t="str">
        <f t="shared" si="0"/>
        <v>Dec</v>
      </c>
    </row>
    <row r="43" spans="1:8" x14ac:dyDescent="0.35">
      <c r="A43" s="4" t="s">
        <v>43</v>
      </c>
      <c r="B43" s="2" t="s">
        <v>131</v>
      </c>
      <c r="C43" s="2" t="s">
        <v>134</v>
      </c>
      <c r="D43" s="2" t="s">
        <v>138</v>
      </c>
      <c r="E43" s="2">
        <v>10</v>
      </c>
      <c r="F43" s="2">
        <v>1261.78</v>
      </c>
      <c r="G43" s="2">
        <v>12617.8</v>
      </c>
      <c r="H43" t="str">
        <f t="shared" si="0"/>
        <v>Jan</v>
      </c>
    </row>
    <row r="44" spans="1:8" x14ac:dyDescent="0.35">
      <c r="A44" s="4" t="s">
        <v>44</v>
      </c>
      <c r="B44" s="2" t="s">
        <v>128</v>
      </c>
      <c r="C44" s="2" t="s">
        <v>135</v>
      </c>
      <c r="D44" s="2" t="s">
        <v>137</v>
      </c>
      <c r="E44" s="2">
        <v>9</v>
      </c>
      <c r="F44" s="2">
        <v>640.39</v>
      </c>
      <c r="G44" s="2">
        <v>5763.51</v>
      </c>
      <c r="H44" t="str">
        <f t="shared" si="0"/>
        <v>Jan</v>
      </c>
    </row>
    <row r="45" spans="1:8" x14ac:dyDescent="0.35">
      <c r="A45" s="4" t="s">
        <v>45</v>
      </c>
      <c r="B45" s="2" t="s">
        <v>131</v>
      </c>
      <c r="C45" s="2" t="s">
        <v>136</v>
      </c>
      <c r="D45" s="2" t="s">
        <v>139</v>
      </c>
      <c r="E45" s="2">
        <v>8</v>
      </c>
      <c r="F45" s="2">
        <v>678.99</v>
      </c>
      <c r="G45" s="2">
        <v>5431.92</v>
      </c>
      <c r="H45" t="str">
        <f t="shared" si="0"/>
        <v>Feb</v>
      </c>
    </row>
    <row r="46" spans="1:8" x14ac:dyDescent="0.35">
      <c r="A46" s="4" t="s">
        <v>46</v>
      </c>
      <c r="B46" s="2" t="s">
        <v>128</v>
      </c>
      <c r="C46" s="2" t="s">
        <v>134</v>
      </c>
      <c r="D46" s="2" t="s">
        <v>143</v>
      </c>
      <c r="E46" s="2">
        <v>8</v>
      </c>
      <c r="F46" s="2">
        <v>817.87</v>
      </c>
      <c r="G46" s="2">
        <v>6542.96</v>
      </c>
      <c r="H46" t="str">
        <f t="shared" si="0"/>
        <v>Mar</v>
      </c>
    </row>
    <row r="47" spans="1:8" x14ac:dyDescent="0.35">
      <c r="A47" s="4" t="s">
        <v>15</v>
      </c>
      <c r="B47" s="2" t="s">
        <v>131</v>
      </c>
      <c r="C47" s="2" t="s">
        <v>135</v>
      </c>
      <c r="D47" s="2" t="s">
        <v>137</v>
      </c>
      <c r="E47" s="2">
        <v>12</v>
      </c>
      <c r="F47" s="2">
        <v>251.09</v>
      </c>
      <c r="G47" s="2">
        <v>3013.08</v>
      </c>
      <c r="H47" t="str">
        <f t="shared" si="0"/>
        <v>Feb</v>
      </c>
    </row>
    <row r="48" spans="1:8" x14ac:dyDescent="0.35">
      <c r="A48" s="4" t="s">
        <v>45</v>
      </c>
      <c r="B48" s="2" t="s">
        <v>128</v>
      </c>
      <c r="C48" s="2" t="s">
        <v>135</v>
      </c>
      <c r="D48" s="2" t="s">
        <v>137</v>
      </c>
      <c r="E48" s="2">
        <v>5</v>
      </c>
      <c r="F48" s="2">
        <v>731.9</v>
      </c>
      <c r="G48" s="2">
        <v>3659.5</v>
      </c>
      <c r="H48" t="str">
        <f t="shared" si="0"/>
        <v>Feb</v>
      </c>
    </row>
    <row r="49" spans="1:8" x14ac:dyDescent="0.35">
      <c r="A49" s="4" t="s">
        <v>21</v>
      </c>
      <c r="B49" s="2" t="s">
        <v>128</v>
      </c>
      <c r="C49" s="2" t="s">
        <v>132</v>
      </c>
      <c r="D49" s="2" t="s">
        <v>140</v>
      </c>
      <c r="E49" s="2">
        <v>9</v>
      </c>
      <c r="F49" s="2">
        <v>1252.1199999999999</v>
      </c>
      <c r="G49" s="2">
        <v>11269.08</v>
      </c>
      <c r="H49" t="str">
        <f t="shared" si="0"/>
        <v>Feb</v>
      </c>
    </row>
    <row r="50" spans="1:8" x14ac:dyDescent="0.35">
      <c r="A50" s="4" t="s">
        <v>47</v>
      </c>
      <c r="B50" s="2" t="s">
        <v>130</v>
      </c>
      <c r="C50" s="2" t="s">
        <v>135</v>
      </c>
      <c r="D50" s="2" t="s">
        <v>140</v>
      </c>
      <c r="E50" s="2">
        <v>3</v>
      </c>
      <c r="F50" s="2">
        <v>380.98</v>
      </c>
      <c r="G50" s="2">
        <v>1142.94</v>
      </c>
      <c r="H50" t="str">
        <f t="shared" si="0"/>
        <v>Mar</v>
      </c>
    </row>
    <row r="51" spans="1:8" x14ac:dyDescent="0.35">
      <c r="A51" s="4" t="s">
        <v>48</v>
      </c>
      <c r="B51" s="2" t="s">
        <v>128</v>
      </c>
      <c r="C51" s="2" t="s">
        <v>136</v>
      </c>
      <c r="D51" s="2" t="s">
        <v>141</v>
      </c>
      <c r="E51" s="2">
        <v>1</v>
      </c>
      <c r="F51" s="2">
        <v>1312.32</v>
      </c>
      <c r="G51" s="2">
        <v>1312.32</v>
      </c>
      <c r="H51" t="str">
        <f t="shared" si="0"/>
        <v>Dec</v>
      </c>
    </row>
    <row r="52" spans="1:8" x14ac:dyDescent="0.35">
      <c r="A52" s="4" t="s">
        <v>49</v>
      </c>
      <c r="B52" s="2" t="s">
        <v>131</v>
      </c>
      <c r="C52" s="2" t="s">
        <v>136</v>
      </c>
      <c r="D52" s="2" t="s">
        <v>141</v>
      </c>
      <c r="E52" s="2">
        <v>5</v>
      </c>
      <c r="F52" s="2">
        <v>1421</v>
      </c>
      <c r="G52" s="2">
        <v>7105</v>
      </c>
      <c r="H52" t="str">
        <f t="shared" si="0"/>
        <v>Mar</v>
      </c>
    </row>
    <row r="53" spans="1:8" x14ac:dyDescent="0.35">
      <c r="A53" s="4" t="s">
        <v>50</v>
      </c>
      <c r="B53" s="2" t="s">
        <v>129</v>
      </c>
      <c r="C53" s="2" t="s">
        <v>133</v>
      </c>
      <c r="D53" s="2" t="s">
        <v>142</v>
      </c>
      <c r="E53" s="2">
        <v>14</v>
      </c>
      <c r="F53" s="2">
        <v>929.89</v>
      </c>
      <c r="G53" s="2">
        <v>13018.46</v>
      </c>
      <c r="H53" t="str">
        <f t="shared" si="0"/>
        <v>Nov</v>
      </c>
    </row>
    <row r="54" spans="1:8" x14ac:dyDescent="0.35">
      <c r="A54" s="4" t="s">
        <v>51</v>
      </c>
      <c r="B54" s="2" t="s">
        <v>131</v>
      </c>
      <c r="C54" s="2" t="s">
        <v>133</v>
      </c>
      <c r="D54" s="2" t="s">
        <v>141</v>
      </c>
      <c r="E54" s="2">
        <v>3</v>
      </c>
      <c r="F54" s="2">
        <v>498.65</v>
      </c>
      <c r="G54" s="2">
        <v>1495.95</v>
      </c>
      <c r="H54" t="str">
        <f t="shared" si="0"/>
        <v>Oct</v>
      </c>
    </row>
    <row r="55" spans="1:8" x14ac:dyDescent="0.35">
      <c r="A55" s="4" t="s">
        <v>52</v>
      </c>
      <c r="B55" s="2" t="s">
        <v>131</v>
      </c>
      <c r="C55" s="2" t="s">
        <v>132</v>
      </c>
      <c r="D55" s="2" t="s">
        <v>137</v>
      </c>
      <c r="E55" s="2">
        <v>8</v>
      </c>
      <c r="F55" s="2">
        <v>733.37</v>
      </c>
      <c r="G55" s="2">
        <v>5866.96</v>
      </c>
      <c r="H55" t="str">
        <f t="shared" si="0"/>
        <v>Jan</v>
      </c>
    </row>
    <row r="56" spans="1:8" x14ac:dyDescent="0.35">
      <c r="A56" s="4" t="s">
        <v>26</v>
      </c>
      <c r="B56" s="2" t="s">
        <v>128</v>
      </c>
      <c r="C56" s="2" t="s">
        <v>135</v>
      </c>
      <c r="D56" s="2" t="s">
        <v>137</v>
      </c>
      <c r="E56" s="2">
        <v>12</v>
      </c>
      <c r="F56" s="2">
        <v>1473.46</v>
      </c>
      <c r="G56" s="2">
        <v>17681.52</v>
      </c>
      <c r="H56" t="str">
        <f t="shared" si="0"/>
        <v>Dec</v>
      </c>
    </row>
    <row r="57" spans="1:8" x14ac:dyDescent="0.35">
      <c r="A57" s="4" t="s">
        <v>27</v>
      </c>
      <c r="B57" s="2" t="s">
        <v>129</v>
      </c>
      <c r="C57" s="2" t="s">
        <v>132</v>
      </c>
      <c r="D57" s="2" t="s">
        <v>139</v>
      </c>
      <c r="E57" s="2">
        <v>8</v>
      </c>
      <c r="F57" s="2">
        <v>1009.89</v>
      </c>
      <c r="G57" s="2">
        <v>8079.12</v>
      </c>
      <c r="H57" t="str">
        <f t="shared" si="0"/>
        <v>Dec</v>
      </c>
    </row>
    <row r="58" spans="1:8" x14ac:dyDescent="0.35">
      <c r="A58" s="4" t="s">
        <v>53</v>
      </c>
      <c r="B58" s="2" t="s">
        <v>131</v>
      </c>
      <c r="C58" s="2" t="s">
        <v>136</v>
      </c>
      <c r="D58" s="2" t="s">
        <v>139</v>
      </c>
      <c r="E58" s="2">
        <v>9</v>
      </c>
      <c r="F58" s="2">
        <v>1105.79</v>
      </c>
      <c r="G58" s="2">
        <v>9952.11</v>
      </c>
      <c r="H58" t="str">
        <f t="shared" si="0"/>
        <v>Oct</v>
      </c>
    </row>
    <row r="59" spans="1:8" x14ac:dyDescent="0.35">
      <c r="A59" s="4" t="s">
        <v>31</v>
      </c>
      <c r="B59" s="2" t="s">
        <v>128</v>
      </c>
      <c r="C59" s="2" t="s">
        <v>136</v>
      </c>
      <c r="D59" s="2" t="s">
        <v>143</v>
      </c>
      <c r="E59" s="2">
        <v>13</v>
      </c>
      <c r="F59" s="2">
        <v>410.97</v>
      </c>
      <c r="G59" s="2">
        <v>5342.61</v>
      </c>
      <c r="H59" t="str">
        <f t="shared" si="0"/>
        <v>Oct</v>
      </c>
    </row>
    <row r="60" spans="1:8" x14ac:dyDescent="0.35">
      <c r="A60" s="4" t="s">
        <v>54</v>
      </c>
      <c r="B60" s="2" t="s">
        <v>130</v>
      </c>
      <c r="C60" s="2" t="s">
        <v>132</v>
      </c>
      <c r="D60" s="2" t="s">
        <v>138</v>
      </c>
      <c r="E60" s="2">
        <v>10</v>
      </c>
      <c r="F60" s="2">
        <v>1494.32</v>
      </c>
      <c r="G60" s="2">
        <v>14943.2</v>
      </c>
      <c r="H60" t="str">
        <f t="shared" si="0"/>
        <v>Oct</v>
      </c>
    </row>
    <row r="61" spans="1:8" x14ac:dyDescent="0.35">
      <c r="A61" s="4" t="s">
        <v>55</v>
      </c>
      <c r="B61" s="2" t="s">
        <v>129</v>
      </c>
      <c r="C61" s="2" t="s">
        <v>134</v>
      </c>
      <c r="D61" s="2" t="s">
        <v>140</v>
      </c>
      <c r="E61" s="2">
        <v>10</v>
      </c>
      <c r="F61" s="2">
        <v>1007.65</v>
      </c>
      <c r="G61" s="2">
        <v>10076.5</v>
      </c>
      <c r="H61" t="str">
        <f t="shared" si="0"/>
        <v>Mar</v>
      </c>
    </row>
    <row r="62" spans="1:8" x14ac:dyDescent="0.35">
      <c r="A62" s="4" t="s">
        <v>56</v>
      </c>
      <c r="B62" s="2" t="s">
        <v>130</v>
      </c>
      <c r="C62" s="2" t="s">
        <v>132</v>
      </c>
      <c r="D62" s="2" t="s">
        <v>139</v>
      </c>
      <c r="E62" s="2">
        <v>1</v>
      </c>
      <c r="F62" s="2">
        <v>611.98</v>
      </c>
      <c r="G62" s="2">
        <v>611.98</v>
      </c>
      <c r="H62" t="str">
        <f t="shared" si="0"/>
        <v>Feb</v>
      </c>
    </row>
    <row r="63" spans="1:8" x14ac:dyDescent="0.35">
      <c r="A63" s="4" t="s">
        <v>38</v>
      </c>
      <c r="B63" s="2" t="s">
        <v>128</v>
      </c>
      <c r="C63" s="2" t="s">
        <v>136</v>
      </c>
      <c r="D63" s="2" t="s">
        <v>139</v>
      </c>
      <c r="E63" s="2">
        <v>14</v>
      </c>
      <c r="F63" s="2">
        <v>1163.21</v>
      </c>
      <c r="G63" s="2">
        <v>16284.94</v>
      </c>
      <c r="H63" t="str">
        <f t="shared" si="0"/>
        <v>Nov</v>
      </c>
    </row>
    <row r="64" spans="1:8" x14ac:dyDescent="0.35">
      <c r="A64" s="4" t="s">
        <v>57</v>
      </c>
      <c r="B64" s="2" t="s">
        <v>129</v>
      </c>
      <c r="C64" s="2" t="s">
        <v>135</v>
      </c>
      <c r="D64" s="2" t="s">
        <v>140</v>
      </c>
      <c r="E64" s="2">
        <v>5</v>
      </c>
      <c r="F64" s="2">
        <v>758.26</v>
      </c>
      <c r="G64" s="2">
        <v>3791.3</v>
      </c>
      <c r="H64" t="str">
        <f t="shared" si="0"/>
        <v>Feb</v>
      </c>
    </row>
    <row r="65" spans="1:8" x14ac:dyDescent="0.35">
      <c r="A65" s="4" t="s">
        <v>58</v>
      </c>
      <c r="B65" s="2" t="s">
        <v>131</v>
      </c>
      <c r="C65" s="2" t="s">
        <v>135</v>
      </c>
      <c r="D65" s="2" t="s">
        <v>137</v>
      </c>
      <c r="E65" s="2">
        <v>15</v>
      </c>
      <c r="F65" s="2">
        <v>534.51</v>
      </c>
      <c r="G65" s="2">
        <v>8017.65</v>
      </c>
      <c r="H65" t="str">
        <f t="shared" si="0"/>
        <v>Oct</v>
      </c>
    </row>
    <row r="66" spans="1:8" x14ac:dyDescent="0.35">
      <c r="A66" s="4" t="s">
        <v>59</v>
      </c>
      <c r="B66" s="2" t="s">
        <v>128</v>
      </c>
      <c r="C66" s="2" t="s">
        <v>134</v>
      </c>
      <c r="D66" s="2" t="s">
        <v>142</v>
      </c>
      <c r="E66" s="2">
        <v>3</v>
      </c>
      <c r="F66" s="2">
        <v>911.8</v>
      </c>
      <c r="G66" s="2">
        <v>2735.4</v>
      </c>
      <c r="H66" t="str">
        <f t="shared" si="0"/>
        <v>Feb</v>
      </c>
    </row>
    <row r="67" spans="1:8" x14ac:dyDescent="0.35">
      <c r="A67" s="4" t="s">
        <v>60</v>
      </c>
      <c r="B67" s="2" t="s">
        <v>131</v>
      </c>
      <c r="C67" s="2" t="s">
        <v>133</v>
      </c>
      <c r="D67" s="2" t="s">
        <v>140</v>
      </c>
      <c r="E67" s="2">
        <v>9</v>
      </c>
      <c r="F67" s="2">
        <v>416.48</v>
      </c>
      <c r="G67" s="2">
        <v>3748.32</v>
      </c>
      <c r="H67" t="str">
        <f t="shared" ref="H67:H130" si="1">TEXT(A67,"mmm")</f>
        <v>Oct</v>
      </c>
    </row>
    <row r="68" spans="1:8" x14ac:dyDescent="0.35">
      <c r="A68" s="4" t="s">
        <v>43</v>
      </c>
      <c r="B68" s="2" t="s">
        <v>131</v>
      </c>
      <c r="C68" s="2" t="s">
        <v>133</v>
      </c>
      <c r="D68" s="2" t="s">
        <v>139</v>
      </c>
      <c r="E68" s="2">
        <v>10</v>
      </c>
      <c r="F68" s="2">
        <v>1344.15</v>
      </c>
      <c r="G68" s="2">
        <v>13441.5</v>
      </c>
      <c r="H68" t="str">
        <f t="shared" si="1"/>
        <v>Jan</v>
      </c>
    </row>
    <row r="69" spans="1:8" x14ac:dyDescent="0.35">
      <c r="A69" s="4" t="s">
        <v>61</v>
      </c>
      <c r="B69" s="2" t="s">
        <v>128</v>
      </c>
      <c r="C69" s="2" t="s">
        <v>132</v>
      </c>
      <c r="D69" s="2" t="s">
        <v>142</v>
      </c>
      <c r="E69" s="2">
        <v>1</v>
      </c>
      <c r="F69" s="2">
        <v>1001.59</v>
      </c>
      <c r="G69" s="2">
        <v>1001.59</v>
      </c>
      <c r="H69" t="str">
        <f t="shared" si="1"/>
        <v>Feb</v>
      </c>
    </row>
    <row r="70" spans="1:8" x14ac:dyDescent="0.35">
      <c r="A70" s="4" t="s">
        <v>62</v>
      </c>
      <c r="B70" s="2" t="s">
        <v>130</v>
      </c>
      <c r="C70" s="2" t="s">
        <v>134</v>
      </c>
      <c r="D70" s="2" t="s">
        <v>143</v>
      </c>
      <c r="E70" s="2">
        <v>9</v>
      </c>
      <c r="F70" s="2">
        <v>583.78</v>
      </c>
      <c r="G70" s="2">
        <v>5254.02</v>
      </c>
      <c r="H70" t="str">
        <f t="shared" si="1"/>
        <v>Nov</v>
      </c>
    </row>
    <row r="71" spans="1:8" x14ac:dyDescent="0.35">
      <c r="A71" s="4" t="s">
        <v>63</v>
      </c>
      <c r="B71" s="2" t="s">
        <v>130</v>
      </c>
      <c r="C71" s="2" t="s">
        <v>132</v>
      </c>
      <c r="D71" s="2" t="s">
        <v>137</v>
      </c>
      <c r="E71" s="2">
        <v>11</v>
      </c>
      <c r="F71" s="2">
        <v>1463.74</v>
      </c>
      <c r="G71" s="2">
        <v>16101.14</v>
      </c>
      <c r="H71" t="str">
        <f t="shared" si="1"/>
        <v>Feb</v>
      </c>
    </row>
    <row r="72" spans="1:8" x14ac:dyDescent="0.35">
      <c r="A72" s="4" t="s">
        <v>64</v>
      </c>
      <c r="B72" s="2" t="s">
        <v>128</v>
      </c>
      <c r="C72" s="2" t="s">
        <v>133</v>
      </c>
      <c r="D72" s="2" t="s">
        <v>143</v>
      </c>
      <c r="E72" s="2">
        <v>11</v>
      </c>
      <c r="F72" s="2">
        <v>725.71</v>
      </c>
      <c r="G72" s="2">
        <v>7982.81</v>
      </c>
      <c r="H72" t="str">
        <f t="shared" si="1"/>
        <v>Oct</v>
      </c>
    </row>
    <row r="73" spans="1:8" x14ac:dyDescent="0.35">
      <c r="A73" s="4" t="s">
        <v>23</v>
      </c>
      <c r="B73" s="2" t="s">
        <v>129</v>
      </c>
      <c r="C73" s="2" t="s">
        <v>134</v>
      </c>
      <c r="D73" s="2" t="s">
        <v>143</v>
      </c>
      <c r="E73" s="2">
        <v>5</v>
      </c>
      <c r="F73" s="2">
        <v>933.7</v>
      </c>
      <c r="G73" s="2">
        <v>4668.5</v>
      </c>
      <c r="H73" t="str">
        <f t="shared" si="1"/>
        <v>Oct</v>
      </c>
    </row>
    <row r="74" spans="1:8" x14ac:dyDescent="0.35">
      <c r="A74" s="4" t="s">
        <v>10</v>
      </c>
      <c r="B74" s="2" t="s">
        <v>129</v>
      </c>
      <c r="C74" s="2" t="s">
        <v>135</v>
      </c>
      <c r="D74" s="2" t="s">
        <v>139</v>
      </c>
      <c r="E74" s="2">
        <v>17</v>
      </c>
      <c r="F74" s="2">
        <v>1492.74</v>
      </c>
      <c r="G74" s="2">
        <v>25376.58</v>
      </c>
      <c r="H74" t="str">
        <f t="shared" si="1"/>
        <v>Dec</v>
      </c>
    </row>
    <row r="75" spans="1:8" x14ac:dyDescent="0.35">
      <c r="A75" s="4" t="s">
        <v>65</v>
      </c>
      <c r="B75" s="2" t="s">
        <v>131</v>
      </c>
      <c r="C75" s="2" t="s">
        <v>134</v>
      </c>
      <c r="D75" s="2" t="s">
        <v>138</v>
      </c>
      <c r="E75" s="2">
        <v>17</v>
      </c>
      <c r="F75" s="2">
        <v>420.94</v>
      </c>
      <c r="G75" s="2">
        <v>7155.98</v>
      </c>
      <c r="H75" t="str">
        <f t="shared" si="1"/>
        <v>Mar</v>
      </c>
    </row>
    <row r="76" spans="1:8" x14ac:dyDescent="0.35">
      <c r="A76" s="4" t="s">
        <v>66</v>
      </c>
      <c r="B76" s="2" t="s">
        <v>128</v>
      </c>
      <c r="C76" s="2" t="s">
        <v>133</v>
      </c>
      <c r="D76" s="2" t="s">
        <v>139</v>
      </c>
      <c r="E76" s="2">
        <v>2</v>
      </c>
      <c r="F76" s="2">
        <v>1074.8</v>
      </c>
      <c r="G76" s="2">
        <v>2149.6</v>
      </c>
      <c r="H76" t="str">
        <f t="shared" si="1"/>
        <v>Nov</v>
      </c>
    </row>
    <row r="77" spans="1:8" x14ac:dyDescent="0.35">
      <c r="A77" s="4" t="s">
        <v>67</v>
      </c>
      <c r="B77" s="2" t="s">
        <v>130</v>
      </c>
      <c r="C77" s="2" t="s">
        <v>135</v>
      </c>
      <c r="D77" s="2" t="s">
        <v>138</v>
      </c>
      <c r="E77" s="2">
        <v>8</v>
      </c>
      <c r="F77" s="2">
        <v>975.74</v>
      </c>
      <c r="G77" s="2">
        <v>7805.92</v>
      </c>
      <c r="H77" t="str">
        <f t="shared" si="1"/>
        <v>Jan</v>
      </c>
    </row>
    <row r="78" spans="1:8" x14ac:dyDescent="0.35">
      <c r="A78" s="4" t="s">
        <v>20</v>
      </c>
      <c r="B78" s="2" t="s">
        <v>129</v>
      </c>
      <c r="C78" s="2" t="s">
        <v>135</v>
      </c>
      <c r="D78" s="2" t="s">
        <v>143</v>
      </c>
      <c r="E78" s="2">
        <v>8</v>
      </c>
      <c r="F78" s="2">
        <v>263.35000000000002</v>
      </c>
      <c r="G78" s="2">
        <v>2106.8000000000002</v>
      </c>
      <c r="H78" t="str">
        <f t="shared" si="1"/>
        <v>Dec</v>
      </c>
    </row>
    <row r="79" spans="1:8" x14ac:dyDescent="0.35">
      <c r="A79" s="4" t="s">
        <v>28</v>
      </c>
      <c r="B79" s="2" t="s">
        <v>130</v>
      </c>
      <c r="C79" s="2" t="s">
        <v>134</v>
      </c>
      <c r="D79" s="2" t="s">
        <v>139</v>
      </c>
      <c r="E79" s="2">
        <v>9</v>
      </c>
      <c r="F79" s="2">
        <v>1065.05</v>
      </c>
      <c r="G79" s="2">
        <v>9585.4500000000007</v>
      </c>
      <c r="H79" t="str">
        <f t="shared" si="1"/>
        <v>Jan</v>
      </c>
    </row>
    <row r="80" spans="1:8" x14ac:dyDescent="0.35">
      <c r="A80" s="4" t="s">
        <v>68</v>
      </c>
      <c r="B80" s="2" t="s">
        <v>128</v>
      </c>
      <c r="C80" s="2" t="s">
        <v>132</v>
      </c>
      <c r="D80" s="2" t="s">
        <v>139</v>
      </c>
      <c r="E80" s="2">
        <v>11</v>
      </c>
      <c r="F80" s="2">
        <v>611.63</v>
      </c>
      <c r="G80" s="2">
        <v>6727.93</v>
      </c>
      <c r="H80" t="str">
        <f t="shared" si="1"/>
        <v>Mar</v>
      </c>
    </row>
    <row r="81" spans="1:8" x14ac:dyDescent="0.35">
      <c r="A81" s="4" t="s">
        <v>69</v>
      </c>
      <c r="B81" s="2" t="s">
        <v>129</v>
      </c>
      <c r="C81" s="2" t="s">
        <v>132</v>
      </c>
      <c r="D81" s="2" t="s">
        <v>137</v>
      </c>
      <c r="E81" s="2">
        <v>11</v>
      </c>
      <c r="F81" s="2">
        <v>942.4</v>
      </c>
      <c r="G81" s="2">
        <v>10366.4</v>
      </c>
      <c r="H81" t="str">
        <f t="shared" si="1"/>
        <v>Oct</v>
      </c>
    </row>
    <row r="82" spans="1:8" x14ac:dyDescent="0.35">
      <c r="A82" s="4" t="s">
        <v>26</v>
      </c>
      <c r="B82" s="2" t="s">
        <v>130</v>
      </c>
      <c r="C82" s="2" t="s">
        <v>135</v>
      </c>
      <c r="D82" s="2" t="s">
        <v>137</v>
      </c>
      <c r="E82" s="2">
        <v>9</v>
      </c>
      <c r="F82" s="2">
        <v>319.48</v>
      </c>
      <c r="G82" s="2">
        <v>2875.32</v>
      </c>
      <c r="H82" t="str">
        <f t="shared" si="1"/>
        <v>Dec</v>
      </c>
    </row>
    <row r="83" spans="1:8" x14ac:dyDescent="0.35">
      <c r="A83" s="4" t="s">
        <v>53</v>
      </c>
      <c r="B83" s="2" t="s">
        <v>129</v>
      </c>
      <c r="C83" s="2" t="s">
        <v>136</v>
      </c>
      <c r="D83" s="2" t="s">
        <v>141</v>
      </c>
      <c r="E83" s="2">
        <v>11</v>
      </c>
      <c r="F83" s="2">
        <v>302.37</v>
      </c>
      <c r="G83" s="2">
        <v>3326.07</v>
      </c>
      <c r="H83" t="str">
        <f t="shared" si="1"/>
        <v>Oct</v>
      </c>
    </row>
    <row r="84" spans="1:8" x14ac:dyDescent="0.35">
      <c r="A84" s="4" t="s">
        <v>70</v>
      </c>
      <c r="B84" s="2" t="s">
        <v>129</v>
      </c>
      <c r="C84" s="2" t="s">
        <v>134</v>
      </c>
      <c r="D84" s="2" t="s">
        <v>140</v>
      </c>
      <c r="E84" s="2">
        <v>15</v>
      </c>
      <c r="F84" s="2">
        <v>1256.54</v>
      </c>
      <c r="G84" s="2">
        <v>18848.099999999999</v>
      </c>
      <c r="H84" t="str">
        <f t="shared" si="1"/>
        <v>Dec</v>
      </c>
    </row>
    <row r="85" spans="1:8" x14ac:dyDescent="0.35">
      <c r="A85" s="4" t="s">
        <v>71</v>
      </c>
      <c r="B85" s="2" t="s">
        <v>129</v>
      </c>
      <c r="C85" s="2" t="s">
        <v>132</v>
      </c>
      <c r="D85" s="2" t="s">
        <v>140</v>
      </c>
      <c r="E85" s="2">
        <v>18</v>
      </c>
      <c r="F85" s="2">
        <v>551.1</v>
      </c>
      <c r="G85" s="2">
        <v>9919.7999999999993</v>
      </c>
      <c r="H85" t="str">
        <f t="shared" si="1"/>
        <v>Jan</v>
      </c>
    </row>
    <row r="86" spans="1:8" x14ac:dyDescent="0.35">
      <c r="A86" s="4" t="s">
        <v>72</v>
      </c>
      <c r="B86" s="2" t="s">
        <v>129</v>
      </c>
      <c r="C86" s="2" t="s">
        <v>136</v>
      </c>
      <c r="D86" s="2" t="s">
        <v>138</v>
      </c>
      <c r="E86" s="2">
        <v>6</v>
      </c>
      <c r="F86" s="2">
        <v>499.14</v>
      </c>
      <c r="G86" s="2">
        <v>2994.84</v>
      </c>
      <c r="H86" t="str">
        <f t="shared" si="1"/>
        <v>Mar</v>
      </c>
    </row>
    <row r="87" spans="1:8" x14ac:dyDescent="0.35">
      <c r="A87" s="4" t="s">
        <v>73</v>
      </c>
      <c r="B87" s="2" t="s">
        <v>131</v>
      </c>
      <c r="C87" s="2" t="s">
        <v>132</v>
      </c>
      <c r="D87" s="2" t="s">
        <v>138</v>
      </c>
      <c r="E87" s="2">
        <v>16</v>
      </c>
      <c r="F87" s="2">
        <v>1306.4000000000001</v>
      </c>
      <c r="G87" s="2">
        <v>20902.400000000001</v>
      </c>
      <c r="H87" t="str">
        <f t="shared" si="1"/>
        <v>Jan</v>
      </c>
    </row>
    <row r="88" spans="1:8" x14ac:dyDescent="0.35">
      <c r="A88" s="4" t="s">
        <v>11</v>
      </c>
      <c r="B88" s="2" t="s">
        <v>131</v>
      </c>
      <c r="C88" s="2" t="s">
        <v>136</v>
      </c>
      <c r="D88" s="2" t="s">
        <v>139</v>
      </c>
      <c r="E88" s="2">
        <v>20</v>
      </c>
      <c r="F88" s="2">
        <v>722.18</v>
      </c>
      <c r="G88" s="2">
        <v>14443.6</v>
      </c>
      <c r="H88" t="str">
        <f t="shared" si="1"/>
        <v>Mar</v>
      </c>
    </row>
    <row r="89" spans="1:8" x14ac:dyDescent="0.35">
      <c r="A89" s="4" t="s">
        <v>74</v>
      </c>
      <c r="B89" s="2" t="s">
        <v>131</v>
      </c>
      <c r="C89" s="2" t="s">
        <v>135</v>
      </c>
      <c r="D89" s="2" t="s">
        <v>143</v>
      </c>
      <c r="E89" s="2">
        <v>15</v>
      </c>
      <c r="F89" s="2">
        <v>734.08</v>
      </c>
      <c r="G89" s="2">
        <v>11011.2</v>
      </c>
      <c r="H89" t="str">
        <f t="shared" si="1"/>
        <v>Oct</v>
      </c>
    </row>
    <row r="90" spans="1:8" x14ac:dyDescent="0.35">
      <c r="A90" s="4" t="s">
        <v>75</v>
      </c>
      <c r="B90" s="2" t="s">
        <v>130</v>
      </c>
      <c r="C90" s="2" t="s">
        <v>135</v>
      </c>
      <c r="D90" s="2" t="s">
        <v>140</v>
      </c>
      <c r="E90" s="2">
        <v>7</v>
      </c>
      <c r="F90" s="2">
        <v>447.56</v>
      </c>
      <c r="G90" s="2">
        <v>3132.92</v>
      </c>
      <c r="H90" t="str">
        <f t="shared" si="1"/>
        <v>Nov</v>
      </c>
    </row>
    <row r="91" spans="1:8" x14ac:dyDescent="0.35">
      <c r="A91" s="4" t="s">
        <v>10</v>
      </c>
      <c r="B91" s="2" t="s">
        <v>131</v>
      </c>
      <c r="C91" s="2" t="s">
        <v>135</v>
      </c>
      <c r="D91" s="2" t="s">
        <v>141</v>
      </c>
      <c r="E91" s="2">
        <v>5</v>
      </c>
      <c r="F91" s="2">
        <v>1465.58</v>
      </c>
      <c r="G91" s="2">
        <v>7327.9</v>
      </c>
      <c r="H91" t="str">
        <f t="shared" si="1"/>
        <v>Dec</v>
      </c>
    </row>
    <row r="92" spans="1:8" x14ac:dyDescent="0.35">
      <c r="A92" s="4" t="s">
        <v>50</v>
      </c>
      <c r="B92" s="2" t="s">
        <v>129</v>
      </c>
      <c r="C92" s="2" t="s">
        <v>134</v>
      </c>
      <c r="D92" s="2" t="s">
        <v>143</v>
      </c>
      <c r="E92" s="2">
        <v>5</v>
      </c>
      <c r="F92" s="2">
        <v>662.47</v>
      </c>
      <c r="G92" s="2">
        <v>3312.35</v>
      </c>
      <c r="H92" t="str">
        <f t="shared" si="1"/>
        <v>Nov</v>
      </c>
    </row>
    <row r="93" spans="1:8" x14ac:dyDescent="0.35">
      <c r="A93" s="4" t="s">
        <v>76</v>
      </c>
      <c r="B93" s="2" t="s">
        <v>128</v>
      </c>
      <c r="C93" s="2" t="s">
        <v>132</v>
      </c>
      <c r="D93" s="2" t="s">
        <v>138</v>
      </c>
      <c r="E93" s="2">
        <v>18</v>
      </c>
      <c r="F93" s="2">
        <v>260.98</v>
      </c>
      <c r="G93" s="2">
        <v>4697.6400000000003</v>
      </c>
      <c r="H93" t="str">
        <f t="shared" si="1"/>
        <v>Nov</v>
      </c>
    </row>
    <row r="94" spans="1:8" x14ac:dyDescent="0.35">
      <c r="A94" s="4" t="s">
        <v>34</v>
      </c>
      <c r="B94" s="2" t="s">
        <v>130</v>
      </c>
      <c r="C94" s="2" t="s">
        <v>135</v>
      </c>
      <c r="D94" s="2" t="s">
        <v>139</v>
      </c>
      <c r="E94" s="2">
        <v>16</v>
      </c>
      <c r="F94" s="2">
        <v>573.37</v>
      </c>
      <c r="G94" s="2">
        <v>9173.92</v>
      </c>
      <c r="H94" t="str">
        <f t="shared" si="1"/>
        <v>Nov</v>
      </c>
    </row>
    <row r="95" spans="1:8" x14ac:dyDescent="0.35">
      <c r="A95" s="4" t="s">
        <v>77</v>
      </c>
      <c r="B95" s="2" t="s">
        <v>130</v>
      </c>
      <c r="C95" s="2" t="s">
        <v>134</v>
      </c>
      <c r="D95" s="2" t="s">
        <v>140</v>
      </c>
      <c r="E95" s="2">
        <v>15</v>
      </c>
      <c r="F95" s="2">
        <v>513.45000000000005</v>
      </c>
      <c r="G95" s="2">
        <v>7701.75</v>
      </c>
      <c r="H95" t="str">
        <f t="shared" si="1"/>
        <v>Jan</v>
      </c>
    </row>
    <row r="96" spans="1:8" x14ac:dyDescent="0.35">
      <c r="A96" s="4" t="s">
        <v>44</v>
      </c>
      <c r="B96" s="2" t="s">
        <v>130</v>
      </c>
      <c r="C96" s="2" t="s">
        <v>132</v>
      </c>
      <c r="D96" s="2" t="s">
        <v>141</v>
      </c>
      <c r="E96" s="2">
        <v>6</v>
      </c>
      <c r="F96" s="2">
        <v>431.5</v>
      </c>
      <c r="G96" s="2">
        <v>2589</v>
      </c>
      <c r="H96" t="str">
        <f t="shared" si="1"/>
        <v>Jan</v>
      </c>
    </row>
    <row r="97" spans="1:8" x14ac:dyDescent="0.35">
      <c r="A97" s="4" t="s">
        <v>78</v>
      </c>
      <c r="B97" s="2" t="s">
        <v>131</v>
      </c>
      <c r="C97" s="2" t="s">
        <v>133</v>
      </c>
      <c r="D97" s="2" t="s">
        <v>137</v>
      </c>
      <c r="E97" s="2">
        <v>8</v>
      </c>
      <c r="F97" s="2">
        <v>1076.68</v>
      </c>
      <c r="G97" s="2">
        <v>8613.44</v>
      </c>
      <c r="H97" t="str">
        <f t="shared" si="1"/>
        <v>Jan</v>
      </c>
    </row>
    <row r="98" spans="1:8" x14ac:dyDescent="0.35">
      <c r="A98" s="4" t="s">
        <v>79</v>
      </c>
      <c r="B98" s="2" t="s">
        <v>131</v>
      </c>
      <c r="C98" s="2" t="s">
        <v>135</v>
      </c>
      <c r="D98" s="2" t="s">
        <v>140</v>
      </c>
      <c r="E98" s="2">
        <v>9</v>
      </c>
      <c r="F98" s="2">
        <v>770.53</v>
      </c>
      <c r="G98" s="2">
        <v>6934.77</v>
      </c>
      <c r="H98" t="str">
        <f t="shared" si="1"/>
        <v>Dec</v>
      </c>
    </row>
    <row r="99" spans="1:8" x14ac:dyDescent="0.35">
      <c r="A99" s="4" t="s">
        <v>80</v>
      </c>
      <c r="B99" s="2" t="s">
        <v>130</v>
      </c>
      <c r="C99" s="2" t="s">
        <v>135</v>
      </c>
      <c r="D99" s="2" t="s">
        <v>139</v>
      </c>
      <c r="E99" s="2">
        <v>15</v>
      </c>
      <c r="F99" s="2">
        <v>467.33</v>
      </c>
      <c r="G99" s="2">
        <v>7009.95</v>
      </c>
      <c r="H99" t="str">
        <f t="shared" si="1"/>
        <v>Dec</v>
      </c>
    </row>
    <row r="100" spans="1:8" x14ac:dyDescent="0.35">
      <c r="A100" s="4" t="s">
        <v>81</v>
      </c>
      <c r="B100" s="2" t="s">
        <v>130</v>
      </c>
      <c r="C100" s="2" t="s">
        <v>134</v>
      </c>
      <c r="D100" s="2" t="s">
        <v>141</v>
      </c>
      <c r="E100" s="2">
        <v>1</v>
      </c>
      <c r="F100" s="2">
        <v>1483.21</v>
      </c>
      <c r="G100" s="2">
        <v>1483.21</v>
      </c>
      <c r="H100" t="str">
        <f t="shared" si="1"/>
        <v>Oct</v>
      </c>
    </row>
    <row r="101" spans="1:8" x14ac:dyDescent="0.35">
      <c r="A101" s="4" t="s">
        <v>82</v>
      </c>
      <c r="B101" s="2" t="s">
        <v>128</v>
      </c>
      <c r="C101" s="2" t="s">
        <v>134</v>
      </c>
      <c r="D101" s="2" t="s">
        <v>143</v>
      </c>
      <c r="E101" s="2">
        <v>19</v>
      </c>
      <c r="F101" s="2">
        <v>511.58</v>
      </c>
      <c r="G101" s="2">
        <v>9720.02</v>
      </c>
      <c r="H101" t="str">
        <f t="shared" si="1"/>
        <v>Mar</v>
      </c>
    </row>
    <row r="102" spans="1:8" x14ac:dyDescent="0.35">
      <c r="A102" s="4" t="s">
        <v>18</v>
      </c>
      <c r="B102" s="2" t="s">
        <v>130</v>
      </c>
      <c r="C102" s="2" t="s">
        <v>136</v>
      </c>
      <c r="D102" s="2" t="s">
        <v>139</v>
      </c>
      <c r="E102" s="2">
        <v>18</v>
      </c>
      <c r="F102" s="2">
        <v>665.33</v>
      </c>
      <c r="G102" s="2">
        <v>11975.94</v>
      </c>
      <c r="H102" t="str">
        <f t="shared" si="1"/>
        <v>Jan</v>
      </c>
    </row>
    <row r="103" spans="1:8" x14ac:dyDescent="0.35">
      <c r="A103" s="4" t="s">
        <v>83</v>
      </c>
      <c r="B103" s="2" t="s">
        <v>130</v>
      </c>
      <c r="C103" s="2" t="s">
        <v>135</v>
      </c>
      <c r="D103" s="2" t="s">
        <v>141</v>
      </c>
      <c r="E103" s="2">
        <v>4</v>
      </c>
      <c r="F103" s="2">
        <v>1495.19</v>
      </c>
      <c r="G103" s="2">
        <v>5980.76</v>
      </c>
      <c r="H103" t="str">
        <f t="shared" si="1"/>
        <v>Nov</v>
      </c>
    </row>
    <row r="104" spans="1:8" x14ac:dyDescent="0.35">
      <c r="A104" s="4" t="s">
        <v>84</v>
      </c>
      <c r="B104" s="2" t="s">
        <v>129</v>
      </c>
      <c r="C104" s="2" t="s">
        <v>133</v>
      </c>
      <c r="D104" s="2" t="s">
        <v>139</v>
      </c>
      <c r="E104" s="2">
        <v>10</v>
      </c>
      <c r="F104" s="2">
        <v>1416.47</v>
      </c>
      <c r="G104" s="2">
        <v>14164.7</v>
      </c>
      <c r="H104" t="str">
        <f t="shared" si="1"/>
        <v>Oct</v>
      </c>
    </row>
    <row r="105" spans="1:8" x14ac:dyDescent="0.35">
      <c r="A105" s="4" t="s">
        <v>85</v>
      </c>
      <c r="B105" s="2" t="s">
        <v>128</v>
      </c>
      <c r="C105" s="2" t="s">
        <v>133</v>
      </c>
      <c r="D105" s="2" t="s">
        <v>143</v>
      </c>
      <c r="E105" s="2">
        <v>2</v>
      </c>
      <c r="F105" s="2">
        <v>1215.53</v>
      </c>
      <c r="G105" s="2">
        <v>2431.06</v>
      </c>
      <c r="H105" t="str">
        <f t="shared" si="1"/>
        <v>Mar</v>
      </c>
    </row>
    <row r="106" spans="1:8" x14ac:dyDescent="0.35">
      <c r="A106" s="4" t="s">
        <v>86</v>
      </c>
      <c r="B106" s="2" t="s">
        <v>131</v>
      </c>
      <c r="C106" s="2" t="s">
        <v>132</v>
      </c>
      <c r="D106" s="2" t="s">
        <v>143</v>
      </c>
      <c r="E106" s="2">
        <v>13</v>
      </c>
      <c r="F106" s="2">
        <v>308.70999999999998</v>
      </c>
      <c r="G106" s="2">
        <v>4013.23</v>
      </c>
      <c r="H106" t="str">
        <f t="shared" si="1"/>
        <v>Nov</v>
      </c>
    </row>
    <row r="107" spans="1:8" x14ac:dyDescent="0.35">
      <c r="A107" s="4" t="s">
        <v>60</v>
      </c>
      <c r="B107" s="2" t="s">
        <v>131</v>
      </c>
      <c r="C107" s="2" t="s">
        <v>134</v>
      </c>
      <c r="D107" s="2" t="s">
        <v>140</v>
      </c>
      <c r="E107" s="2">
        <v>6</v>
      </c>
      <c r="F107" s="2">
        <v>252.13</v>
      </c>
      <c r="G107" s="2">
        <v>1512.78</v>
      </c>
      <c r="H107" t="str">
        <f t="shared" si="1"/>
        <v>Oct</v>
      </c>
    </row>
    <row r="108" spans="1:8" x14ac:dyDescent="0.35">
      <c r="A108" s="4" t="s">
        <v>36</v>
      </c>
      <c r="B108" s="2" t="s">
        <v>130</v>
      </c>
      <c r="C108" s="2" t="s">
        <v>132</v>
      </c>
      <c r="D108" s="2" t="s">
        <v>143</v>
      </c>
      <c r="E108" s="2">
        <v>17</v>
      </c>
      <c r="F108" s="2">
        <v>309.22000000000003</v>
      </c>
      <c r="G108" s="2">
        <v>5256.74</v>
      </c>
      <c r="H108" t="str">
        <f t="shared" si="1"/>
        <v>Oct</v>
      </c>
    </row>
    <row r="109" spans="1:8" x14ac:dyDescent="0.35">
      <c r="A109" s="4" t="s">
        <v>17</v>
      </c>
      <c r="B109" s="2" t="s">
        <v>130</v>
      </c>
      <c r="C109" s="2" t="s">
        <v>135</v>
      </c>
      <c r="D109" s="2" t="s">
        <v>137</v>
      </c>
      <c r="E109" s="2">
        <v>11</v>
      </c>
      <c r="F109" s="2">
        <v>640.16999999999996</v>
      </c>
      <c r="G109" s="2">
        <v>7041.87</v>
      </c>
      <c r="H109" t="str">
        <f t="shared" si="1"/>
        <v>Mar</v>
      </c>
    </row>
    <row r="110" spans="1:8" x14ac:dyDescent="0.35">
      <c r="A110" s="4" t="s">
        <v>87</v>
      </c>
      <c r="B110" s="2" t="s">
        <v>129</v>
      </c>
      <c r="C110" s="2" t="s">
        <v>132</v>
      </c>
      <c r="D110" s="2" t="s">
        <v>140</v>
      </c>
      <c r="E110" s="2">
        <v>6</v>
      </c>
      <c r="F110" s="2">
        <v>1189.0999999999999</v>
      </c>
      <c r="G110" s="2">
        <v>7134.6</v>
      </c>
      <c r="H110" t="str">
        <f t="shared" si="1"/>
        <v>Jan</v>
      </c>
    </row>
    <row r="111" spans="1:8" x14ac:dyDescent="0.35">
      <c r="A111" s="4" t="s">
        <v>76</v>
      </c>
      <c r="B111" s="2" t="s">
        <v>129</v>
      </c>
      <c r="C111" s="2" t="s">
        <v>132</v>
      </c>
      <c r="D111" s="2" t="s">
        <v>139</v>
      </c>
      <c r="E111" s="2">
        <v>11</v>
      </c>
      <c r="F111" s="2">
        <v>570.63</v>
      </c>
      <c r="G111" s="2">
        <v>6276.93</v>
      </c>
      <c r="H111" t="str">
        <f t="shared" si="1"/>
        <v>Nov</v>
      </c>
    </row>
    <row r="112" spans="1:8" x14ac:dyDescent="0.35">
      <c r="A112" s="4" t="s">
        <v>88</v>
      </c>
      <c r="B112" s="2" t="s">
        <v>131</v>
      </c>
      <c r="C112" s="2" t="s">
        <v>134</v>
      </c>
      <c r="D112" s="2" t="s">
        <v>139</v>
      </c>
      <c r="E112" s="2">
        <v>13</v>
      </c>
      <c r="F112" s="2">
        <v>748.87</v>
      </c>
      <c r="G112" s="2">
        <v>9735.31</v>
      </c>
      <c r="H112" t="str">
        <f t="shared" si="1"/>
        <v>Jan</v>
      </c>
    </row>
    <row r="113" spans="1:8" x14ac:dyDescent="0.35">
      <c r="A113" s="4" t="s">
        <v>45</v>
      </c>
      <c r="B113" s="2" t="s">
        <v>129</v>
      </c>
      <c r="C113" s="2" t="s">
        <v>135</v>
      </c>
      <c r="D113" s="2" t="s">
        <v>140</v>
      </c>
      <c r="E113" s="2">
        <v>15</v>
      </c>
      <c r="F113" s="2">
        <v>1218.75</v>
      </c>
      <c r="G113" s="2">
        <v>18281.25</v>
      </c>
      <c r="H113" t="str">
        <f t="shared" si="1"/>
        <v>Feb</v>
      </c>
    </row>
    <row r="114" spans="1:8" x14ac:dyDescent="0.35">
      <c r="A114" s="4" t="s">
        <v>89</v>
      </c>
      <c r="B114" s="2" t="s">
        <v>128</v>
      </c>
      <c r="C114" s="2" t="s">
        <v>135</v>
      </c>
      <c r="D114" s="2" t="s">
        <v>143</v>
      </c>
      <c r="E114" s="2">
        <v>11</v>
      </c>
      <c r="F114" s="2">
        <v>868.87</v>
      </c>
      <c r="G114" s="2">
        <v>9557.57</v>
      </c>
      <c r="H114" t="str">
        <f t="shared" si="1"/>
        <v>Oct</v>
      </c>
    </row>
    <row r="115" spans="1:8" x14ac:dyDescent="0.35">
      <c r="A115" s="4" t="s">
        <v>90</v>
      </c>
      <c r="B115" s="2" t="s">
        <v>131</v>
      </c>
      <c r="C115" s="2" t="s">
        <v>135</v>
      </c>
      <c r="D115" s="2" t="s">
        <v>137</v>
      </c>
      <c r="E115" s="2">
        <v>16</v>
      </c>
      <c r="F115" s="2">
        <v>956.95</v>
      </c>
      <c r="G115" s="2">
        <v>15311.2</v>
      </c>
      <c r="H115" t="str">
        <f t="shared" si="1"/>
        <v>Oct</v>
      </c>
    </row>
    <row r="116" spans="1:8" x14ac:dyDescent="0.35">
      <c r="A116" s="4" t="s">
        <v>68</v>
      </c>
      <c r="B116" s="2" t="s">
        <v>129</v>
      </c>
      <c r="C116" s="2" t="s">
        <v>133</v>
      </c>
      <c r="D116" s="2" t="s">
        <v>139</v>
      </c>
      <c r="E116" s="2">
        <v>9</v>
      </c>
      <c r="F116" s="2">
        <v>294.89</v>
      </c>
      <c r="G116" s="2">
        <v>2654.01</v>
      </c>
      <c r="H116" t="str">
        <f t="shared" si="1"/>
        <v>Mar</v>
      </c>
    </row>
    <row r="117" spans="1:8" x14ac:dyDescent="0.35">
      <c r="A117" s="4" t="s">
        <v>91</v>
      </c>
      <c r="B117" s="2" t="s">
        <v>128</v>
      </c>
      <c r="C117" s="2" t="s">
        <v>132</v>
      </c>
      <c r="D117" s="2" t="s">
        <v>139</v>
      </c>
      <c r="E117" s="2">
        <v>16</v>
      </c>
      <c r="F117" s="2">
        <v>1051.93</v>
      </c>
      <c r="G117" s="2">
        <v>16830.88</v>
      </c>
      <c r="H117" t="str">
        <f t="shared" si="1"/>
        <v>Feb</v>
      </c>
    </row>
    <row r="118" spans="1:8" x14ac:dyDescent="0.35">
      <c r="A118" s="4" t="s">
        <v>92</v>
      </c>
      <c r="B118" s="2" t="s">
        <v>129</v>
      </c>
      <c r="C118" s="2" t="s">
        <v>134</v>
      </c>
      <c r="D118" s="2" t="s">
        <v>139</v>
      </c>
      <c r="E118" s="2">
        <v>14</v>
      </c>
      <c r="F118" s="2">
        <v>1230.31</v>
      </c>
      <c r="G118" s="2">
        <v>17224.34</v>
      </c>
      <c r="H118" t="str">
        <f t="shared" si="1"/>
        <v>Jan</v>
      </c>
    </row>
    <row r="119" spans="1:8" x14ac:dyDescent="0.35">
      <c r="A119" s="4" t="s">
        <v>93</v>
      </c>
      <c r="B119" s="2" t="s">
        <v>128</v>
      </c>
      <c r="C119" s="2" t="s">
        <v>134</v>
      </c>
      <c r="D119" s="2" t="s">
        <v>139</v>
      </c>
      <c r="E119" s="2">
        <v>12</v>
      </c>
      <c r="F119" s="2">
        <v>802.64</v>
      </c>
      <c r="G119" s="2">
        <v>9631.68</v>
      </c>
      <c r="H119" t="str">
        <f t="shared" si="1"/>
        <v>Jan</v>
      </c>
    </row>
    <row r="120" spans="1:8" x14ac:dyDescent="0.35">
      <c r="A120" s="4" t="s">
        <v>81</v>
      </c>
      <c r="B120" s="2" t="s">
        <v>131</v>
      </c>
      <c r="C120" s="2" t="s">
        <v>136</v>
      </c>
      <c r="D120" s="2" t="s">
        <v>138</v>
      </c>
      <c r="E120" s="2">
        <v>17</v>
      </c>
      <c r="F120" s="2">
        <v>526.64</v>
      </c>
      <c r="G120" s="2">
        <v>8952.8799999999992</v>
      </c>
      <c r="H120" t="str">
        <f t="shared" si="1"/>
        <v>Oct</v>
      </c>
    </row>
    <row r="121" spans="1:8" x14ac:dyDescent="0.35">
      <c r="A121" s="4" t="s">
        <v>94</v>
      </c>
      <c r="B121" s="2" t="s">
        <v>130</v>
      </c>
      <c r="C121" s="2" t="s">
        <v>132</v>
      </c>
      <c r="D121" s="2" t="s">
        <v>137</v>
      </c>
      <c r="E121" s="2">
        <v>6</v>
      </c>
      <c r="F121" s="2">
        <v>919.28</v>
      </c>
      <c r="G121" s="2">
        <v>5515.68</v>
      </c>
      <c r="H121" t="str">
        <f t="shared" si="1"/>
        <v>Jan</v>
      </c>
    </row>
    <row r="122" spans="1:8" x14ac:dyDescent="0.35">
      <c r="A122" s="4" t="s">
        <v>95</v>
      </c>
      <c r="B122" s="2" t="s">
        <v>131</v>
      </c>
      <c r="C122" s="2" t="s">
        <v>135</v>
      </c>
      <c r="D122" s="2" t="s">
        <v>137</v>
      </c>
      <c r="E122" s="2">
        <v>14</v>
      </c>
      <c r="F122" s="2">
        <v>1472.62</v>
      </c>
      <c r="G122" s="2">
        <v>20616.68</v>
      </c>
      <c r="H122" t="str">
        <f t="shared" si="1"/>
        <v>Dec</v>
      </c>
    </row>
    <row r="123" spans="1:8" x14ac:dyDescent="0.35">
      <c r="A123" s="4" t="s">
        <v>74</v>
      </c>
      <c r="B123" s="2" t="s">
        <v>131</v>
      </c>
      <c r="C123" s="2" t="s">
        <v>133</v>
      </c>
      <c r="D123" s="2" t="s">
        <v>137</v>
      </c>
      <c r="E123" s="2">
        <v>1</v>
      </c>
      <c r="F123" s="2">
        <v>991.01</v>
      </c>
      <c r="G123" s="2">
        <v>991.01</v>
      </c>
      <c r="H123" t="str">
        <f t="shared" si="1"/>
        <v>Oct</v>
      </c>
    </row>
    <row r="124" spans="1:8" x14ac:dyDescent="0.35">
      <c r="A124" s="4" t="s">
        <v>96</v>
      </c>
      <c r="B124" s="2" t="s">
        <v>128</v>
      </c>
      <c r="C124" s="2" t="s">
        <v>136</v>
      </c>
      <c r="D124" s="2" t="s">
        <v>138</v>
      </c>
      <c r="E124" s="2">
        <v>8</v>
      </c>
      <c r="F124" s="2">
        <v>591.47</v>
      </c>
      <c r="G124" s="2">
        <v>4731.76</v>
      </c>
      <c r="H124" t="str">
        <f t="shared" si="1"/>
        <v>Nov</v>
      </c>
    </row>
    <row r="125" spans="1:8" x14ac:dyDescent="0.35">
      <c r="A125" s="4" t="s">
        <v>78</v>
      </c>
      <c r="B125" s="2" t="s">
        <v>131</v>
      </c>
      <c r="C125" s="2" t="s">
        <v>136</v>
      </c>
      <c r="D125" s="2" t="s">
        <v>138</v>
      </c>
      <c r="E125" s="2">
        <v>14</v>
      </c>
      <c r="F125" s="2">
        <v>700.74</v>
      </c>
      <c r="G125" s="2">
        <v>9810.36</v>
      </c>
      <c r="H125" t="str">
        <f t="shared" si="1"/>
        <v>Jan</v>
      </c>
    </row>
    <row r="126" spans="1:8" x14ac:dyDescent="0.35">
      <c r="A126" s="4" t="s">
        <v>83</v>
      </c>
      <c r="B126" s="2" t="s">
        <v>129</v>
      </c>
      <c r="C126" s="2" t="s">
        <v>134</v>
      </c>
      <c r="D126" s="2" t="s">
        <v>142</v>
      </c>
      <c r="E126" s="2">
        <v>20</v>
      </c>
      <c r="F126" s="2">
        <v>449.34</v>
      </c>
      <c r="G126" s="2">
        <v>8986.7999999999993</v>
      </c>
      <c r="H126" t="str">
        <f t="shared" si="1"/>
        <v>Nov</v>
      </c>
    </row>
    <row r="127" spans="1:8" x14ac:dyDescent="0.35">
      <c r="A127" s="4" t="s">
        <v>97</v>
      </c>
      <c r="B127" s="2" t="s">
        <v>128</v>
      </c>
      <c r="C127" s="2" t="s">
        <v>133</v>
      </c>
      <c r="D127" s="2" t="s">
        <v>141</v>
      </c>
      <c r="E127" s="2">
        <v>11</v>
      </c>
      <c r="F127" s="2">
        <v>1288.07</v>
      </c>
      <c r="G127" s="2">
        <v>14168.77</v>
      </c>
      <c r="H127" t="str">
        <f t="shared" si="1"/>
        <v>Nov</v>
      </c>
    </row>
    <row r="128" spans="1:8" x14ac:dyDescent="0.35">
      <c r="A128" s="4" t="s">
        <v>19</v>
      </c>
      <c r="B128" s="2" t="s">
        <v>129</v>
      </c>
      <c r="C128" s="2" t="s">
        <v>133</v>
      </c>
      <c r="D128" s="2" t="s">
        <v>140</v>
      </c>
      <c r="E128" s="2">
        <v>14</v>
      </c>
      <c r="F128" s="2">
        <v>787.27</v>
      </c>
      <c r="G128" s="2">
        <v>11021.78</v>
      </c>
      <c r="H128" t="str">
        <f t="shared" si="1"/>
        <v>Mar</v>
      </c>
    </row>
    <row r="129" spans="1:8" x14ac:dyDescent="0.35">
      <c r="A129" s="4" t="s">
        <v>49</v>
      </c>
      <c r="B129" s="2" t="s">
        <v>129</v>
      </c>
      <c r="C129" s="2" t="s">
        <v>136</v>
      </c>
      <c r="D129" s="2" t="s">
        <v>141</v>
      </c>
      <c r="E129" s="2">
        <v>16</v>
      </c>
      <c r="F129" s="2">
        <v>1359.07</v>
      </c>
      <c r="G129" s="2">
        <v>21745.119999999999</v>
      </c>
      <c r="H129" t="str">
        <f t="shared" si="1"/>
        <v>Mar</v>
      </c>
    </row>
    <row r="130" spans="1:8" x14ac:dyDescent="0.35">
      <c r="A130" s="4" t="s">
        <v>87</v>
      </c>
      <c r="B130" s="2" t="s">
        <v>128</v>
      </c>
      <c r="C130" s="2" t="s">
        <v>135</v>
      </c>
      <c r="D130" s="2" t="s">
        <v>139</v>
      </c>
      <c r="E130" s="2">
        <v>6</v>
      </c>
      <c r="F130" s="2">
        <v>1141.51</v>
      </c>
      <c r="G130" s="2">
        <v>6849.06</v>
      </c>
      <c r="H130" t="str">
        <f t="shared" si="1"/>
        <v>Jan</v>
      </c>
    </row>
    <row r="131" spans="1:8" x14ac:dyDescent="0.35">
      <c r="A131" s="4" t="s">
        <v>98</v>
      </c>
      <c r="B131" s="2" t="s">
        <v>129</v>
      </c>
      <c r="C131" s="2" t="s">
        <v>134</v>
      </c>
      <c r="D131" s="2" t="s">
        <v>141</v>
      </c>
      <c r="E131" s="2">
        <v>5</v>
      </c>
      <c r="F131" s="2">
        <v>687.94</v>
      </c>
      <c r="G131" s="2">
        <v>3439.7</v>
      </c>
      <c r="H131" t="str">
        <f t="shared" ref="H131:H194" si="2">TEXT(A131,"mmm")</f>
        <v>Feb</v>
      </c>
    </row>
    <row r="132" spans="1:8" x14ac:dyDescent="0.35">
      <c r="A132" s="4" t="s">
        <v>99</v>
      </c>
      <c r="B132" s="2" t="s">
        <v>131</v>
      </c>
      <c r="C132" s="2" t="s">
        <v>136</v>
      </c>
      <c r="D132" s="2" t="s">
        <v>137</v>
      </c>
      <c r="E132" s="2">
        <v>1</v>
      </c>
      <c r="F132" s="2">
        <v>296.18</v>
      </c>
      <c r="G132" s="2">
        <v>296.18</v>
      </c>
      <c r="H132" t="str">
        <f t="shared" si="2"/>
        <v>Feb</v>
      </c>
    </row>
    <row r="133" spans="1:8" x14ac:dyDescent="0.35">
      <c r="A133" s="4" t="s">
        <v>100</v>
      </c>
      <c r="B133" s="2" t="s">
        <v>128</v>
      </c>
      <c r="C133" s="2" t="s">
        <v>133</v>
      </c>
      <c r="D133" s="2" t="s">
        <v>139</v>
      </c>
      <c r="E133" s="2">
        <v>2</v>
      </c>
      <c r="F133" s="2">
        <v>1192.47</v>
      </c>
      <c r="G133" s="2">
        <v>2384.94</v>
      </c>
      <c r="H133" t="str">
        <f t="shared" si="2"/>
        <v>Nov</v>
      </c>
    </row>
    <row r="134" spans="1:8" x14ac:dyDescent="0.35">
      <c r="A134" s="4" t="s">
        <v>101</v>
      </c>
      <c r="B134" s="2" t="s">
        <v>131</v>
      </c>
      <c r="C134" s="2" t="s">
        <v>133</v>
      </c>
      <c r="D134" s="2" t="s">
        <v>142</v>
      </c>
      <c r="E134" s="2">
        <v>19</v>
      </c>
      <c r="F134" s="2">
        <v>1182.72</v>
      </c>
      <c r="G134" s="2">
        <v>22471.68</v>
      </c>
      <c r="H134" t="str">
        <f t="shared" si="2"/>
        <v>Oct</v>
      </c>
    </row>
    <row r="135" spans="1:8" x14ac:dyDescent="0.35">
      <c r="A135" s="4" t="s">
        <v>27</v>
      </c>
      <c r="B135" s="2" t="s">
        <v>129</v>
      </c>
      <c r="C135" s="2" t="s">
        <v>133</v>
      </c>
      <c r="D135" s="2" t="s">
        <v>138</v>
      </c>
      <c r="E135" s="2">
        <v>13</v>
      </c>
      <c r="F135" s="2">
        <v>422.91</v>
      </c>
      <c r="G135" s="2">
        <v>5497.83</v>
      </c>
      <c r="H135" t="str">
        <f t="shared" si="2"/>
        <v>Dec</v>
      </c>
    </row>
    <row r="136" spans="1:8" x14ac:dyDescent="0.35">
      <c r="A136" s="4" t="s">
        <v>68</v>
      </c>
      <c r="B136" s="2" t="s">
        <v>130</v>
      </c>
      <c r="C136" s="2" t="s">
        <v>133</v>
      </c>
      <c r="D136" s="2" t="s">
        <v>140</v>
      </c>
      <c r="E136" s="2">
        <v>20</v>
      </c>
      <c r="F136" s="2">
        <v>1120.94</v>
      </c>
      <c r="G136" s="2">
        <v>22418.799999999999</v>
      </c>
      <c r="H136" t="str">
        <f t="shared" si="2"/>
        <v>Mar</v>
      </c>
    </row>
    <row r="137" spans="1:8" x14ac:dyDescent="0.35">
      <c r="A137" s="4" t="s">
        <v>102</v>
      </c>
      <c r="B137" s="2" t="s">
        <v>130</v>
      </c>
      <c r="C137" s="2" t="s">
        <v>136</v>
      </c>
      <c r="D137" s="2" t="s">
        <v>138</v>
      </c>
      <c r="E137" s="2">
        <v>7</v>
      </c>
      <c r="F137" s="2">
        <v>924.34</v>
      </c>
      <c r="G137" s="2">
        <v>6470.38</v>
      </c>
      <c r="H137" t="str">
        <f t="shared" si="2"/>
        <v>Feb</v>
      </c>
    </row>
    <row r="138" spans="1:8" x14ac:dyDescent="0.35">
      <c r="A138" s="4" t="s">
        <v>103</v>
      </c>
      <c r="B138" s="2" t="s">
        <v>128</v>
      </c>
      <c r="C138" s="2" t="s">
        <v>135</v>
      </c>
      <c r="D138" s="2" t="s">
        <v>138</v>
      </c>
      <c r="E138" s="2">
        <v>20</v>
      </c>
      <c r="F138" s="2">
        <v>1412.85</v>
      </c>
      <c r="G138" s="2">
        <v>28257</v>
      </c>
      <c r="H138" t="str">
        <f t="shared" si="2"/>
        <v>Oct</v>
      </c>
    </row>
    <row r="139" spans="1:8" x14ac:dyDescent="0.35">
      <c r="A139" s="4" t="s">
        <v>104</v>
      </c>
      <c r="B139" s="2" t="s">
        <v>129</v>
      </c>
      <c r="C139" s="2" t="s">
        <v>132</v>
      </c>
      <c r="D139" s="2" t="s">
        <v>143</v>
      </c>
      <c r="E139" s="2">
        <v>15</v>
      </c>
      <c r="F139" s="2">
        <v>421.31</v>
      </c>
      <c r="G139" s="2">
        <v>6319.65</v>
      </c>
      <c r="H139" t="str">
        <f t="shared" si="2"/>
        <v>Dec</v>
      </c>
    </row>
    <row r="140" spans="1:8" x14ac:dyDescent="0.35">
      <c r="A140" s="4" t="s">
        <v>71</v>
      </c>
      <c r="B140" s="2" t="s">
        <v>131</v>
      </c>
      <c r="C140" s="2" t="s">
        <v>132</v>
      </c>
      <c r="D140" s="2" t="s">
        <v>143</v>
      </c>
      <c r="E140" s="2">
        <v>9</v>
      </c>
      <c r="F140" s="2">
        <v>915</v>
      </c>
      <c r="G140" s="2">
        <v>8235</v>
      </c>
      <c r="H140" t="str">
        <f t="shared" si="2"/>
        <v>Jan</v>
      </c>
    </row>
    <row r="141" spans="1:8" x14ac:dyDescent="0.35">
      <c r="A141" s="4" t="s">
        <v>37</v>
      </c>
      <c r="B141" s="2" t="s">
        <v>130</v>
      </c>
      <c r="C141" s="2" t="s">
        <v>132</v>
      </c>
      <c r="D141" s="2" t="s">
        <v>139</v>
      </c>
      <c r="E141" s="2">
        <v>10</v>
      </c>
      <c r="F141" s="2">
        <v>980.1</v>
      </c>
      <c r="G141" s="2">
        <v>9801</v>
      </c>
      <c r="H141" t="str">
        <f t="shared" si="2"/>
        <v>Dec</v>
      </c>
    </row>
    <row r="142" spans="1:8" x14ac:dyDescent="0.35">
      <c r="A142" s="4" t="s">
        <v>79</v>
      </c>
      <c r="B142" s="2" t="s">
        <v>131</v>
      </c>
      <c r="C142" s="2" t="s">
        <v>136</v>
      </c>
      <c r="D142" s="2" t="s">
        <v>140</v>
      </c>
      <c r="E142" s="2">
        <v>18</v>
      </c>
      <c r="F142" s="2">
        <v>781.34</v>
      </c>
      <c r="G142" s="2">
        <v>14064.12</v>
      </c>
      <c r="H142" t="str">
        <f t="shared" si="2"/>
        <v>Dec</v>
      </c>
    </row>
    <row r="143" spans="1:8" x14ac:dyDescent="0.35">
      <c r="A143" s="4" t="s">
        <v>62</v>
      </c>
      <c r="B143" s="2" t="s">
        <v>128</v>
      </c>
      <c r="C143" s="2" t="s">
        <v>135</v>
      </c>
      <c r="D143" s="2" t="s">
        <v>137</v>
      </c>
      <c r="E143" s="2">
        <v>19</v>
      </c>
      <c r="F143" s="2">
        <v>1335.96</v>
      </c>
      <c r="G143" s="2">
        <v>25383.24</v>
      </c>
      <c r="H143" t="str">
        <f t="shared" si="2"/>
        <v>Nov</v>
      </c>
    </row>
    <row r="144" spans="1:8" x14ac:dyDescent="0.35">
      <c r="A144" s="4" t="s">
        <v>105</v>
      </c>
      <c r="B144" s="2" t="s">
        <v>131</v>
      </c>
      <c r="C144" s="2" t="s">
        <v>136</v>
      </c>
      <c r="D144" s="2" t="s">
        <v>143</v>
      </c>
      <c r="E144" s="2">
        <v>8</v>
      </c>
      <c r="F144" s="2">
        <v>433.36</v>
      </c>
      <c r="G144" s="2">
        <v>3466.88</v>
      </c>
      <c r="H144" t="str">
        <f t="shared" si="2"/>
        <v>Nov</v>
      </c>
    </row>
    <row r="145" spans="1:8" x14ac:dyDescent="0.35">
      <c r="A145" s="4" t="s">
        <v>106</v>
      </c>
      <c r="B145" s="2" t="s">
        <v>129</v>
      </c>
      <c r="C145" s="2" t="s">
        <v>136</v>
      </c>
      <c r="D145" s="2" t="s">
        <v>137</v>
      </c>
      <c r="E145" s="2">
        <v>7</v>
      </c>
      <c r="F145" s="2">
        <v>906.76</v>
      </c>
      <c r="G145" s="2">
        <v>6347.32</v>
      </c>
      <c r="H145" t="str">
        <f t="shared" si="2"/>
        <v>Jan</v>
      </c>
    </row>
    <row r="146" spans="1:8" x14ac:dyDescent="0.35">
      <c r="A146" s="4" t="s">
        <v>44</v>
      </c>
      <c r="B146" s="2" t="s">
        <v>129</v>
      </c>
      <c r="C146" s="2" t="s">
        <v>134</v>
      </c>
      <c r="D146" s="2" t="s">
        <v>143</v>
      </c>
      <c r="E146" s="2">
        <v>15</v>
      </c>
      <c r="F146" s="2">
        <v>736.09</v>
      </c>
      <c r="G146" s="2">
        <v>11041.35</v>
      </c>
      <c r="H146" t="str">
        <f t="shared" si="2"/>
        <v>Jan</v>
      </c>
    </row>
    <row r="147" spans="1:8" x14ac:dyDescent="0.35">
      <c r="A147" s="4" t="s">
        <v>32</v>
      </c>
      <c r="B147" s="2" t="s">
        <v>129</v>
      </c>
      <c r="C147" s="2" t="s">
        <v>134</v>
      </c>
      <c r="D147" s="2" t="s">
        <v>139</v>
      </c>
      <c r="E147" s="2">
        <v>18</v>
      </c>
      <c r="F147" s="2">
        <v>1360.92</v>
      </c>
      <c r="G147" s="2">
        <v>24496.560000000001</v>
      </c>
      <c r="H147" t="str">
        <f t="shared" si="2"/>
        <v>Oct</v>
      </c>
    </row>
    <row r="148" spans="1:8" x14ac:dyDescent="0.35">
      <c r="A148" s="4" t="s">
        <v>102</v>
      </c>
      <c r="B148" s="2" t="s">
        <v>131</v>
      </c>
      <c r="C148" s="2" t="s">
        <v>133</v>
      </c>
      <c r="D148" s="2" t="s">
        <v>142</v>
      </c>
      <c r="E148" s="2">
        <v>18</v>
      </c>
      <c r="F148" s="2">
        <v>1294.1400000000001</v>
      </c>
      <c r="G148" s="2">
        <v>23294.52</v>
      </c>
      <c r="H148" t="str">
        <f t="shared" si="2"/>
        <v>Feb</v>
      </c>
    </row>
    <row r="149" spans="1:8" x14ac:dyDescent="0.35">
      <c r="A149" s="4" t="s">
        <v>24</v>
      </c>
      <c r="B149" s="2" t="s">
        <v>129</v>
      </c>
      <c r="C149" s="2" t="s">
        <v>134</v>
      </c>
      <c r="D149" s="2" t="s">
        <v>139</v>
      </c>
      <c r="E149" s="2">
        <v>12</v>
      </c>
      <c r="F149" s="2">
        <v>1457.07</v>
      </c>
      <c r="G149" s="2">
        <v>17484.84</v>
      </c>
      <c r="H149" t="str">
        <f t="shared" si="2"/>
        <v>Dec</v>
      </c>
    </row>
    <row r="150" spans="1:8" x14ac:dyDescent="0.35">
      <c r="A150" s="4" t="s">
        <v>107</v>
      </c>
      <c r="B150" s="2" t="s">
        <v>131</v>
      </c>
      <c r="C150" s="2" t="s">
        <v>136</v>
      </c>
      <c r="D150" s="2" t="s">
        <v>138</v>
      </c>
      <c r="E150" s="2">
        <v>4</v>
      </c>
      <c r="F150" s="2">
        <v>513.39</v>
      </c>
      <c r="G150" s="2">
        <v>2053.56</v>
      </c>
      <c r="H150" t="str">
        <f t="shared" si="2"/>
        <v>Mar</v>
      </c>
    </row>
    <row r="151" spans="1:8" x14ac:dyDescent="0.35">
      <c r="A151" s="4" t="s">
        <v>60</v>
      </c>
      <c r="B151" s="2" t="s">
        <v>131</v>
      </c>
      <c r="C151" s="2" t="s">
        <v>134</v>
      </c>
      <c r="D151" s="2" t="s">
        <v>141</v>
      </c>
      <c r="E151" s="2">
        <v>7</v>
      </c>
      <c r="F151" s="2">
        <v>517.47</v>
      </c>
      <c r="G151" s="2">
        <v>3622.29</v>
      </c>
      <c r="H151" t="str">
        <f t="shared" si="2"/>
        <v>Oct</v>
      </c>
    </row>
    <row r="152" spans="1:8" x14ac:dyDescent="0.35">
      <c r="A152" s="4" t="s">
        <v>108</v>
      </c>
      <c r="B152" s="2" t="s">
        <v>130</v>
      </c>
      <c r="C152" s="2" t="s">
        <v>135</v>
      </c>
      <c r="D152" s="2" t="s">
        <v>140</v>
      </c>
      <c r="E152" s="2">
        <v>5</v>
      </c>
      <c r="F152" s="2">
        <v>332.18</v>
      </c>
      <c r="G152" s="2">
        <v>1660.9</v>
      </c>
      <c r="H152" t="str">
        <f t="shared" si="2"/>
        <v>Mar</v>
      </c>
    </row>
    <row r="153" spans="1:8" x14ac:dyDescent="0.35">
      <c r="A153" s="4" t="s">
        <v>94</v>
      </c>
      <c r="B153" s="2" t="s">
        <v>129</v>
      </c>
      <c r="C153" s="2" t="s">
        <v>135</v>
      </c>
      <c r="D153" s="2" t="s">
        <v>139</v>
      </c>
      <c r="E153" s="2">
        <v>5</v>
      </c>
      <c r="F153" s="2">
        <v>1129.8599999999999</v>
      </c>
      <c r="G153" s="2">
        <v>5649.3</v>
      </c>
      <c r="H153" t="str">
        <f t="shared" si="2"/>
        <v>Jan</v>
      </c>
    </row>
    <row r="154" spans="1:8" x14ac:dyDescent="0.35">
      <c r="A154" s="4" t="s">
        <v>62</v>
      </c>
      <c r="B154" s="2" t="s">
        <v>128</v>
      </c>
      <c r="C154" s="2" t="s">
        <v>135</v>
      </c>
      <c r="D154" s="2" t="s">
        <v>140</v>
      </c>
      <c r="E154" s="2">
        <v>13</v>
      </c>
      <c r="F154" s="2">
        <v>335.43</v>
      </c>
      <c r="G154" s="2">
        <v>4360.59</v>
      </c>
      <c r="H154" t="str">
        <f t="shared" si="2"/>
        <v>Nov</v>
      </c>
    </row>
    <row r="155" spans="1:8" x14ac:dyDescent="0.35">
      <c r="A155" s="4" t="s">
        <v>22</v>
      </c>
      <c r="B155" s="2" t="s">
        <v>128</v>
      </c>
      <c r="C155" s="2" t="s">
        <v>132</v>
      </c>
      <c r="D155" s="2" t="s">
        <v>140</v>
      </c>
      <c r="E155" s="2">
        <v>12</v>
      </c>
      <c r="F155" s="2">
        <v>1414.64</v>
      </c>
      <c r="G155" s="2">
        <v>16975.68</v>
      </c>
      <c r="H155" t="str">
        <f t="shared" si="2"/>
        <v>Oct</v>
      </c>
    </row>
    <row r="156" spans="1:8" x14ac:dyDescent="0.35">
      <c r="A156" s="4" t="s">
        <v>109</v>
      </c>
      <c r="B156" s="2" t="s">
        <v>130</v>
      </c>
      <c r="C156" s="2" t="s">
        <v>135</v>
      </c>
      <c r="D156" s="2" t="s">
        <v>142</v>
      </c>
      <c r="E156" s="2">
        <v>5</v>
      </c>
      <c r="F156" s="2">
        <v>881.15</v>
      </c>
      <c r="G156" s="2">
        <v>4405.75</v>
      </c>
      <c r="H156" t="str">
        <f t="shared" si="2"/>
        <v>Oct</v>
      </c>
    </row>
    <row r="157" spans="1:8" x14ac:dyDescent="0.35">
      <c r="A157" s="4" t="s">
        <v>110</v>
      </c>
      <c r="B157" s="2" t="s">
        <v>131</v>
      </c>
      <c r="C157" s="2" t="s">
        <v>135</v>
      </c>
      <c r="D157" s="2" t="s">
        <v>139</v>
      </c>
      <c r="E157" s="2">
        <v>14</v>
      </c>
      <c r="F157" s="2">
        <v>1093.5999999999999</v>
      </c>
      <c r="G157" s="2">
        <v>15310.4</v>
      </c>
      <c r="H157" t="str">
        <f t="shared" si="2"/>
        <v>Feb</v>
      </c>
    </row>
    <row r="158" spans="1:8" x14ac:dyDescent="0.35">
      <c r="A158" s="4" t="s">
        <v>52</v>
      </c>
      <c r="B158" s="2" t="s">
        <v>130</v>
      </c>
      <c r="C158" s="2" t="s">
        <v>134</v>
      </c>
      <c r="D158" s="2" t="s">
        <v>139</v>
      </c>
      <c r="E158" s="2">
        <v>4</v>
      </c>
      <c r="F158" s="2">
        <v>1355.01</v>
      </c>
      <c r="G158" s="2">
        <v>5420.04</v>
      </c>
      <c r="H158" t="str">
        <f t="shared" si="2"/>
        <v>Jan</v>
      </c>
    </row>
    <row r="159" spans="1:8" x14ac:dyDescent="0.35">
      <c r="A159" s="4" t="s">
        <v>111</v>
      </c>
      <c r="B159" s="2" t="s">
        <v>130</v>
      </c>
      <c r="C159" s="2" t="s">
        <v>132</v>
      </c>
      <c r="D159" s="2" t="s">
        <v>140</v>
      </c>
      <c r="E159" s="2">
        <v>5</v>
      </c>
      <c r="F159" s="2">
        <v>463.98</v>
      </c>
      <c r="G159" s="2">
        <v>2319.9</v>
      </c>
      <c r="H159" t="str">
        <f t="shared" si="2"/>
        <v>Jan</v>
      </c>
    </row>
    <row r="160" spans="1:8" x14ac:dyDescent="0.35">
      <c r="A160" s="4" t="s">
        <v>112</v>
      </c>
      <c r="B160" s="2" t="s">
        <v>129</v>
      </c>
      <c r="C160" s="2" t="s">
        <v>132</v>
      </c>
      <c r="D160" s="2" t="s">
        <v>143</v>
      </c>
      <c r="E160" s="2">
        <v>7</v>
      </c>
      <c r="F160" s="2">
        <v>860.85</v>
      </c>
      <c r="G160" s="2">
        <v>6025.95</v>
      </c>
      <c r="H160" t="str">
        <f t="shared" si="2"/>
        <v>Nov</v>
      </c>
    </row>
    <row r="161" spans="1:8" x14ac:dyDescent="0.35">
      <c r="A161" s="4" t="s">
        <v>35</v>
      </c>
      <c r="B161" s="2" t="s">
        <v>128</v>
      </c>
      <c r="C161" s="2" t="s">
        <v>132</v>
      </c>
      <c r="D161" s="2" t="s">
        <v>141</v>
      </c>
      <c r="E161" s="2">
        <v>3</v>
      </c>
      <c r="F161" s="2">
        <v>1150.18</v>
      </c>
      <c r="G161" s="2">
        <v>3450.54</v>
      </c>
      <c r="H161" t="str">
        <f t="shared" si="2"/>
        <v>Dec</v>
      </c>
    </row>
    <row r="162" spans="1:8" x14ac:dyDescent="0.35">
      <c r="A162" s="4" t="s">
        <v>113</v>
      </c>
      <c r="B162" s="2" t="s">
        <v>128</v>
      </c>
      <c r="C162" s="2" t="s">
        <v>135</v>
      </c>
      <c r="D162" s="2" t="s">
        <v>140</v>
      </c>
      <c r="E162" s="2">
        <v>19</v>
      </c>
      <c r="F162" s="2">
        <v>792.66</v>
      </c>
      <c r="G162" s="2">
        <v>15060.54</v>
      </c>
      <c r="H162" t="str">
        <f t="shared" si="2"/>
        <v>Oct</v>
      </c>
    </row>
    <row r="163" spans="1:8" x14ac:dyDescent="0.35">
      <c r="A163" s="4" t="s">
        <v>82</v>
      </c>
      <c r="B163" s="2" t="s">
        <v>131</v>
      </c>
      <c r="C163" s="2" t="s">
        <v>134</v>
      </c>
      <c r="D163" s="2" t="s">
        <v>139</v>
      </c>
      <c r="E163" s="2">
        <v>20</v>
      </c>
      <c r="F163" s="2">
        <v>463.28</v>
      </c>
      <c r="G163" s="2">
        <v>9265.6</v>
      </c>
      <c r="H163" t="str">
        <f t="shared" si="2"/>
        <v>Mar</v>
      </c>
    </row>
    <row r="164" spans="1:8" x14ac:dyDescent="0.35">
      <c r="A164" s="4" t="s">
        <v>102</v>
      </c>
      <c r="B164" s="2" t="s">
        <v>128</v>
      </c>
      <c r="C164" s="2" t="s">
        <v>132</v>
      </c>
      <c r="D164" s="2" t="s">
        <v>140</v>
      </c>
      <c r="E164" s="2">
        <v>10</v>
      </c>
      <c r="F164" s="2">
        <v>1355.95</v>
      </c>
      <c r="G164" s="2">
        <v>13559.5</v>
      </c>
      <c r="H164" t="str">
        <f t="shared" si="2"/>
        <v>Feb</v>
      </c>
    </row>
    <row r="165" spans="1:8" x14ac:dyDescent="0.35">
      <c r="A165" s="4" t="s">
        <v>81</v>
      </c>
      <c r="B165" s="2" t="s">
        <v>131</v>
      </c>
      <c r="C165" s="2" t="s">
        <v>132</v>
      </c>
      <c r="D165" s="2" t="s">
        <v>141</v>
      </c>
      <c r="E165" s="2">
        <v>11</v>
      </c>
      <c r="F165" s="2">
        <v>1373.64</v>
      </c>
      <c r="G165" s="2">
        <v>15110.04</v>
      </c>
      <c r="H165" t="str">
        <f t="shared" si="2"/>
        <v>Oct</v>
      </c>
    </row>
    <row r="166" spans="1:8" x14ac:dyDescent="0.35">
      <c r="A166" s="4" t="s">
        <v>114</v>
      </c>
      <c r="B166" s="2" t="s">
        <v>128</v>
      </c>
      <c r="C166" s="2" t="s">
        <v>134</v>
      </c>
      <c r="D166" s="2" t="s">
        <v>138</v>
      </c>
      <c r="E166" s="2">
        <v>4</v>
      </c>
      <c r="F166" s="2">
        <v>754.88</v>
      </c>
      <c r="G166" s="2">
        <v>3019.52</v>
      </c>
      <c r="H166" t="str">
        <f t="shared" si="2"/>
        <v>Dec</v>
      </c>
    </row>
    <row r="167" spans="1:8" x14ac:dyDescent="0.35">
      <c r="A167" s="4" t="s">
        <v>115</v>
      </c>
      <c r="B167" s="2" t="s">
        <v>129</v>
      </c>
      <c r="C167" s="2" t="s">
        <v>134</v>
      </c>
      <c r="D167" s="2" t="s">
        <v>139</v>
      </c>
      <c r="E167" s="2">
        <v>7</v>
      </c>
      <c r="F167" s="2">
        <v>359.99</v>
      </c>
      <c r="G167" s="2">
        <v>2519.9299999999998</v>
      </c>
      <c r="H167" t="str">
        <f t="shared" si="2"/>
        <v>Jan</v>
      </c>
    </row>
    <row r="168" spans="1:8" x14ac:dyDescent="0.35">
      <c r="A168" s="4" t="s">
        <v>76</v>
      </c>
      <c r="B168" s="2" t="s">
        <v>130</v>
      </c>
      <c r="C168" s="2" t="s">
        <v>136</v>
      </c>
      <c r="D168" s="2" t="s">
        <v>137</v>
      </c>
      <c r="E168" s="2">
        <v>13</v>
      </c>
      <c r="F168" s="2">
        <v>494.19</v>
      </c>
      <c r="G168" s="2">
        <v>6424.47</v>
      </c>
      <c r="H168" t="str">
        <f t="shared" si="2"/>
        <v>Nov</v>
      </c>
    </row>
    <row r="169" spans="1:8" x14ac:dyDescent="0.35">
      <c r="A169" s="4" t="s">
        <v>48</v>
      </c>
      <c r="B169" s="2" t="s">
        <v>128</v>
      </c>
      <c r="C169" s="2" t="s">
        <v>136</v>
      </c>
      <c r="D169" s="2" t="s">
        <v>141</v>
      </c>
      <c r="E169" s="2">
        <v>15</v>
      </c>
      <c r="F169" s="2">
        <v>736.58</v>
      </c>
      <c r="G169" s="2">
        <v>11048.7</v>
      </c>
      <c r="H169" t="str">
        <f t="shared" si="2"/>
        <v>Dec</v>
      </c>
    </row>
    <row r="170" spans="1:8" x14ac:dyDescent="0.35">
      <c r="A170" s="4" t="s">
        <v>19</v>
      </c>
      <c r="B170" s="2" t="s">
        <v>129</v>
      </c>
      <c r="C170" s="2" t="s">
        <v>132</v>
      </c>
      <c r="D170" s="2" t="s">
        <v>138</v>
      </c>
      <c r="E170" s="2">
        <v>17</v>
      </c>
      <c r="F170" s="2">
        <v>382.77</v>
      </c>
      <c r="G170" s="2">
        <v>6507.09</v>
      </c>
      <c r="H170" t="str">
        <f t="shared" si="2"/>
        <v>Mar</v>
      </c>
    </row>
    <row r="171" spans="1:8" x14ac:dyDescent="0.35">
      <c r="A171" s="4" t="s">
        <v>25</v>
      </c>
      <c r="B171" s="2" t="s">
        <v>130</v>
      </c>
      <c r="C171" s="2" t="s">
        <v>134</v>
      </c>
      <c r="D171" s="2" t="s">
        <v>143</v>
      </c>
      <c r="E171" s="2">
        <v>17</v>
      </c>
      <c r="F171" s="2">
        <v>775.58</v>
      </c>
      <c r="G171" s="2">
        <v>13184.86</v>
      </c>
      <c r="H171" t="str">
        <f t="shared" si="2"/>
        <v>Nov</v>
      </c>
    </row>
    <row r="172" spans="1:8" x14ac:dyDescent="0.35">
      <c r="A172" s="4" t="s">
        <v>47</v>
      </c>
      <c r="B172" s="2" t="s">
        <v>130</v>
      </c>
      <c r="C172" s="2" t="s">
        <v>136</v>
      </c>
      <c r="D172" s="2" t="s">
        <v>141</v>
      </c>
      <c r="E172" s="2">
        <v>8</v>
      </c>
      <c r="F172" s="2">
        <v>753.26</v>
      </c>
      <c r="G172" s="2">
        <v>6026.08</v>
      </c>
      <c r="H172" t="str">
        <f t="shared" si="2"/>
        <v>Mar</v>
      </c>
    </row>
    <row r="173" spans="1:8" x14ac:dyDescent="0.35">
      <c r="A173" s="4" t="s">
        <v>116</v>
      </c>
      <c r="B173" s="2" t="s">
        <v>129</v>
      </c>
      <c r="C173" s="2" t="s">
        <v>132</v>
      </c>
      <c r="D173" s="2" t="s">
        <v>143</v>
      </c>
      <c r="E173" s="2">
        <v>2</v>
      </c>
      <c r="F173" s="2">
        <v>1005.85</v>
      </c>
      <c r="G173" s="2">
        <v>2011.7</v>
      </c>
      <c r="H173" t="str">
        <f t="shared" si="2"/>
        <v>Dec</v>
      </c>
    </row>
    <row r="174" spans="1:8" x14ac:dyDescent="0.35">
      <c r="A174" s="4" t="s">
        <v>117</v>
      </c>
      <c r="B174" s="2" t="s">
        <v>129</v>
      </c>
      <c r="C174" s="2" t="s">
        <v>132</v>
      </c>
      <c r="D174" s="2" t="s">
        <v>142</v>
      </c>
      <c r="E174" s="2">
        <v>6</v>
      </c>
      <c r="F174" s="2">
        <v>380.91</v>
      </c>
      <c r="G174" s="2">
        <v>2285.46</v>
      </c>
      <c r="H174" t="str">
        <f t="shared" si="2"/>
        <v>Mar</v>
      </c>
    </row>
    <row r="175" spans="1:8" x14ac:dyDescent="0.35">
      <c r="A175" s="4" t="s">
        <v>118</v>
      </c>
      <c r="B175" s="2" t="s">
        <v>130</v>
      </c>
      <c r="C175" s="2" t="s">
        <v>135</v>
      </c>
      <c r="D175" s="2" t="s">
        <v>139</v>
      </c>
      <c r="E175" s="2">
        <v>20</v>
      </c>
      <c r="F175" s="2">
        <v>789.08</v>
      </c>
      <c r="G175" s="2">
        <v>15781.6</v>
      </c>
      <c r="H175" t="str">
        <f t="shared" si="2"/>
        <v>Oct</v>
      </c>
    </row>
    <row r="176" spans="1:8" x14ac:dyDescent="0.35">
      <c r="A176" s="4" t="s">
        <v>119</v>
      </c>
      <c r="B176" s="2" t="s">
        <v>130</v>
      </c>
      <c r="C176" s="2" t="s">
        <v>133</v>
      </c>
      <c r="D176" s="2" t="s">
        <v>139</v>
      </c>
      <c r="E176" s="2">
        <v>7</v>
      </c>
      <c r="F176" s="2">
        <v>1020.09</v>
      </c>
      <c r="G176" s="2">
        <v>7140.63</v>
      </c>
      <c r="H176" t="str">
        <f t="shared" si="2"/>
        <v>Dec</v>
      </c>
    </row>
    <row r="177" spans="1:8" x14ac:dyDescent="0.35">
      <c r="A177" s="4" t="s">
        <v>45</v>
      </c>
      <c r="B177" s="2" t="s">
        <v>130</v>
      </c>
      <c r="C177" s="2" t="s">
        <v>136</v>
      </c>
      <c r="D177" s="2" t="s">
        <v>142</v>
      </c>
      <c r="E177" s="2">
        <v>3</v>
      </c>
      <c r="F177" s="2">
        <v>419.05</v>
      </c>
      <c r="G177" s="2">
        <v>1257.1500000000001</v>
      </c>
      <c r="H177" t="str">
        <f t="shared" si="2"/>
        <v>Feb</v>
      </c>
    </row>
    <row r="178" spans="1:8" x14ac:dyDescent="0.35">
      <c r="A178" s="4" t="s">
        <v>26</v>
      </c>
      <c r="B178" s="2" t="s">
        <v>130</v>
      </c>
      <c r="C178" s="2" t="s">
        <v>135</v>
      </c>
      <c r="D178" s="2" t="s">
        <v>143</v>
      </c>
      <c r="E178" s="2">
        <v>7</v>
      </c>
      <c r="F178" s="2">
        <v>1363.32</v>
      </c>
      <c r="G178" s="2">
        <v>9543.24</v>
      </c>
      <c r="H178" t="str">
        <f t="shared" si="2"/>
        <v>Dec</v>
      </c>
    </row>
    <row r="179" spans="1:8" x14ac:dyDescent="0.35">
      <c r="A179" s="4" t="s">
        <v>120</v>
      </c>
      <c r="B179" s="2" t="s">
        <v>131</v>
      </c>
      <c r="C179" s="2" t="s">
        <v>135</v>
      </c>
      <c r="D179" s="2" t="s">
        <v>143</v>
      </c>
      <c r="E179" s="2">
        <v>20</v>
      </c>
      <c r="F179" s="2">
        <v>939.62</v>
      </c>
      <c r="G179" s="2">
        <v>18792.400000000001</v>
      </c>
      <c r="H179" t="str">
        <f t="shared" si="2"/>
        <v>Feb</v>
      </c>
    </row>
    <row r="180" spans="1:8" x14ac:dyDescent="0.35">
      <c r="A180" s="4" t="s">
        <v>82</v>
      </c>
      <c r="B180" s="2" t="s">
        <v>129</v>
      </c>
      <c r="C180" s="2" t="s">
        <v>135</v>
      </c>
      <c r="D180" s="2" t="s">
        <v>140</v>
      </c>
      <c r="E180" s="2">
        <v>7</v>
      </c>
      <c r="F180" s="2">
        <v>987.22</v>
      </c>
      <c r="G180" s="2">
        <v>6910.54</v>
      </c>
      <c r="H180" t="str">
        <f t="shared" si="2"/>
        <v>Mar</v>
      </c>
    </row>
    <row r="181" spans="1:8" x14ac:dyDescent="0.35">
      <c r="A181" s="4" t="s">
        <v>49</v>
      </c>
      <c r="B181" s="2" t="s">
        <v>130</v>
      </c>
      <c r="C181" s="2" t="s">
        <v>132</v>
      </c>
      <c r="D181" s="2" t="s">
        <v>139</v>
      </c>
      <c r="E181" s="2">
        <v>4</v>
      </c>
      <c r="F181" s="2">
        <v>723.66</v>
      </c>
      <c r="G181" s="2">
        <v>2894.64</v>
      </c>
      <c r="H181" t="str">
        <f t="shared" si="2"/>
        <v>Mar</v>
      </c>
    </row>
    <row r="182" spans="1:8" x14ac:dyDescent="0.35">
      <c r="A182" s="4" t="s">
        <v>121</v>
      </c>
      <c r="B182" s="2" t="s">
        <v>129</v>
      </c>
      <c r="C182" s="2" t="s">
        <v>135</v>
      </c>
      <c r="D182" s="2" t="s">
        <v>140</v>
      </c>
      <c r="E182" s="2">
        <v>11</v>
      </c>
      <c r="F182" s="2">
        <v>707.06</v>
      </c>
      <c r="G182" s="2">
        <v>7777.66</v>
      </c>
      <c r="H182" t="str">
        <f t="shared" si="2"/>
        <v>Dec</v>
      </c>
    </row>
    <row r="183" spans="1:8" x14ac:dyDescent="0.35">
      <c r="A183" s="4" t="s">
        <v>22</v>
      </c>
      <c r="B183" s="2" t="s">
        <v>131</v>
      </c>
      <c r="C183" s="2" t="s">
        <v>136</v>
      </c>
      <c r="D183" s="2" t="s">
        <v>137</v>
      </c>
      <c r="E183" s="2">
        <v>7</v>
      </c>
      <c r="F183" s="2">
        <v>1392.42</v>
      </c>
      <c r="G183" s="2">
        <v>9746.94</v>
      </c>
      <c r="H183" t="str">
        <f t="shared" si="2"/>
        <v>Oct</v>
      </c>
    </row>
    <row r="184" spans="1:8" x14ac:dyDescent="0.35">
      <c r="A184" s="4" t="s">
        <v>117</v>
      </c>
      <c r="B184" s="2" t="s">
        <v>130</v>
      </c>
      <c r="C184" s="2" t="s">
        <v>133</v>
      </c>
      <c r="D184" s="2" t="s">
        <v>140</v>
      </c>
      <c r="E184" s="2">
        <v>16</v>
      </c>
      <c r="F184" s="2">
        <v>888.87</v>
      </c>
      <c r="G184" s="2">
        <v>14221.92</v>
      </c>
      <c r="H184" t="str">
        <f t="shared" si="2"/>
        <v>Mar</v>
      </c>
    </row>
    <row r="185" spans="1:8" x14ac:dyDescent="0.35">
      <c r="A185" s="4" t="s">
        <v>122</v>
      </c>
      <c r="B185" s="2" t="s">
        <v>131</v>
      </c>
      <c r="C185" s="2" t="s">
        <v>132</v>
      </c>
      <c r="D185" s="2" t="s">
        <v>143</v>
      </c>
      <c r="E185" s="2">
        <v>5</v>
      </c>
      <c r="F185" s="2">
        <v>601.47</v>
      </c>
      <c r="G185" s="2">
        <v>3007.35</v>
      </c>
      <c r="H185" t="str">
        <f t="shared" si="2"/>
        <v>Dec</v>
      </c>
    </row>
    <row r="186" spans="1:8" x14ac:dyDescent="0.35">
      <c r="A186" s="4" t="s">
        <v>34</v>
      </c>
      <c r="B186" s="2" t="s">
        <v>129</v>
      </c>
      <c r="C186" s="2" t="s">
        <v>133</v>
      </c>
      <c r="D186" s="2" t="s">
        <v>142</v>
      </c>
      <c r="E186" s="2">
        <v>10</v>
      </c>
      <c r="F186" s="2">
        <v>1001.88</v>
      </c>
      <c r="G186" s="2">
        <v>10018.799999999999</v>
      </c>
      <c r="H186" t="str">
        <f t="shared" si="2"/>
        <v>Nov</v>
      </c>
    </row>
    <row r="187" spans="1:8" x14ac:dyDescent="0.35">
      <c r="A187" s="4" t="s">
        <v>123</v>
      </c>
      <c r="B187" s="2" t="s">
        <v>131</v>
      </c>
      <c r="C187" s="2" t="s">
        <v>133</v>
      </c>
      <c r="D187" s="2" t="s">
        <v>143</v>
      </c>
      <c r="E187" s="2">
        <v>13</v>
      </c>
      <c r="F187" s="2">
        <v>1178.8499999999999</v>
      </c>
      <c r="G187" s="2">
        <v>15325.05</v>
      </c>
      <c r="H187" t="str">
        <f t="shared" si="2"/>
        <v>Feb</v>
      </c>
    </row>
    <row r="188" spans="1:8" x14ac:dyDescent="0.35">
      <c r="A188" s="4" t="s">
        <v>97</v>
      </c>
      <c r="B188" s="2" t="s">
        <v>129</v>
      </c>
      <c r="C188" s="2" t="s">
        <v>133</v>
      </c>
      <c r="D188" s="2" t="s">
        <v>137</v>
      </c>
      <c r="E188" s="2">
        <v>9</v>
      </c>
      <c r="F188" s="2">
        <v>1077.2</v>
      </c>
      <c r="G188" s="2">
        <v>9694.7999999999993</v>
      </c>
      <c r="H188" t="str">
        <f t="shared" si="2"/>
        <v>Nov</v>
      </c>
    </row>
    <row r="189" spans="1:8" x14ac:dyDescent="0.35">
      <c r="A189" s="4" t="s">
        <v>49</v>
      </c>
      <c r="B189" s="2" t="s">
        <v>130</v>
      </c>
      <c r="C189" s="2" t="s">
        <v>132</v>
      </c>
      <c r="D189" s="2" t="s">
        <v>138</v>
      </c>
      <c r="E189" s="2">
        <v>19</v>
      </c>
      <c r="F189" s="2">
        <v>1488.36</v>
      </c>
      <c r="G189" s="2">
        <v>28278.84</v>
      </c>
      <c r="H189" t="str">
        <f t="shared" si="2"/>
        <v>Mar</v>
      </c>
    </row>
    <row r="190" spans="1:8" x14ac:dyDescent="0.35">
      <c r="A190" s="4" t="s">
        <v>43</v>
      </c>
      <c r="B190" s="2" t="s">
        <v>131</v>
      </c>
      <c r="C190" s="2" t="s">
        <v>132</v>
      </c>
      <c r="D190" s="2" t="s">
        <v>143</v>
      </c>
      <c r="E190" s="2">
        <v>9</v>
      </c>
      <c r="F190" s="2">
        <v>1389.93</v>
      </c>
      <c r="G190" s="2">
        <v>12509.37</v>
      </c>
      <c r="H190" t="str">
        <f t="shared" si="2"/>
        <v>Jan</v>
      </c>
    </row>
    <row r="191" spans="1:8" x14ac:dyDescent="0.35">
      <c r="A191" s="4" t="s">
        <v>63</v>
      </c>
      <c r="B191" s="2" t="s">
        <v>128</v>
      </c>
      <c r="C191" s="2" t="s">
        <v>135</v>
      </c>
      <c r="D191" s="2" t="s">
        <v>141</v>
      </c>
      <c r="E191" s="2">
        <v>8</v>
      </c>
      <c r="F191" s="2">
        <v>1389.28</v>
      </c>
      <c r="G191" s="2">
        <v>11114.24</v>
      </c>
      <c r="H191" t="str">
        <f t="shared" si="2"/>
        <v>Feb</v>
      </c>
    </row>
    <row r="192" spans="1:8" x14ac:dyDescent="0.35">
      <c r="A192" s="4" t="s">
        <v>124</v>
      </c>
      <c r="B192" s="2" t="s">
        <v>131</v>
      </c>
      <c r="C192" s="2" t="s">
        <v>132</v>
      </c>
      <c r="D192" s="2" t="s">
        <v>139</v>
      </c>
      <c r="E192" s="2">
        <v>14</v>
      </c>
      <c r="F192" s="2">
        <v>309.58</v>
      </c>
      <c r="G192" s="2">
        <v>4334.12</v>
      </c>
      <c r="H192" t="str">
        <f t="shared" si="2"/>
        <v>Nov</v>
      </c>
    </row>
    <row r="193" spans="1:8" x14ac:dyDescent="0.35">
      <c r="A193" s="4" t="s">
        <v>58</v>
      </c>
      <c r="B193" s="2" t="s">
        <v>129</v>
      </c>
      <c r="C193" s="2" t="s">
        <v>134</v>
      </c>
      <c r="D193" s="2" t="s">
        <v>141</v>
      </c>
      <c r="E193" s="2">
        <v>18</v>
      </c>
      <c r="F193" s="2">
        <v>1253.1400000000001</v>
      </c>
      <c r="G193" s="2">
        <v>22556.52</v>
      </c>
      <c r="H193" t="str">
        <f t="shared" si="2"/>
        <v>Oct</v>
      </c>
    </row>
    <row r="194" spans="1:8" x14ac:dyDescent="0.35">
      <c r="A194" s="4" t="s">
        <v>85</v>
      </c>
      <c r="B194" s="2" t="s">
        <v>130</v>
      </c>
      <c r="C194" s="2" t="s">
        <v>136</v>
      </c>
      <c r="D194" s="2" t="s">
        <v>137</v>
      </c>
      <c r="E194" s="2">
        <v>20</v>
      </c>
      <c r="F194" s="2">
        <v>285.10000000000002</v>
      </c>
      <c r="G194" s="2">
        <v>5702</v>
      </c>
      <c r="H194" t="str">
        <f t="shared" si="2"/>
        <v>Mar</v>
      </c>
    </row>
    <row r="195" spans="1:8" x14ac:dyDescent="0.35">
      <c r="A195" s="4" t="s">
        <v>120</v>
      </c>
      <c r="B195" s="2" t="s">
        <v>129</v>
      </c>
      <c r="C195" s="2" t="s">
        <v>133</v>
      </c>
      <c r="D195" s="2" t="s">
        <v>138</v>
      </c>
      <c r="E195" s="2">
        <v>4</v>
      </c>
      <c r="F195" s="2">
        <v>413.19</v>
      </c>
      <c r="G195" s="2">
        <v>1652.76</v>
      </c>
      <c r="H195" t="str">
        <f t="shared" ref="H195:H201" si="3">TEXT(A195,"mmm")</f>
        <v>Feb</v>
      </c>
    </row>
    <row r="196" spans="1:8" x14ac:dyDescent="0.35">
      <c r="A196" s="4" t="s">
        <v>125</v>
      </c>
      <c r="B196" s="2" t="s">
        <v>128</v>
      </c>
      <c r="C196" s="2" t="s">
        <v>136</v>
      </c>
      <c r="D196" s="2" t="s">
        <v>140</v>
      </c>
      <c r="E196" s="2">
        <v>17</v>
      </c>
      <c r="F196" s="2">
        <v>955.05</v>
      </c>
      <c r="G196" s="2">
        <v>16235.85</v>
      </c>
      <c r="H196" t="str">
        <f t="shared" si="3"/>
        <v>Oct</v>
      </c>
    </row>
    <row r="197" spans="1:8" x14ac:dyDescent="0.35">
      <c r="A197" s="4" t="s">
        <v>126</v>
      </c>
      <c r="B197" s="2" t="s">
        <v>131</v>
      </c>
      <c r="C197" s="2" t="s">
        <v>132</v>
      </c>
      <c r="D197" s="2" t="s">
        <v>139</v>
      </c>
      <c r="E197" s="2">
        <v>5</v>
      </c>
      <c r="F197" s="2">
        <v>331.42</v>
      </c>
      <c r="G197" s="2">
        <v>1657.1</v>
      </c>
      <c r="H197" t="str">
        <f t="shared" si="3"/>
        <v>Jan</v>
      </c>
    </row>
    <row r="198" spans="1:8" x14ac:dyDescent="0.35">
      <c r="A198" s="4" t="s">
        <v>34</v>
      </c>
      <c r="B198" s="2" t="s">
        <v>128</v>
      </c>
      <c r="C198" s="2" t="s">
        <v>136</v>
      </c>
      <c r="D198" s="2" t="s">
        <v>141</v>
      </c>
      <c r="E198" s="2">
        <v>12</v>
      </c>
      <c r="F198" s="2">
        <v>1229.76</v>
      </c>
      <c r="G198" s="2">
        <v>14757.12</v>
      </c>
      <c r="H198" t="str">
        <f t="shared" si="3"/>
        <v>Nov</v>
      </c>
    </row>
    <row r="199" spans="1:8" x14ac:dyDescent="0.35">
      <c r="A199" s="4" t="s">
        <v>127</v>
      </c>
      <c r="B199" s="2" t="s">
        <v>129</v>
      </c>
      <c r="C199" s="2" t="s">
        <v>135</v>
      </c>
      <c r="D199" s="2" t="s">
        <v>137</v>
      </c>
      <c r="E199" s="2">
        <v>4</v>
      </c>
      <c r="F199" s="2">
        <v>1360.63</v>
      </c>
      <c r="G199" s="2">
        <v>5442.52</v>
      </c>
      <c r="H199" t="str">
        <f t="shared" si="3"/>
        <v>Jan</v>
      </c>
    </row>
    <row r="200" spans="1:8" x14ac:dyDescent="0.35">
      <c r="A200" s="4" t="s">
        <v>40</v>
      </c>
      <c r="B200" s="2" t="s">
        <v>130</v>
      </c>
      <c r="C200" s="2" t="s">
        <v>136</v>
      </c>
      <c r="D200" s="2" t="s">
        <v>140</v>
      </c>
      <c r="E200" s="2">
        <v>12</v>
      </c>
      <c r="F200" s="2">
        <v>978.31</v>
      </c>
      <c r="G200" s="2">
        <v>11739.72</v>
      </c>
      <c r="H200" t="str">
        <f t="shared" si="3"/>
        <v>Jan</v>
      </c>
    </row>
    <row r="201" spans="1:8" x14ac:dyDescent="0.35">
      <c r="A201" s="4" t="s">
        <v>100</v>
      </c>
      <c r="B201" s="2" t="s">
        <v>129</v>
      </c>
      <c r="C201" s="2" t="s">
        <v>132</v>
      </c>
      <c r="D201" s="2" t="s">
        <v>139</v>
      </c>
      <c r="E201" s="2">
        <v>4</v>
      </c>
      <c r="F201" s="2">
        <v>306.88</v>
      </c>
      <c r="G201" s="2">
        <v>1227.52</v>
      </c>
      <c r="H201" t="str">
        <f t="shared" si="3"/>
        <v>Nov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6" zoomScale="55" zoomScaleNormal="55" workbookViewId="0">
      <selection activeCell="D72" sqref="D72"/>
    </sheetView>
  </sheetViews>
  <sheetFormatPr defaultRowHeight="14.5" x14ac:dyDescent="0.35"/>
  <cols>
    <col min="1" max="1" width="20.81640625" style="2" bestFit="1" customWidth="1"/>
    <col min="2" max="2" width="28.54296875" style="2" bestFit="1" customWidth="1"/>
    <col min="3" max="3" width="5.1796875" customWidth="1"/>
    <col min="4" max="4" width="34.453125" style="2" bestFit="1" customWidth="1"/>
    <col min="5" max="5" width="31" style="2" bestFit="1" customWidth="1"/>
    <col min="6" max="6" width="27.36328125" style="2" customWidth="1"/>
    <col min="7" max="7" width="30.54296875" style="2" bestFit="1" customWidth="1"/>
    <col min="8" max="8" width="12.36328125" customWidth="1"/>
    <col min="9" max="9" width="16" style="2" customWidth="1"/>
    <col min="10" max="10" width="31" style="2" customWidth="1"/>
    <col min="11" max="11" width="11.453125" style="2" bestFit="1" customWidth="1"/>
    <col min="12" max="12" width="20.81640625" style="2" bestFit="1" customWidth="1"/>
    <col min="13" max="13" width="15.81640625" style="2" bestFit="1" customWidth="1"/>
    <col min="14" max="14" width="8.984375E-2" customWidth="1"/>
    <col min="15" max="15" width="15.81640625" style="2" bestFit="1" customWidth="1"/>
    <col min="16" max="16" width="4.81640625" customWidth="1"/>
    <col min="17" max="17" width="6.7265625" customWidth="1"/>
    <col min="18" max="18" width="10.7265625" customWidth="1"/>
    <col min="19" max="22" width="7.81640625" customWidth="1"/>
    <col min="23" max="25" width="6.81640625" customWidth="1"/>
    <col min="26" max="26" width="7.81640625" customWidth="1"/>
    <col min="27" max="28" width="6.81640625" customWidth="1"/>
    <col min="29" max="31" width="7.81640625" customWidth="1"/>
    <col min="32" max="32" width="6.81640625" customWidth="1"/>
    <col min="33" max="36" width="7.81640625" customWidth="1"/>
    <col min="37" max="37" width="4.81640625" customWidth="1"/>
    <col min="38" max="40" width="7.81640625" customWidth="1"/>
    <col min="41" max="41" width="6.81640625" customWidth="1"/>
    <col min="42" max="51" width="7.81640625" customWidth="1"/>
    <col min="52" max="52" width="6.81640625" customWidth="1"/>
    <col min="53" max="54" width="7.81640625" customWidth="1"/>
    <col min="55" max="55" width="4.81640625" customWidth="1"/>
    <col min="56" max="56" width="6.81640625" customWidth="1"/>
    <col min="57" max="59" width="7.81640625" customWidth="1"/>
    <col min="60" max="60" width="6.81640625" customWidth="1"/>
    <col min="61" max="61" width="7.81640625" customWidth="1"/>
    <col min="62" max="63" width="6.81640625" customWidth="1"/>
    <col min="64" max="71" width="7.81640625" customWidth="1"/>
    <col min="72" max="72" width="6.81640625" customWidth="1"/>
    <col min="73" max="73" width="7.81640625" customWidth="1"/>
    <col min="74" max="74" width="6.81640625" customWidth="1"/>
    <col min="75" max="86" width="7.81640625" customWidth="1"/>
    <col min="87" max="88" width="6.81640625" customWidth="1"/>
    <col min="89" max="89" width="4.81640625" customWidth="1"/>
    <col min="90" max="107" width="7.81640625" customWidth="1"/>
    <col min="108" max="108" width="6.81640625" customWidth="1"/>
    <col min="109" max="112" width="7.81640625" customWidth="1"/>
    <col min="113" max="113" width="4.81640625" customWidth="1"/>
    <col min="114" max="114" width="6.81640625" customWidth="1"/>
    <col min="115" max="116" width="7.81640625" customWidth="1"/>
    <col min="117" max="117" width="6.81640625" customWidth="1"/>
    <col min="118" max="123" width="7.81640625" customWidth="1"/>
    <col min="124" max="124" width="4.81640625" customWidth="1"/>
    <col min="125" max="127" width="7.81640625" customWidth="1"/>
    <col min="128" max="128" width="6.81640625" customWidth="1"/>
    <col min="129" max="129" width="7.81640625" customWidth="1"/>
    <col min="130" max="131" width="6.81640625" customWidth="1"/>
    <col min="132" max="136" width="7.81640625" customWidth="1"/>
    <col min="137" max="137" width="6.81640625" customWidth="1"/>
    <col min="138" max="140" width="7.81640625" customWidth="1"/>
    <col min="141" max="141" width="4.81640625" customWidth="1"/>
    <col min="142" max="142" width="7.81640625" customWidth="1"/>
    <col min="143" max="143" width="6.81640625" customWidth="1"/>
    <col min="144" max="146" width="7.81640625" customWidth="1"/>
    <col min="147" max="148" width="8.81640625" customWidth="1"/>
    <col min="149" max="149" width="7.81640625" customWidth="1"/>
    <col min="150" max="150" width="8.81640625" customWidth="1"/>
    <col min="151" max="151" width="7.81640625" customWidth="1"/>
    <col min="152" max="153" width="8.81640625" customWidth="1"/>
    <col min="154" max="154" width="7.81640625" customWidth="1"/>
    <col min="155" max="163" width="8.81640625" customWidth="1"/>
    <col min="164" max="164" width="7.81640625" customWidth="1"/>
    <col min="165" max="166" width="8.81640625" customWidth="1"/>
    <col min="167" max="168" width="7.81640625" customWidth="1"/>
    <col min="169" max="170" width="8.81640625" customWidth="1"/>
    <col min="171" max="171" width="7.81640625" customWidth="1"/>
    <col min="172" max="174" width="8.81640625" customWidth="1"/>
    <col min="175" max="175" width="7.81640625" customWidth="1"/>
    <col min="176" max="176" width="8.81640625" customWidth="1"/>
    <col min="177" max="177" width="7.81640625" customWidth="1"/>
    <col min="178" max="179" width="8.81640625" customWidth="1"/>
    <col min="180" max="181" width="7.81640625" customWidth="1"/>
    <col min="182" max="182" width="8.81640625" customWidth="1"/>
    <col min="183" max="183" width="7.81640625" customWidth="1"/>
    <col min="184" max="189" width="8.81640625" customWidth="1"/>
    <col min="190" max="190" width="7.81640625" customWidth="1"/>
    <col min="191" max="193" width="8.81640625" customWidth="1"/>
    <col min="194" max="195" width="7.81640625" customWidth="1"/>
    <col min="196" max="196" width="8.81640625" customWidth="1"/>
    <col min="197" max="197" width="7.81640625" customWidth="1"/>
    <col min="198" max="199" width="8.81640625" customWidth="1"/>
    <col min="200" max="200" width="7.81640625" customWidth="1"/>
    <col min="201" max="206" width="8.81640625" customWidth="1"/>
    <col min="207" max="208" width="5.81640625" customWidth="1"/>
    <col min="209" max="209" width="8.81640625" customWidth="1"/>
    <col min="210" max="210" width="10.7265625" bestFit="1" customWidth="1"/>
  </cols>
  <sheetData>
    <row r="1" spans="1:14" ht="38.5" customHeight="1" x14ac:dyDescent="0.35">
      <c r="A1" s="16" t="s">
        <v>168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4" ht="24.5" customHeight="1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4" ht="24.5" customHeight="1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N3" s="13"/>
    </row>
    <row r="4" spans="1:14" x14ac:dyDescent="0.35">
      <c r="A4" s="11" t="s">
        <v>145</v>
      </c>
      <c r="B4" s="2" t="s">
        <v>144</v>
      </c>
      <c r="D4" s="11" t="s">
        <v>145</v>
      </c>
      <c r="E4" s="2" t="s">
        <v>148</v>
      </c>
      <c r="G4" s="2" t="s">
        <v>149</v>
      </c>
      <c r="I4" s="11" t="s">
        <v>145</v>
      </c>
      <c r="J4" s="2" t="s">
        <v>151</v>
      </c>
    </row>
    <row r="5" spans="1:14" x14ac:dyDescent="0.35">
      <c r="A5" s="2" t="s">
        <v>139</v>
      </c>
      <c r="B5" s="10">
        <v>402778.25</v>
      </c>
      <c r="D5" s="2" t="s">
        <v>139</v>
      </c>
      <c r="E5" s="10">
        <v>459</v>
      </c>
      <c r="G5" s="10">
        <v>200</v>
      </c>
      <c r="I5" s="2" t="s">
        <v>139</v>
      </c>
      <c r="J5" s="10">
        <v>44</v>
      </c>
    </row>
    <row r="6" spans="1:14" x14ac:dyDescent="0.35">
      <c r="A6" s="2" t="s">
        <v>140</v>
      </c>
      <c r="B6" s="10">
        <v>312144.89999999985</v>
      </c>
      <c r="D6" s="2" t="s">
        <v>140</v>
      </c>
      <c r="E6" s="10">
        <v>375</v>
      </c>
      <c r="I6" s="2" t="s">
        <v>140</v>
      </c>
      <c r="J6" s="10">
        <v>34</v>
      </c>
    </row>
    <row r="7" spans="1:14" x14ac:dyDescent="0.35">
      <c r="A7" s="2" t="s">
        <v>137</v>
      </c>
      <c r="B7" s="10">
        <v>263297.44</v>
      </c>
      <c r="D7" s="2" t="s">
        <v>137</v>
      </c>
      <c r="E7" s="10">
        <v>296</v>
      </c>
      <c r="I7" s="2" t="s">
        <v>137</v>
      </c>
      <c r="J7" s="10">
        <v>32</v>
      </c>
    </row>
    <row r="8" spans="1:14" x14ac:dyDescent="0.35">
      <c r="A8" s="2" t="s">
        <v>141</v>
      </c>
      <c r="B8" s="10">
        <v>202781.62999999995</v>
      </c>
      <c r="D8" s="2" t="s">
        <v>141</v>
      </c>
      <c r="E8" s="10">
        <v>200</v>
      </c>
      <c r="I8" s="2" t="s">
        <v>143</v>
      </c>
      <c r="J8" s="10">
        <v>29</v>
      </c>
    </row>
    <row r="9" spans="1:14" x14ac:dyDescent="0.35">
      <c r="A9" s="2" t="s">
        <v>143</v>
      </c>
      <c r="B9" s="10">
        <v>214806.57</v>
      </c>
      <c r="D9" s="2" t="s">
        <v>143</v>
      </c>
      <c r="E9" s="10">
        <v>294</v>
      </c>
      <c r="I9" s="2" t="s">
        <v>138</v>
      </c>
      <c r="J9" s="10">
        <v>25</v>
      </c>
    </row>
    <row r="10" spans="1:14" x14ac:dyDescent="0.35">
      <c r="A10" s="2" t="s">
        <v>138</v>
      </c>
      <c r="B10" s="10">
        <v>210430.88999999998</v>
      </c>
      <c r="D10" s="2" t="s">
        <v>138</v>
      </c>
      <c r="E10" s="10">
        <v>274</v>
      </c>
      <c r="I10" s="2" t="s">
        <v>146</v>
      </c>
      <c r="J10" s="10">
        <v>164</v>
      </c>
    </row>
    <row r="11" spans="1:14" x14ac:dyDescent="0.35">
      <c r="A11" s="2" t="s">
        <v>142</v>
      </c>
      <c r="B11" s="10">
        <v>121390.81000000001</v>
      </c>
      <c r="D11" s="2" t="s">
        <v>142</v>
      </c>
      <c r="E11" s="10">
        <v>128</v>
      </c>
    </row>
    <row r="12" spans="1:14" x14ac:dyDescent="0.35">
      <c r="A12" s="2" t="s">
        <v>146</v>
      </c>
      <c r="B12" s="10">
        <v>1727630.4899999998</v>
      </c>
      <c r="D12" s="2" t="s">
        <v>147</v>
      </c>
      <c r="E12" s="10"/>
    </row>
    <row r="13" spans="1:14" x14ac:dyDescent="0.35">
      <c r="D13" s="2" t="s">
        <v>146</v>
      </c>
      <c r="E13" s="10">
        <v>2026</v>
      </c>
    </row>
    <row r="16" spans="1:14" x14ac:dyDescent="0.35">
      <c r="I16" s="11" t="s">
        <v>145</v>
      </c>
      <c r="J16" s="2" t="s">
        <v>155</v>
      </c>
    </row>
    <row r="17" spans="1:15" x14ac:dyDescent="0.35">
      <c r="A17" s="11" t="s">
        <v>145</v>
      </c>
      <c r="B17" s="2" t="s">
        <v>152</v>
      </c>
      <c r="D17" s="11" t="s">
        <v>153</v>
      </c>
      <c r="E17" s="2" t="s">
        <v>152</v>
      </c>
      <c r="F17" s="2" t="s">
        <v>144</v>
      </c>
      <c r="G17" s="2" t="s">
        <v>154</v>
      </c>
      <c r="I17" s="2" t="s">
        <v>128</v>
      </c>
      <c r="J17" s="10">
        <v>46</v>
      </c>
    </row>
    <row r="18" spans="1:15" x14ac:dyDescent="0.35">
      <c r="A18" s="2" t="s">
        <v>128</v>
      </c>
      <c r="B18" s="10">
        <v>46</v>
      </c>
      <c r="D18" s="2" t="s">
        <v>128</v>
      </c>
      <c r="E18" s="10">
        <v>46</v>
      </c>
      <c r="F18" s="10">
        <v>402829.93999999994</v>
      </c>
      <c r="G18" s="10">
        <v>42332.27</v>
      </c>
      <c r="I18" s="2" t="s">
        <v>131</v>
      </c>
      <c r="J18" s="10">
        <v>53</v>
      </c>
    </row>
    <row r="19" spans="1:15" x14ac:dyDescent="0.35">
      <c r="A19" s="2" t="s">
        <v>131</v>
      </c>
      <c r="B19" s="10">
        <v>53</v>
      </c>
      <c r="D19" s="2" t="s">
        <v>131</v>
      </c>
      <c r="E19" s="10">
        <v>53</v>
      </c>
      <c r="F19" s="10">
        <v>465068.43</v>
      </c>
      <c r="G19" s="10">
        <v>45926.84</v>
      </c>
      <c r="I19" s="2" t="s">
        <v>130</v>
      </c>
      <c r="J19" s="10">
        <v>50</v>
      </c>
    </row>
    <row r="20" spans="1:15" x14ac:dyDescent="0.35">
      <c r="A20" s="2" t="s">
        <v>130</v>
      </c>
      <c r="B20" s="10">
        <v>50</v>
      </c>
      <c r="D20" s="2" t="s">
        <v>130</v>
      </c>
      <c r="E20" s="10">
        <v>50</v>
      </c>
      <c r="F20" s="10">
        <v>391576.23000000004</v>
      </c>
      <c r="G20" s="10">
        <v>40413.49</v>
      </c>
      <c r="I20" s="2" t="s">
        <v>129</v>
      </c>
      <c r="J20" s="10">
        <v>51</v>
      </c>
    </row>
    <row r="21" spans="1:15" x14ac:dyDescent="0.35">
      <c r="A21" s="2" t="s">
        <v>129</v>
      </c>
      <c r="B21" s="10">
        <v>51</v>
      </c>
      <c r="D21" s="2" t="s">
        <v>129</v>
      </c>
      <c r="E21" s="10">
        <v>51</v>
      </c>
      <c r="F21" s="10">
        <v>468155.89000000013</v>
      </c>
      <c r="G21" s="10">
        <v>44402.249999999985</v>
      </c>
      <c r="I21" s="2" t="s">
        <v>146</v>
      </c>
      <c r="J21" s="10">
        <v>200</v>
      </c>
    </row>
    <row r="22" spans="1:15" x14ac:dyDescent="0.35">
      <c r="A22" s="2" t="s">
        <v>146</v>
      </c>
      <c r="B22" s="10">
        <v>200</v>
      </c>
      <c r="D22" s="2" t="s">
        <v>146</v>
      </c>
      <c r="E22" s="10">
        <v>200</v>
      </c>
      <c r="F22" s="10">
        <v>1727630.4900000005</v>
      </c>
      <c r="G22" s="10">
        <v>173074.85000000012</v>
      </c>
    </row>
    <row r="29" spans="1:15" x14ac:dyDescent="0.35">
      <c r="A29" s="11" t="s">
        <v>145</v>
      </c>
      <c r="B29" s="2" t="s">
        <v>156</v>
      </c>
      <c r="D29" s="11" t="s">
        <v>145</v>
      </c>
      <c r="E29" s="2" t="s">
        <v>150</v>
      </c>
      <c r="F29" s="2" t="s">
        <v>144</v>
      </c>
      <c r="H29" s="7" t="s">
        <v>145</v>
      </c>
      <c r="I29" t="s">
        <v>159</v>
      </c>
      <c r="J29"/>
      <c r="K29"/>
      <c r="L29"/>
      <c r="M29"/>
      <c r="O29"/>
    </row>
    <row r="30" spans="1:15" x14ac:dyDescent="0.35">
      <c r="A30" s="2" t="s">
        <v>135</v>
      </c>
      <c r="B30" s="10">
        <v>49</v>
      </c>
      <c r="D30" s="2" t="s">
        <v>135</v>
      </c>
      <c r="E30" s="10">
        <v>49</v>
      </c>
      <c r="F30" s="10">
        <v>463210.90000000008</v>
      </c>
      <c r="H30" s="8" t="s">
        <v>165</v>
      </c>
      <c r="I30" s="10">
        <v>35</v>
      </c>
      <c r="J30"/>
      <c r="K30"/>
      <c r="L30"/>
      <c r="M30"/>
      <c r="O30"/>
    </row>
    <row r="31" spans="1:15" x14ac:dyDescent="0.35">
      <c r="A31" s="2" t="s">
        <v>133</v>
      </c>
      <c r="B31" s="10">
        <v>30</v>
      </c>
      <c r="D31" s="2" t="s">
        <v>133</v>
      </c>
      <c r="E31" s="10">
        <v>30</v>
      </c>
      <c r="F31" s="10">
        <v>303883.69999999995</v>
      </c>
      <c r="H31" s="8" t="s">
        <v>160</v>
      </c>
      <c r="I31" s="10">
        <v>28</v>
      </c>
      <c r="J31"/>
      <c r="K31"/>
      <c r="L31"/>
      <c r="M31"/>
      <c r="O31"/>
    </row>
    <row r="32" spans="1:15" x14ac:dyDescent="0.35">
      <c r="A32" s="2" t="s">
        <v>132</v>
      </c>
      <c r="B32" s="10">
        <v>45</v>
      </c>
      <c r="D32" s="2" t="s">
        <v>132</v>
      </c>
      <c r="E32" s="10">
        <v>45</v>
      </c>
      <c r="F32" s="10">
        <v>349079.71</v>
      </c>
      <c r="H32" s="8" t="s">
        <v>161</v>
      </c>
      <c r="I32" s="10">
        <v>32</v>
      </c>
      <c r="J32"/>
      <c r="K32"/>
      <c r="L32"/>
      <c r="M32"/>
      <c r="O32"/>
    </row>
    <row r="33" spans="1:15" x14ac:dyDescent="0.35">
      <c r="A33" s="2" t="s">
        <v>136</v>
      </c>
      <c r="B33" s="10">
        <v>35</v>
      </c>
      <c r="D33" s="2" t="s">
        <v>136</v>
      </c>
      <c r="E33" s="10">
        <v>35</v>
      </c>
      <c r="F33" s="10">
        <v>277934.33999999997</v>
      </c>
      <c r="H33" s="8" t="s">
        <v>164</v>
      </c>
      <c r="I33" s="10">
        <v>38</v>
      </c>
      <c r="J33"/>
      <c r="K33"/>
      <c r="L33"/>
      <c r="M33"/>
      <c r="O33"/>
    </row>
    <row r="34" spans="1:15" x14ac:dyDescent="0.35">
      <c r="A34" s="2" t="s">
        <v>134</v>
      </c>
      <c r="B34" s="10">
        <v>41</v>
      </c>
      <c r="D34" s="2" t="s">
        <v>134</v>
      </c>
      <c r="E34" s="10">
        <v>41</v>
      </c>
      <c r="F34" s="10">
        <v>333521.83999999997</v>
      </c>
      <c r="H34" s="8" t="s">
        <v>162</v>
      </c>
      <c r="I34" s="10">
        <v>31</v>
      </c>
      <c r="J34"/>
      <c r="K34"/>
      <c r="L34"/>
      <c r="M34"/>
      <c r="O34"/>
    </row>
    <row r="35" spans="1:15" x14ac:dyDescent="0.35">
      <c r="A35" s="2" t="s">
        <v>146</v>
      </c>
      <c r="B35" s="10">
        <v>200</v>
      </c>
      <c r="D35" s="2" t="s">
        <v>146</v>
      </c>
      <c r="E35" s="10">
        <v>200</v>
      </c>
      <c r="F35" s="10">
        <v>1727630.4900000019</v>
      </c>
      <c r="H35" s="8" t="s">
        <v>163</v>
      </c>
      <c r="I35" s="10">
        <v>36</v>
      </c>
      <c r="J35"/>
      <c r="K35"/>
      <c r="L35"/>
      <c r="M35"/>
      <c r="O35"/>
    </row>
    <row r="36" spans="1:15" x14ac:dyDescent="0.35">
      <c r="H36" s="8" t="s">
        <v>147</v>
      </c>
      <c r="I36" s="10"/>
      <c r="J36"/>
      <c r="K36"/>
      <c r="L36"/>
      <c r="M36"/>
      <c r="O36"/>
    </row>
    <row r="37" spans="1:15" x14ac:dyDescent="0.35">
      <c r="H37" s="8" t="s">
        <v>146</v>
      </c>
      <c r="I37" s="10">
        <v>200</v>
      </c>
      <c r="J37"/>
      <c r="K37"/>
      <c r="L37"/>
      <c r="M37"/>
      <c r="O37"/>
    </row>
    <row r="38" spans="1:15" x14ac:dyDescent="0.35">
      <c r="I38"/>
      <c r="J38"/>
      <c r="K38"/>
      <c r="L38"/>
      <c r="M38"/>
      <c r="O38"/>
    </row>
    <row r="41" spans="1:15" x14ac:dyDescent="0.35">
      <c r="A41" s="11" t="s">
        <v>145</v>
      </c>
      <c r="B41" s="2" t="s">
        <v>166</v>
      </c>
      <c r="E41" s="11" t="s">
        <v>167</v>
      </c>
      <c r="F41" s="11" t="s">
        <v>158</v>
      </c>
    </row>
    <row r="42" spans="1:15" x14ac:dyDescent="0.35">
      <c r="A42" s="2" t="s">
        <v>165</v>
      </c>
      <c r="B42" s="10">
        <v>35</v>
      </c>
      <c r="E42" s="11" t="s">
        <v>145</v>
      </c>
      <c r="F42" s="2" t="s">
        <v>139</v>
      </c>
      <c r="G42" s="2" t="s">
        <v>140</v>
      </c>
      <c r="H42" t="s">
        <v>137</v>
      </c>
      <c r="I42" s="2" t="s">
        <v>141</v>
      </c>
      <c r="J42" s="2" t="s">
        <v>143</v>
      </c>
      <c r="K42" s="2" t="s">
        <v>138</v>
      </c>
      <c r="L42" s="2" t="s">
        <v>142</v>
      </c>
      <c r="M42" s="2" t="s">
        <v>146</v>
      </c>
    </row>
    <row r="43" spans="1:15" x14ac:dyDescent="0.35">
      <c r="A43" s="2" t="s">
        <v>160</v>
      </c>
      <c r="B43" s="10">
        <v>28</v>
      </c>
      <c r="E43" s="2" t="s">
        <v>165</v>
      </c>
      <c r="F43" s="10">
        <v>12</v>
      </c>
      <c r="G43" s="10">
        <v>5</v>
      </c>
      <c r="H43" s="6">
        <v>8</v>
      </c>
      <c r="I43" s="10">
        <v>1</v>
      </c>
      <c r="J43" s="10">
        <v>4</v>
      </c>
      <c r="K43" s="10">
        <v>5</v>
      </c>
      <c r="L43" s="10"/>
      <c r="M43" s="10">
        <v>35</v>
      </c>
    </row>
    <row r="44" spans="1:15" x14ac:dyDescent="0.35">
      <c r="A44" s="2" t="s">
        <v>161</v>
      </c>
      <c r="B44" s="10">
        <v>32</v>
      </c>
      <c r="E44" s="2" t="s">
        <v>160</v>
      </c>
      <c r="F44" s="10">
        <v>4</v>
      </c>
      <c r="G44" s="10">
        <v>4</v>
      </c>
      <c r="H44" s="6">
        <v>5</v>
      </c>
      <c r="I44" s="10">
        <v>4</v>
      </c>
      <c r="J44" s="10">
        <v>4</v>
      </c>
      <c r="K44" s="10">
        <v>2</v>
      </c>
      <c r="L44" s="10">
        <v>5</v>
      </c>
      <c r="M44" s="10">
        <v>28</v>
      </c>
    </row>
    <row r="45" spans="1:15" x14ac:dyDescent="0.35">
      <c r="A45" s="2" t="s">
        <v>164</v>
      </c>
      <c r="B45" s="10">
        <v>38</v>
      </c>
      <c r="E45" s="2" t="s">
        <v>161</v>
      </c>
      <c r="F45" s="10">
        <v>6</v>
      </c>
      <c r="G45" s="10">
        <v>8</v>
      </c>
      <c r="H45" s="6">
        <v>5</v>
      </c>
      <c r="I45" s="10">
        <v>3</v>
      </c>
      <c r="J45" s="10">
        <v>3</v>
      </c>
      <c r="K45" s="10">
        <v>6</v>
      </c>
      <c r="L45" s="10">
        <v>1</v>
      </c>
      <c r="M45" s="10">
        <v>32</v>
      </c>
    </row>
    <row r="46" spans="1:15" x14ac:dyDescent="0.35">
      <c r="A46" s="2" t="s">
        <v>162</v>
      </c>
      <c r="B46" s="10">
        <v>31</v>
      </c>
      <c r="E46" s="2" t="s">
        <v>164</v>
      </c>
      <c r="F46" s="10">
        <v>6</v>
      </c>
      <c r="G46" s="10">
        <v>6</v>
      </c>
      <c r="H46" s="6">
        <v>5</v>
      </c>
      <c r="I46" s="10">
        <v>8</v>
      </c>
      <c r="J46" s="10">
        <v>6</v>
      </c>
      <c r="K46" s="10">
        <v>5</v>
      </c>
      <c r="L46" s="10">
        <v>2</v>
      </c>
      <c r="M46" s="10">
        <v>38</v>
      </c>
    </row>
    <row r="47" spans="1:15" x14ac:dyDescent="0.35">
      <c r="A47" s="2" t="s">
        <v>163</v>
      </c>
      <c r="B47" s="10">
        <v>36</v>
      </c>
      <c r="E47" s="2" t="s">
        <v>162</v>
      </c>
      <c r="F47" s="10">
        <v>8</v>
      </c>
      <c r="G47" s="10">
        <v>2</v>
      </c>
      <c r="H47" s="6">
        <v>5</v>
      </c>
      <c r="I47" s="10">
        <v>4</v>
      </c>
      <c r="J47" s="10">
        <v>6</v>
      </c>
      <c r="K47" s="10">
        <v>3</v>
      </c>
      <c r="L47" s="10">
        <v>3</v>
      </c>
      <c r="M47" s="10">
        <v>31</v>
      </c>
    </row>
    <row r="48" spans="1:15" x14ac:dyDescent="0.35">
      <c r="A48" s="2" t="s">
        <v>146</v>
      </c>
      <c r="B48" s="10">
        <v>200</v>
      </c>
      <c r="E48" s="2" t="s">
        <v>163</v>
      </c>
      <c r="F48" s="10">
        <v>8</v>
      </c>
      <c r="G48" s="10">
        <v>9</v>
      </c>
      <c r="H48" s="6">
        <v>4</v>
      </c>
      <c r="I48" s="10">
        <v>4</v>
      </c>
      <c r="J48" s="10">
        <v>6</v>
      </c>
      <c r="K48" s="10">
        <v>4</v>
      </c>
      <c r="L48" s="10">
        <v>1</v>
      </c>
      <c r="M48" s="10">
        <v>36</v>
      </c>
    </row>
    <row r="49" spans="5:13" x14ac:dyDescent="0.35">
      <c r="E49" s="2" t="s">
        <v>146</v>
      </c>
      <c r="F49" s="10">
        <v>44</v>
      </c>
      <c r="G49" s="10">
        <v>34</v>
      </c>
      <c r="H49" s="6">
        <v>32</v>
      </c>
      <c r="I49" s="10">
        <v>24</v>
      </c>
      <c r="J49" s="10">
        <v>29</v>
      </c>
      <c r="K49" s="10">
        <v>25</v>
      </c>
      <c r="L49" s="10">
        <v>12</v>
      </c>
      <c r="M49" s="10">
        <v>200</v>
      </c>
    </row>
  </sheetData>
  <mergeCells count="1">
    <mergeCell ref="A1:L2"/>
  </mergeCells>
  <pageMargins left="0.7" right="0.7" top="0.75" bottom="0.75" header="0.3" footer="0.3"/>
  <pageSetup paperSize="9" orientation="portrait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/>
  </sheetViews>
  <sheetFormatPr defaultRowHeight="14.5" x14ac:dyDescent="0.35"/>
  <cols>
    <col min="1" max="1" width="74.54296875" bestFit="1" customWidth="1"/>
  </cols>
  <sheetData>
    <row r="1" spans="1:1" ht="15.5" x14ac:dyDescent="0.35">
      <c r="A1" s="15" t="s">
        <v>189</v>
      </c>
    </row>
    <row r="3" spans="1:1" x14ac:dyDescent="0.35">
      <c r="A3" s="14" t="s">
        <v>179</v>
      </c>
    </row>
    <row r="4" spans="1:1" x14ac:dyDescent="0.35">
      <c r="A4" t="s">
        <v>169</v>
      </c>
    </row>
    <row r="6" spans="1:1" x14ac:dyDescent="0.35">
      <c r="A6" s="14" t="s">
        <v>180</v>
      </c>
    </row>
    <row r="7" spans="1:1" x14ac:dyDescent="0.35">
      <c r="A7" t="s">
        <v>170</v>
      </c>
    </row>
    <row r="9" spans="1:1" x14ac:dyDescent="0.35">
      <c r="A9" s="14" t="s">
        <v>181</v>
      </c>
    </row>
    <row r="10" spans="1:1" x14ac:dyDescent="0.35">
      <c r="A10" t="s">
        <v>171</v>
      </c>
    </row>
    <row r="12" spans="1:1" x14ac:dyDescent="0.35">
      <c r="A12" s="14" t="s">
        <v>182</v>
      </c>
    </row>
    <row r="13" spans="1:1" x14ac:dyDescent="0.35">
      <c r="A13" t="s">
        <v>172</v>
      </c>
    </row>
    <row r="15" spans="1:1" x14ac:dyDescent="0.35">
      <c r="A15" s="14" t="s">
        <v>183</v>
      </c>
    </row>
    <row r="16" spans="1:1" x14ac:dyDescent="0.35">
      <c r="A16" t="s">
        <v>173</v>
      </c>
    </row>
    <row r="18" spans="1:1" x14ac:dyDescent="0.35">
      <c r="A18" s="14" t="s">
        <v>184</v>
      </c>
    </row>
    <row r="19" spans="1:1" x14ac:dyDescent="0.35">
      <c r="A19" t="s">
        <v>174</v>
      </c>
    </row>
    <row r="21" spans="1:1" x14ac:dyDescent="0.35">
      <c r="A21" s="14" t="s">
        <v>185</v>
      </c>
    </row>
    <row r="22" spans="1:1" x14ac:dyDescent="0.35">
      <c r="A22" t="s">
        <v>175</v>
      </c>
    </row>
    <row r="24" spans="1:1" x14ac:dyDescent="0.35">
      <c r="A24" s="14" t="s">
        <v>186</v>
      </c>
    </row>
    <row r="25" spans="1:1" x14ac:dyDescent="0.35">
      <c r="A25" t="s">
        <v>176</v>
      </c>
    </row>
    <row r="27" spans="1:1" x14ac:dyDescent="0.35">
      <c r="A27" s="14" t="s">
        <v>187</v>
      </c>
    </row>
    <row r="28" spans="1:1" x14ac:dyDescent="0.35">
      <c r="A28" t="s">
        <v>177</v>
      </c>
    </row>
    <row r="30" spans="1:1" x14ac:dyDescent="0.35">
      <c r="A30" s="14" t="s">
        <v>188</v>
      </c>
    </row>
    <row r="31" spans="1:1" x14ac:dyDescent="0.35">
      <c r="A3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Dashboard </vt:lpstr>
      <vt:lpstr>Insights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vshal</cp:lastModifiedBy>
  <dcterms:created xsi:type="dcterms:W3CDTF">2025-05-10T05:08:59Z</dcterms:created>
  <dcterms:modified xsi:type="dcterms:W3CDTF">2025-05-22T04:47:17Z</dcterms:modified>
</cp:coreProperties>
</file>